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0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fa3f0180c8b334d2/Data Analyst/Excel/M2/"/>
    </mc:Choice>
  </mc:AlternateContent>
  <xr:revisionPtr revIDLastSave="481" documentId="13_ncr:1_{D1ED97DB-393C-4E00-BBDC-792DA4FF9CC3}" xr6:coauthVersionLast="47" xr6:coauthVersionMax="47" xr10:uidLastSave="{C175F6CA-CC58-4C26-B18D-759C6DE963CA}"/>
  <bookViews>
    <workbookView xWindow="-120" yWindow="-120" windowWidth="29040" windowHeight="15840" xr2:uid="{00000000-000D-0000-FFFF-FFFF00000000}"/>
  </bookViews>
  <sheets>
    <sheet name="ESE" sheetId="1" r:id="rId1"/>
    <sheet name="NUOVO" sheetId="2" r:id="rId2"/>
    <sheet name="GRAFICI_CALCOLI" sheetId="5" r:id="rId3"/>
    <sheet name="GRAFICI (2)" sheetId="6" r:id="rId4"/>
    <sheet name="CERCA" sheetId="3" r:id="rId5"/>
  </sheets>
  <definedNames>
    <definedName name="_xlnm._FilterDatabase" localSheetId="0" hidden="1">ESE!$L$2:$Q$25</definedName>
    <definedName name="_xlnm.Print_Area" localSheetId="0">ESE!$A$1:$J$2927</definedName>
    <definedName name="_xlnm.Print_Area" localSheetId="1">Tabella3[#All]</definedName>
    <definedName name="COD_PRODOTTO">ESE!$B$2:$B$1048576</definedName>
    <definedName name="ID">ESE!$A$2:$A$1048576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abella">ESE!$A$1:$F$2927</definedName>
    <definedName name="TERMINATO">ESE!$E$2:$E$1048576</definedName>
    <definedName name="_xlnm.Print_Titles" localSheetId="0">ESE!$1:$1</definedName>
    <definedName name="TOTALE" localSheetId="3">Tabella2[TOTALE]</definedName>
    <definedName name="TOTALE">Tabella2[TOTALE]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hRp88dqn0yGh4sf8YRNPg7N06A==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M3" i="5"/>
  <c r="M2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10" i="5"/>
  <c r="I3" i="5"/>
  <c r="I4" i="5"/>
  <c r="I5" i="5"/>
  <c r="I6" i="5"/>
  <c r="I2" i="5"/>
  <c r="L3" i="5"/>
  <c r="L2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10" i="5"/>
  <c r="H3" i="5"/>
  <c r="H4" i="5"/>
  <c r="H5" i="5"/>
  <c r="H6" i="5"/>
  <c r="H2" i="5"/>
  <c r="B2" i="3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</calcChain>
</file>

<file path=xl/sharedStrings.xml><?xml version="1.0" encoding="utf-8"?>
<sst xmlns="http://schemas.openxmlformats.org/spreadsheetml/2006/main" count="21706" uniqueCount="1444">
  <si>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</si>
  <si>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</si>
  <si>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</si>
  <si>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</si>
  <si>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</si>
  <si>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</si>
  <si>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</si>
  <si>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</si>
  <si>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</si>
  <si>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</si>
  <si>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</si>
  <si>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</si>
  <si>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</si>
  <si>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</si>
  <si>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</si>
  <si>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</si>
  <si>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</si>
  <si>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</si>
  <si>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</si>
  <si>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</si>
  <si>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</si>
  <si>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</si>
  <si>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</si>
  <si>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</si>
  <si>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</si>
  <si>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</si>
  <si>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</si>
  <si>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</si>
  <si>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</si>
  <si>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</si>
  <si>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</si>
  <si>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</si>
  <si>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</si>
  <si>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</si>
  <si>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</si>
  <si>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</si>
  <si>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</si>
  <si>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</si>
  <si>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</si>
  <si>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</si>
  <si>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</si>
  <si>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</si>
  <si>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</si>
  <si>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</si>
  <si>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</si>
  <si>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</si>
  <si>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</si>
  <si>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</si>
  <si>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</si>
  <si>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</si>
  <si>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</si>
  <si>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</si>
  <si>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</si>
  <si>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</si>
  <si>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</si>
  <si>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</si>
  <si>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</si>
  <si>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</si>
  <si>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</si>
  <si>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</si>
  <si>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</si>
  <si>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</si>
  <si>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</si>
  <si>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</si>
  <si>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</si>
  <si>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</si>
  <si>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</si>
  <si>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</si>
  <si>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</si>
  <si>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</si>
  <si>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</si>
  <si>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</si>
  <si>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</si>
  <si>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</si>
  <si>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</si>
  <si>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</si>
  <si>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</si>
  <si>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</si>
  <si>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</si>
  <si>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</si>
  <si>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</si>
  <si>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</si>
  <si>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</si>
  <si>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</si>
  <si>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</si>
  <si>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</si>
  <si>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</si>
  <si>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</si>
  <si>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</si>
  <si>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</si>
  <si>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</si>
  <si>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</si>
  <si>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</si>
  <si>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</si>
  <si>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</si>
  <si>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</si>
  <si>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</si>
  <si>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</si>
  <si>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</si>
  <si>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</si>
  <si>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</si>
  <si>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</si>
  <si>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</si>
  <si>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</si>
  <si>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</si>
  <si>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</si>
  <si>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</si>
  <si>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</si>
  <si>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</si>
  <si>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</si>
  <si>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</si>
  <si>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</si>
  <si>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</si>
  <si>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</si>
  <si>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</si>
  <si>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</si>
  <si>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</si>
  <si>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</si>
  <si>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</si>
  <si>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</si>
  <si>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</si>
  <si>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</si>
  <si>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</si>
  <si>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</si>
  <si>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</si>
  <si>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</si>
  <si>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</si>
  <si>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</si>
  <si>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</si>
  <si>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</si>
  <si>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</si>
  <si>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</si>
  <si>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</si>
  <si>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</si>
  <si>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</si>
  <si>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</si>
  <si>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</si>
  <si>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</si>
  <si>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</si>
  <si>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</si>
  <si>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</si>
  <si>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</si>
  <si>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</si>
  <si>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</si>
  <si>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</si>
  <si>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</si>
  <si>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</si>
  <si>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</si>
  <si>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</si>
  <si>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</si>
  <si>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</si>
  <si>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</si>
  <si>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</si>
  <si>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</si>
  <si>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</si>
  <si>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</si>
  <si>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</si>
  <si>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</si>
  <si>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</si>
  <si>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</si>
  <si>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</si>
  <si>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</si>
  <si>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</si>
  <si>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</si>
  <si>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</si>
  <si>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</si>
  <si>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</si>
  <si>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</si>
  <si>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</si>
  <si>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</si>
  <si>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</si>
  <si>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</si>
  <si>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</si>
  <si>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</si>
  <si>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</si>
  <si>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</si>
  <si>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</si>
  <si>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</si>
  <si>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</si>
  <si>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</si>
  <si>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</si>
  <si>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</si>
  <si>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</si>
  <si>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</si>
  <si>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</si>
  <si>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</si>
  <si>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</si>
  <si>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</si>
  <si>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</si>
  <si>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</si>
  <si>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</si>
  <si>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</si>
  <si>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</si>
  <si>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</si>
  <si>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</si>
  <si>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</si>
  <si>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</si>
  <si>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</si>
  <si>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</si>
  <si>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</si>
  <si>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</si>
  <si>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</si>
  <si>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</si>
  <si>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</si>
  <si>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</si>
  <si>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</si>
  <si>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</si>
  <si>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</si>
  <si>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</si>
  <si>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</si>
  <si>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</si>
  <si>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</si>
  <si>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</si>
  <si>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</si>
  <si>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</si>
  <si>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</si>
  <si>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</si>
  <si>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</si>
  <si>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</si>
  <si>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</si>
  <si>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</si>
  <si>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</si>
  <si>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</si>
  <si>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</si>
  <si>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</si>
  <si>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</si>
  <si>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</si>
  <si>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</si>
  <si>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</si>
  <si>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</si>
  <si>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</si>
  <si>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</si>
  <si>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</si>
  <si>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</si>
  <si>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</si>
  <si>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</si>
  <si>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</si>
  <si>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</si>
  <si>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</si>
  <si>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</si>
  <si>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</si>
  <si>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</si>
  <si>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</si>
  <si>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</si>
  <si>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</si>
  <si>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</si>
  <si>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</si>
  <si>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</si>
  <si>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</si>
  <si>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</si>
  <si>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</si>
  <si>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</si>
  <si>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</si>
  <si>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</si>
  <si>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</si>
  <si>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</si>
  <si>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</si>
  <si>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</si>
  <si>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</si>
  <si>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</si>
  <si>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</si>
  <si>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</si>
  <si>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</si>
  <si>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</si>
  <si>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</si>
  <si>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</si>
  <si>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</si>
  <si>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</si>
  <si>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</si>
  <si>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</si>
  <si>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</si>
  <si>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</si>
  <si>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</si>
  <si>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</si>
  <si>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</si>
  <si>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</si>
  <si>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</si>
  <si>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</si>
  <si>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</si>
  <si>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</si>
  <si>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</si>
  <si>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</si>
  <si>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</si>
  <si>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</si>
  <si>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</si>
  <si>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</si>
  <si>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</si>
  <si>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</si>
  <si>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</si>
  <si>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</si>
  <si>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</si>
  <si>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</si>
  <si>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</si>
  <si>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</si>
  <si>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</si>
  <si>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</si>
  <si>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</si>
  <si>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</si>
  <si>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</si>
  <si>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</si>
  <si>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</si>
  <si>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</si>
  <si>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</si>
  <si>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</si>
  <si>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</si>
  <si>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</si>
  <si>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</si>
  <si>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</si>
  <si>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</si>
  <si>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</si>
  <si>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</si>
  <si>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</si>
  <si>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</si>
  <si>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</si>
  <si>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</si>
  <si>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</si>
  <si>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</si>
  <si>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</si>
  <si>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</si>
  <si>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</si>
  <si>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</si>
  <si>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</si>
  <si>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</si>
  <si>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</si>
  <si>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</si>
  <si>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</si>
  <si>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</si>
  <si>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</si>
  <si>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</si>
  <si>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</si>
  <si>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</si>
  <si>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</si>
  <si>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</si>
  <si>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</si>
  <si>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</si>
  <si>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</si>
  <si>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</si>
  <si>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</si>
  <si>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</si>
  <si>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</si>
  <si>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</si>
  <si>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</si>
  <si>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</si>
  <si>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</si>
  <si>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</si>
  <si>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</si>
  <si>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</si>
  <si>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</si>
  <si>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</si>
  <si>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</si>
  <si>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</si>
  <si>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</si>
  <si>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</si>
  <si>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</si>
  <si>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</si>
  <si>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</si>
  <si>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</si>
  <si>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</si>
  <si>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</si>
  <si>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</si>
  <si>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</si>
  <si>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</si>
  <si>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</si>
  <si>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</si>
  <si>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</si>
  <si>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</si>
  <si>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</si>
  <si>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</si>
  <si>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</si>
  <si>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</si>
  <si>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</si>
  <si>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</si>
  <si>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</si>
  <si>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</si>
  <si>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</si>
  <si>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</si>
  <si>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</si>
  <si>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</si>
  <si>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</si>
  <si>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</si>
  <si>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</si>
  <si>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</si>
  <si>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</si>
  <si>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</si>
  <si>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</si>
  <si>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</si>
  <si>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</si>
  <si>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</si>
  <si>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</si>
  <si>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</si>
  <si>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</si>
  <si>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</si>
  <si>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</si>
  <si>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</si>
  <si>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</si>
  <si>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</si>
  <si>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</si>
  <si>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</si>
  <si>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</si>
  <si>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</si>
  <si>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</si>
  <si>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</si>
  <si>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</si>
  <si>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</si>
  <si>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</si>
  <si>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</si>
  <si>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</si>
  <si>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</si>
  <si>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</si>
  <si>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</si>
  <si>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</si>
  <si>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</si>
  <si>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</si>
  <si>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</si>
  <si>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</si>
  <si>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</si>
  <si>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</si>
  <si>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</si>
  <si>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</si>
  <si>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</si>
  <si>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</si>
  <si>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</si>
  <si>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</si>
  <si>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</si>
  <si>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</si>
  <si>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</si>
  <si>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</si>
  <si>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</si>
  <si>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</si>
  <si>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</si>
  <si>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</si>
  <si>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</si>
  <si>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</si>
  <si>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</si>
  <si>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</si>
  <si>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</si>
  <si>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</si>
  <si>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</si>
  <si>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</si>
  <si>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</si>
  <si>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</si>
  <si>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</si>
  <si>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</si>
  <si>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</si>
  <si>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</si>
  <si>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</si>
  <si>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</si>
  <si>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</si>
  <si>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</si>
  <si>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</si>
  <si>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</si>
  <si>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</si>
  <si>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</si>
  <si>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</si>
  <si>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</si>
  <si>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</si>
  <si>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</si>
  <si>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</si>
  <si>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</si>
  <si>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</si>
  <si>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</si>
  <si>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</si>
  <si>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</si>
  <si>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</si>
  <si>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</si>
  <si>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</si>
  <si>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</si>
  <si>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</si>
  <si>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</si>
  <si>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</si>
  <si>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</si>
  <si>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</si>
  <si>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</si>
  <si>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</si>
  <si>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</si>
  <si>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</si>
  <si>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</si>
  <si>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</si>
  <si>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</si>
  <si>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</si>
  <si>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</si>
  <si>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</si>
  <si>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</si>
  <si>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</si>
  <si>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</si>
  <si>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</si>
  <si>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</si>
  <si>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</si>
  <si>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</si>
  <si>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</si>
  <si>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</si>
  <si>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</si>
  <si>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</si>
  <si>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</si>
  <si>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</si>
  <si>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</si>
  <si>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</si>
  <si>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</si>
  <si>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</si>
  <si>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</si>
  <si>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</si>
  <si>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</si>
  <si>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</si>
  <si>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</si>
  <si>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</si>
  <si>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</si>
  <si>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</si>
  <si>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</si>
  <si>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</si>
  <si>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</si>
  <si>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</si>
  <si>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</si>
  <si>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</si>
  <si>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</si>
  <si>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</si>
  <si>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</si>
  <si>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</si>
  <si>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</si>
  <si>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</si>
  <si>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</si>
  <si>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</si>
  <si>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</si>
  <si>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</si>
  <si>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</si>
  <si>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</si>
  <si>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</si>
  <si>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</si>
  <si>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</si>
  <si>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</si>
  <si>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</si>
  <si>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</si>
  <si>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</si>
  <si>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</si>
  <si>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</si>
  <si>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</si>
  <si>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</si>
  <si>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</si>
  <si>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</si>
  <si>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</si>
  <si>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</si>
  <si>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</si>
  <si>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</si>
  <si>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</si>
  <si>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</si>
  <si>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</si>
  <si>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</si>
  <si>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</si>
  <si>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</si>
  <si>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</si>
  <si>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</si>
  <si>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</si>
  <si>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</si>
  <si>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</si>
  <si>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</si>
  <si>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</si>
  <si>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</si>
  <si>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</si>
  <si>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</si>
  <si>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</si>
  <si>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</si>
  <si>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</si>
  <si>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</si>
  <si>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</si>
  <si>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</si>
  <si>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</si>
  <si>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</si>
  <si>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</si>
  <si>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</si>
  <si>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</si>
  <si>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</si>
  <si>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</si>
  <si>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</si>
  <si>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</si>
  <si>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</si>
  <si>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</si>
  <si>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</si>
  <si>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</si>
  <si>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</si>
  <si>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</si>
  <si>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</si>
  <si>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</si>
  <si>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</si>
  <si>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</si>
  <si>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</si>
  <si>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</si>
  <si>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</si>
  <si>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</si>
  <si>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</si>
  <si>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</si>
  <si>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</si>
  <si>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</si>
  <si>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</si>
  <si>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</si>
  <si>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</si>
  <si>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</si>
  <si>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</si>
  <si>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</si>
  <si>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</si>
  <si>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</si>
  <si>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</si>
  <si>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</si>
  <si>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</si>
  <si>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</si>
  <si>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</si>
  <si>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</si>
  <si>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</si>
  <si>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</si>
  <si>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</si>
  <si>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</si>
  <si>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</si>
  <si>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</si>
  <si>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</si>
  <si>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</si>
  <si>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</si>
  <si>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</si>
  <si>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</si>
  <si>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</si>
  <si>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</si>
  <si>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</si>
  <si>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</si>
  <si>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</si>
  <si>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</si>
  <si>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</si>
  <si>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</si>
  <si>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</si>
  <si>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</si>
  <si>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</si>
  <si>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</si>
  <si>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</si>
  <si>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</si>
  <si>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</si>
  <si>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</si>
  <si>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</si>
  <si>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</si>
  <si>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</si>
  <si>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</si>
  <si>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</si>
  <si>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</si>
  <si>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</si>
  <si>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</si>
  <si>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</si>
  <si>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</si>
  <si>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</si>
  <si>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</si>
  <si>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</si>
  <si>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</si>
  <si>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</si>
  <si>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</si>
  <si>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</si>
  <si>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</si>
  <si>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</si>
  <si>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</si>
  <si>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</si>
  <si>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</si>
  <si>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</si>
  <si>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</si>
  <si>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</si>
  <si>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</si>
  <si>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</si>
  <si>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</si>
  <si>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</si>
  <si>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</si>
  <si>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</si>
  <si>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</si>
  <si>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</si>
  <si>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</si>
  <si>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</si>
  <si>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</si>
  <si>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</si>
  <si>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</si>
  <si>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</si>
  <si>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</si>
  <si>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</si>
  <si>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</si>
  <si>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</si>
  <si>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</si>
  <si>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</si>
  <si>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</si>
  <si>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</si>
  <si>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</si>
  <si>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</si>
  <si>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</si>
  <si>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</si>
  <si>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</si>
  <si>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</si>
  <si>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</si>
  <si>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</si>
  <si>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</si>
  <si>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</si>
  <si>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</si>
  <si>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</si>
  <si>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</si>
  <si>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</si>
  <si>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</si>
  <si>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</si>
  <si>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</si>
  <si>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</si>
  <si>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</si>
  <si>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</si>
  <si>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</si>
  <si>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</si>
  <si>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</si>
  <si>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</si>
  <si>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</si>
  <si>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</si>
  <si>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</si>
  <si>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</si>
  <si>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</si>
  <si>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</si>
  <si>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</si>
  <si>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</si>
  <si>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</si>
  <si>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</si>
  <si>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</si>
  <si>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</si>
  <si>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</si>
  <si>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</si>
  <si>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</si>
  <si>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</si>
  <si>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</si>
  <si>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</si>
  <si>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</si>
  <si>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</si>
  <si>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</si>
  <si>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</si>
  <si>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</si>
  <si>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</si>
  <si>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</si>
  <si>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</si>
  <si>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</si>
  <si>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</si>
  <si>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</si>
  <si>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</si>
  <si>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</si>
  <si>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</si>
  <si>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</si>
  <si>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</si>
  <si>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</si>
  <si>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</si>
  <si>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</si>
  <si>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</si>
  <si>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</si>
  <si>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</si>
  <si>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</si>
  <si>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</si>
  <si>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</si>
  <si>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</si>
  <si>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</si>
  <si>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</si>
  <si>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</si>
  <si>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</si>
  <si>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</si>
  <si>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</si>
  <si>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</si>
  <si>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</si>
  <si>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</si>
  <si>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</si>
  <si>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</si>
  <si>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</si>
  <si>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</si>
  <si>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</si>
  <si>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</si>
  <si>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</si>
  <si>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</si>
  <si>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</si>
  <si>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</si>
  <si>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</si>
  <si>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</si>
  <si>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</si>
  <si>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</si>
  <si>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</si>
  <si>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</si>
  <si>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</si>
  <si>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</si>
  <si>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</si>
  <si>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</si>
  <si>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</si>
  <si>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</si>
  <si>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</si>
  <si>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</si>
  <si>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</si>
  <si>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</si>
  <si>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</si>
  <si>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</si>
  <si>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</si>
  <si>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</si>
  <si>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</si>
  <si>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</si>
  <si>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</si>
  <si>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</si>
  <si>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</si>
  <si>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</si>
  <si>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</si>
  <si>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</si>
  <si>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</si>
  <si>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</si>
  <si>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</si>
  <si>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</si>
  <si>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</si>
  <si>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</si>
  <si>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</si>
  <si>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</si>
  <si>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</si>
  <si>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</si>
  <si>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</si>
  <si>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</si>
  <si>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</si>
  <si>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</si>
  <si>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</si>
  <si>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</si>
  <si>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</si>
  <si>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</si>
  <si>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</si>
  <si>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</si>
  <si>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</si>
  <si>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</si>
  <si>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</si>
  <si>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</si>
  <si>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</si>
  <si>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</si>
  <si>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</si>
  <si>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</si>
  <si>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</si>
  <si>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</si>
  <si>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</si>
  <si>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</si>
  <si>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</si>
  <si>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</si>
  <si>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</si>
  <si>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</si>
  <si>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</si>
  <si>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</si>
  <si>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</si>
  <si>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</si>
  <si>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</si>
  <si>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</si>
  <si>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</si>
  <si>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</si>
  <si>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</si>
  <si>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</si>
  <si>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</si>
  <si>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</si>
  <si>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</si>
  <si>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</si>
  <si>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</si>
  <si>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</si>
  <si>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</si>
  <si>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</si>
  <si>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</si>
  <si>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</si>
  <si>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</si>
  <si>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</si>
  <si>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</si>
  <si>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</si>
  <si>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</si>
  <si>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</si>
  <si>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</si>
  <si>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</si>
  <si>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</si>
  <si>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</si>
  <si>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</si>
  <si>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</si>
  <si>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</si>
  <si>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</si>
  <si>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</si>
  <si>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</si>
  <si>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</si>
  <si>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</si>
  <si>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</si>
  <si>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</si>
  <si>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</si>
  <si>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</si>
  <si>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</si>
  <si>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</si>
  <si>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</si>
  <si>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</si>
  <si>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</si>
  <si>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</si>
  <si>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</si>
  <si>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</si>
  <si>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</si>
  <si>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</si>
  <si>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</si>
  <si>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</si>
  <si>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</si>
  <si>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</si>
  <si>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</si>
  <si>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</si>
  <si>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</si>
  <si>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</si>
  <si>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</si>
  <si>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</si>
  <si>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</si>
  <si>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</si>
  <si>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</si>
  <si>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</si>
  <si>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</si>
  <si>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</si>
  <si>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</si>
  <si>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</si>
  <si>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</si>
  <si>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</si>
  <si>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</si>
  <si>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</si>
  <si>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</si>
  <si>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</si>
  <si>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</si>
  <si>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</si>
  <si>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</si>
  <si>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</si>
  <si>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</si>
  <si>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</si>
  <si>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</si>
  <si>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</si>
  <si>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</si>
  <si>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</si>
  <si>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</si>
  <si>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</si>
  <si>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</si>
  <si>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</si>
  <si>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</si>
  <si>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</si>
  <si>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</si>
  <si>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</si>
  <si>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</si>
  <si>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</si>
  <si>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</si>
  <si>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</si>
  <si>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</si>
  <si>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</si>
  <si>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</si>
  <si>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</si>
  <si>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</si>
  <si>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</si>
  <si>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</si>
  <si>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</si>
  <si>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</si>
  <si>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</si>
  <si>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</si>
  <si>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</si>
  <si>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</si>
  <si>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</si>
  <si>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</si>
  <si>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</si>
  <si>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</si>
  <si>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</si>
  <si>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</si>
  <si>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</si>
  <si>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</si>
  <si>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</si>
  <si>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</si>
  <si>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</si>
  <si>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</si>
  <si>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</si>
  <si>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</si>
  <si>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</si>
  <si>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</si>
  <si>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</si>
  <si>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</si>
  <si>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</si>
  <si>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</si>
  <si>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</si>
  <si>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</si>
  <si>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</si>
  <si>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</si>
  <si>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</si>
  <si>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</si>
  <si>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</si>
  <si>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</si>
  <si>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</si>
  <si>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</si>
  <si>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</si>
  <si>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</si>
  <si>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</si>
  <si>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</si>
  <si>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</si>
  <si>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</si>
  <si>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</si>
  <si>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</si>
  <si>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</si>
  <si>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</si>
  <si>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</si>
  <si>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</si>
  <si>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</si>
  <si>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</si>
  <si>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</si>
  <si>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</si>
  <si>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</si>
  <si>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</si>
  <si>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</si>
  <si>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</si>
  <si>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</si>
  <si>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</si>
  <si>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</si>
  <si>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</si>
  <si>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</si>
  <si>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</si>
  <si>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</si>
  <si>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</si>
  <si>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</si>
  <si>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</si>
  <si>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</si>
  <si>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</si>
  <si>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</si>
  <si>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</si>
  <si>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</si>
  <si>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</si>
  <si>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</si>
  <si>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</si>
  <si>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</si>
  <si>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</si>
  <si>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</si>
  <si>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</si>
  <si>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</si>
  <si>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</si>
  <si>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</si>
  <si>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</si>
  <si>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</si>
  <si>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</si>
  <si>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</si>
  <si>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</si>
  <si>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</si>
  <si>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</si>
  <si>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</si>
  <si>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</si>
  <si>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</si>
  <si>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</si>
  <si>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</si>
  <si>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</si>
  <si>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</si>
  <si>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</si>
  <si>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</si>
  <si>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</si>
  <si>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</si>
  <si>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</si>
  <si>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</si>
  <si>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</si>
  <si>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</si>
  <si>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</si>
  <si>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</si>
  <si>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</si>
  <si>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</si>
  <si>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</si>
  <si>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</si>
  <si>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</si>
  <si>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</si>
  <si>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</si>
  <si>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</si>
  <si>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</si>
  <si>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</si>
  <si>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</si>
  <si>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</si>
  <si>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</si>
  <si>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</si>
  <si>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</si>
  <si>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</si>
  <si>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</si>
  <si>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</si>
  <si>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</si>
  <si>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</si>
  <si>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</si>
  <si>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</si>
  <si>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</si>
  <si>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</si>
  <si>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</si>
  <si>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</si>
  <si>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</si>
  <si>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</si>
  <si>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</si>
  <si>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</si>
  <si>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</si>
  <si>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</si>
  <si>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</si>
  <si>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</si>
  <si>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</si>
  <si>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</si>
  <si>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</si>
  <si>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</si>
  <si>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</si>
  <si>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</si>
  <si>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</si>
  <si>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</si>
  <si>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</si>
  <si>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</si>
  <si>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</si>
  <si>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</si>
  <si>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</si>
  <si>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</si>
  <si>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</si>
  <si>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</si>
  <si>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</si>
  <si>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</si>
  <si>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</si>
  <si>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</si>
  <si>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</si>
  <si>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</si>
  <si>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</si>
  <si>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</si>
  <si>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</si>
  <si>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</si>
  <si>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</si>
  <si>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</si>
  <si>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</si>
  <si>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</si>
  <si>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</si>
  <si>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</si>
  <si>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</si>
  <si>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</si>
  <si>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</si>
  <si>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</si>
  <si>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</si>
  <si>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</si>
  <si>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</si>
  <si>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</si>
  <si>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</si>
  <si>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</si>
  <si>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</si>
  <si>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</si>
  <si>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</si>
  <si>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</si>
  <si>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</si>
  <si>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</si>
  <si>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</si>
  <si>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</si>
  <si>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</si>
  <si>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</si>
  <si>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</si>
  <si>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</si>
  <si>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</si>
  <si>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</si>
  <si>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</si>
  <si>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</si>
  <si>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</si>
  <si>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</si>
  <si>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</si>
  <si>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</si>
  <si>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</si>
  <si>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</si>
  <si>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</si>
  <si>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</si>
  <si>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</si>
  <si>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</si>
  <si>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</si>
  <si>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</si>
  <si>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</si>
  <si>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</si>
  <si>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</si>
  <si>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</si>
  <si>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</si>
  <si>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</si>
  <si>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</si>
  <si>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</si>
  <si>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</si>
  <si>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</si>
  <si>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</si>
  <si>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</si>
  <si>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</si>
  <si>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</si>
  <si>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</si>
  <si>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</si>
  <si>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</si>
  <si>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</si>
  <si>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</si>
  <si>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</si>
  <si>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</si>
  <si>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</si>
  <si>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</si>
  <si>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</si>
  <si>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</si>
  <si>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</si>
  <si>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</si>
  <si>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</si>
  <si>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</si>
  <si>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</si>
  <si>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</si>
  <si>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</si>
  <si>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</si>
  <si>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</si>
  <si>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</si>
  <si>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</si>
  <si>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</si>
  <si>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</si>
  <si>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</si>
  <si>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</si>
  <si>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</si>
  <si>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</si>
  <si>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</si>
  <si>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</si>
  <si>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</si>
  <si>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</si>
  <si>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</si>
  <si>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</si>
  <si>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</si>
  <si>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</si>
  <si>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</si>
  <si>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</si>
  <si>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</si>
  <si>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</si>
  <si>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</si>
  <si>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</si>
  <si>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</si>
  <si>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</si>
  <si>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</si>
  <si>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</si>
  <si>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</si>
  <si>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</si>
  <si>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</si>
  <si>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</si>
  <si>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</si>
  <si>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</si>
  <si>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</si>
  <si>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</si>
  <si>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</si>
  <si>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</si>
  <si>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</si>
  <si>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</si>
  <si>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</si>
  <si>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</si>
  <si>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</si>
  <si>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</si>
  <si>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</si>
  <si>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</si>
  <si>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</si>
  <si>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</si>
  <si>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</si>
  <si>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</si>
  <si>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</si>
  <si>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</si>
  <si>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</si>
  <si>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</si>
  <si>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</si>
  <si>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</si>
  <si>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</si>
  <si>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</si>
  <si>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</si>
  <si>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</si>
  <si>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</si>
  <si>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</si>
  <si>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</si>
  <si>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</si>
  <si>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</si>
  <si>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</si>
  <si>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</si>
  <si>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</si>
  <si>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</si>
  <si>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</si>
  <si>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</si>
  <si>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</si>
  <si>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</si>
  <si>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</si>
  <si>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</si>
  <si>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</si>
  <si>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</si>
  <si>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</si>
  <si>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</si>
  <si>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</si>
  <si>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</si>
  <si>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</si>
  <si>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</si>
  <si>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</si>
  <si>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</si>
  <si>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</si>
  <si>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</si>
  <si>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</si>
  <si>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</si>
  <si>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</si>
  <si>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</si>
  <si>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</si>
  <si>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</si>
  <si>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</si>
  <si>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</si>
  <si>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</si>
  <si>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</si>
  <si>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</si>
  <si>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</si>
  <si>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</si>
  <si>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</si>
  <si>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</si>
  <si>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</si>
  <si>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</si>
  <si>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</si>
  <si>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</si>
  <si>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</si>
  <si>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</si>
  <si>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</si>
  <si>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</si>
  <si>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</si>
  <si>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</si>
  <si>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</si>
  <si>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</si>
  <si>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</si>
  <si>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</si>
  <si>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</si>
  <si>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</si>
  <si>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</si>
  <si>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</si>
  <si>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</si>
  <si>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</si>
  <si>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</si>
  <si>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</si>
  <si>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</si>
  <si>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</si>
  <si>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</si>
  <si>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</si>
  <si>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</si>
  <si>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</si>
  <si>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</si>
  <si>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</si>
  <si>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</si>
  <si>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</si>
  <si>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</si>
  <si>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</si>
  <si>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</si>
  <si>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</si>
  <si>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</si>
  <si>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</si>
  <si>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</si>
  <si>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</si>
  <si>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</si>
  <si>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</si>
  <si>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</si>
  <si>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</si>
  <si>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</si>
  <si>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</si>
  <si>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</si>
  <si>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</si>
  <si>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</si>
  <si>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</si>
  <si>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</si>
  <si>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</si>
  <si>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</si>
  <si>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</si>
  <si>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</si>
  <si>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</si>
  <si>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</si>
  <si>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</si>
  <si>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</si>
  <si>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</si>
  <si>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</si>
  <si>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</si>
  <si>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</si>
  <si>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</si>
  <si>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</si>
  <si>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</si>
  <si>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</si>
  <si>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</si>
  <si>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</si>
  <si>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</si>
  <si>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</si>
  <si>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</si>
  <si>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</si>
  <si>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</si>
  <si>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</si>
  <si>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</si>
  <si>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</si>
  <si>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</si>
  <si>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</si>
  <si>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</si>
  <si>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</si>
  <si>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</si>
  <si>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</si>
  <si>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</si>
  <si>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</si>
  <si>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</si>
  <si>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</si>
  <si>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</si>
  <si>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</si>
  <si>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</si>
  <si>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</si>
  <si>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</si>
  <si>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</si>
  <si>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</si>
  <si>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</si>
  <si>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</si>
  <si>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</si>
  <si>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</si>
  <si>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</si>
  <si>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</si>
  <si>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</si>
  <si>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</si>
  <si>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</si>
  <si>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</si>
  <si>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</si>
  <si>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/>
  </si>
  <si>
    <t>Terminato</t>
  </si>
  <si>
    <t>TOTALE</t>
  </si>
  <si>
    <t>UNIONE</t>
  </si>
  <si>
    <t>Non Terminato</t>
  </si>
  <si>
    <t>ESTRAI</t>
  </si>
  <si>
    <t>Quant</t>
  </si>
  <si>
    <t>QUANTITA'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</si>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</sst>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€&quot;\ * #,##0.00_-;\-&quot;€&quot;\ * #,##0.00_-;_-&quot;€&quot;\ * &quot;-&quot;??_-;_-@_-"/>
    <numFmt numFmtId="164" formatCode="&quot;€&quot;\ #,##0.0"/>
    <numFmt numFmtId="165" formatCode="&quot;€&quot;\ #,##0.00"/>
  </numFmts>
  <fonts count="7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sz val="10"/>
      <color theme="1"/>
      <name val="Calibri"/>
      <scheme val="minor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2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</cellXfs>
  <cellStyles count="2">
    <cellStyle name="Normale" xfId="0" builtinId="0"/>
    <cellStyle name="Valuta" xfId="1" builtinId="4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1919"/>
        </patternFill>
      </fill>
    </dxf>
    <dxf>
      <fill>
        <patternFill>
          <bgColor rgb="FFFF0000"/>
        </patternFill>
      </fill>
    </dxf>
    <dxf>
      <font>
        <color theme="6" tint="-0.24994659260841701"/>
      </font>
      <numFmt numFmtId="30" formatCode="@"/>
      <fill>
        <patternFill>
          <fgColor auto="1"/>
          <bgColor rgb="FFF8EDEC"/>
        </patternFill>
      </fill>
    </dxf>
    <dxf>
      <fill>
        <patternFill>
          <bgColor rgb="FFFF1919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&quot;€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border outline="0">
        <bottom style="thin">
          <color theme="9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164" formatCode="&quot;€&quot;\ #,##0.0"/>
      <alignment horizontal="center" vertical="center" textRotation="0" indent="0" justifyLastLine="0" shrinkToFit="0" readingOrder="0"/>
    </dxf>
    <dxf>
      <numFmt numFmtId="164" formatCode="&quot;€&quot;\ #,##0.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indent="0" justifyLastLine="0" shrinkToFit="0" readingOrder="0"/>
    </dxf>
    <dxf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indent="0" justifyLastLine="0" shrinkToFit="0" readingOrder="0"/>
    </dxf>
    <dxf>
      <numFmt numFmtId="30" formatCode="@"/>
      <alignment horizontal="center" vertical="center" textRotation="0" indent="0" justifyLastLine="0" shrinkToFit="0" readingOrder="0"/>
    </dxf>
    <dxf>
      <numFmt numFmtId="30" formatCode="@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mruColors>
      <color rgb="FFFF1919"/>
      <color rgb="FFF8E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GRAFICI_CALCOLI!$H$1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GRAFICI_CALCOLI!$G$2:$G$6</c:f>
              <c:strCache>
                <c:ptCount val="5"/>
                <c:pt idx="0">
                  <c:v> ITA 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GRAFICI_CALCOLI!$H$2:$H$6</c:f>
              <c:numCache>
                <c:formatCode>_("€"* #,##0.00_);_("€"* \(#,##0.00\);_("€"* "-"??_);_(@_)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5-45BD-8C25-1D22E8BE45E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0083408"/>
        <c:axId val="97566927"/>
      </c:barChart>
      <c:catAx>
        <c:axId val="154008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566927"/>
        <c:crosses val="autoZero"/>
        <c:auto val="1"/>
        <c:lblAlgn val="ctr"/>
        <c:lblOffset val="100"/>
        <c:noMultiLvlLbl val="0"/>
      </c:catAx>
      <c:valAx>
        <c:axId val="9756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008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Quantità</a:t>
            </a:r>
            <a:r>
              <a:rPr lang="en-US" baseline="0"/>
              <a:t> totali per magazzino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6946357592796832E-2"/>
          <c:y val="0.14435785303823775"/>
          <c:w val="0.90476516373429616"/>
          <c:h val="0.585340703755717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'GRAFICI (2)'!$C$9</c:f>
              <c:strCache>
                <c:ptCount val="1"/>
                <c:pt idx="0">
                  <c:v>QUANTITA'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'GRAFICI (2)'!$A$10:$A$31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'GRAFICI (2)'!$C$10:$C$31</c:f>
              <c:numCache>
                <c:formatCode>0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7-4E78-AD6E-2C11A7626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9410175"/>
        <c:axId val="112219823"/>
      </c:barChart>
      <c:catAx>
        <c:axId val="21941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219823"/>
        <c:crosses val="autoZero"/>
        <c:auto val="1"/>
        <c:lblAlgn val="ctr"/>
        <c:lblOffset val="100"/>
        <c:noMultiLvlLbl val="0"/>
      </c:catAx>
      <c:valAx>
        <c:axId val="1122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941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+mn-lt"/>
                <a:cs typeface="+mn-cs"/>
              </a:rPr>
              <a:t>Quantità totali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'GRAFICI (2)'!$C$1</c:f>
              <c:strCache>
                <c:ptCount val="1"/>
                <c:pt idx="0">
                  <c:v>QUANTITA'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23FF-4419-829C-494648B0157D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23FF-4419-829C-494648B0157D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23FF-4419-829C-494648B0157D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23FF-4419-829C-494648B0157D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23FF-4419-829C-494648B0157D}"/>
              </c:ext>
            </c:extLst>
          </c:dPt>
          <c:dLbls>
            <c:dLbl>
              <c:idx val="0"/>
              <c:layout>
                <c:manualLayout>
                  <c:x val="7.9598534558180223E-2"/>
                  <c:y val="-4.369604841061534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FF-4419-829C-494648B0157D}"/>
                </c:ext>
              </c:extLst>
            </c:dLbl>
            <c:dLbl>
              <c:idx val="1"/>
              <c:layout>
                <c:manualLayout>
                  <c:x val="-8.3480424321959776E-2"/>
                  <c:y val="0.1306532516768737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FF-4419-829C-494648B0157D}"/>
                </c:ext>
              </c:extLst>
            </c:dLbl>
            <c:dLbl>
              <c:idx val="2"/>
              <c:layout>
                <c:manualLayout>
                  <c:x val="-6.3111439195100608E-2"/>
                  <c:y val="1.11355351414406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FF-4419-829C-494648B0157D}"/>
                </c:ext>
              </c:extLst>
            </c:dLbl>
            <c:dLbl>
              <c:idx val="3"/>
              <c:layout>
                <c:manualLayout>
                  <c:x val="7.1658272658019018E-3"/>
                  <c:y val="-2.251325537827338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3FF-4419-829C-494648B0157D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'GRAFICI (2)'!$A$2:$A$6</c:f>
              <c:strCache>
                <c:ptCount val="5"/>
                <c:pt idx="0">
                  <c:v> ITA 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'GRAFICI (2)'!$C$2:$C$6</c:f>
              <c:numCache>
                <c:formatCode>0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FF-4419-829C-494648B01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Quantità totali per</a:t>
            </a:r>
            <a:r>
              <a:rPr lang="en-US" baseline="0"/>
              <a:t> stato ordine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606346503984299"/>
          <c:y val="0.15162885240356155"/>
          <c:w val="0.86778510794258834"/>
          <c:h val="0.72370687107820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'GRAFICI (2)'!$C$33</c:f>
              <c:strCache>
                <c:ptCount val="1"/>
                <c:pt idx="0">
                  <c:v>QUANTITA'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'GRAFICI (2)'!$A$34:$A$35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'GRAFICI (2)'!$C$34:$C$35</c:f>
              <c:numCache>
                <c:formatCode>0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B-4F6E-9F71-F23A4079D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024762943"/>
        <c:axId val="725150239"/>
      </c:barChart>
      <c:catAx>
        <c:axId val="102476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5150239"/>
        <c:crosses val="autoZero"/>
        <c:auto val="1"/>
        <c:lblAlgn val="ctr"/>
        <c:lblOffset val="100"/>
        <c:noMultiLvlLbl val="0"/>
      </c:catAx>
      <c:valAx>
        <c:axId val="72515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476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366426071741031"/>
          <c:y val="0.17171296296296296"/>
          <c:w val="0.76578018372703416"/>
          <c:h val="0.765344422269960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GRAFICI_CALCOLI!$L$1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GRAFICI_CALCOLI!$K$2:$K$3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GRAFICI_CALCOLI!$L$2:$L$3</c:f>
              <c:numCache>
                <c:formatCode>_("€"* #,##0.00_);_("€"* \(#,##0.00\);_("€"* "-"??_);_(@_)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0-49B5-9BD2-84967962C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4866463"/>
        <c:axId val="112678943"/>
      </c:barChart>
      <c:catAx>
        <c:axId val="11486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678943"/>
        <c:crosses val="autoZero"/>
        <c:auto val="1"/>
        <c:lblAlgn val="ctr"/>
        <c:lblOffset val="100"/>
        <c:noMultiLvlLbl val="0"/>
      </c:catAx>
      <c:valAx>
        <c:axId val="1126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86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GRAFICI_CALCOLI!$H$9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GRAFICI_CALCOLI!$G$10:$G$31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GRAFICI_CALCOLI!$H$10:$H$31</c:f>
              <c:numCache>
                <c:formatCode>_("€"* #,##0.00_);_("€"* \(#,##0.00\);_("€"* "-"??_);_(@_)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4-4492-A9F6-4CAFBB4AF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4857823"/>
        <c:axId val="112220815"/>
      </c:barChart>
      <c:catAx>
        <c:axId val="11485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220815"/>
        <c:crosses val="autoZero"/>
        <c:auto val="1"/>
        <c:lblAlgn val="ctr"/>
        <c:lblOffset val="100"/>
        <c:noMultiLvlLbl val="0"/>
      </c:catAx>
      <c:valAx>
        <c:axId val="1122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85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GRAFICI_CALCOLI!$I$1</c:f>
              <c:strCache>
                <c:ptCount val="1"/>
                <c:pt idx="0">
                  <c:v>QUANTITA'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6D38-4902-8378-8987615150A0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6D38-4902-8378-8987615150A0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B255-4C68-B8FE-19F4E76C8815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B255-4C68-B8FE-19F4E76C8815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B255-4C68-B8FE-19F4E76C8815}"/>
              </c:ext>
            </c:extLst>
          </c:dPt>
          <c:dLbls>
            <c:dLbl>
              <c:idx val="0"/>
              <c:layout>
                <c:manualLayout>
                  <c:x val="3.9030327219359777E-2"/>
                  <c:y val="-5.839899417442658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38-4902-8378-8987615150A0}"/>
                </c:ext>
              </c:extLst>
            </c:dLbl>
            <c:dLbl>
              <c:idx val="1"/>
              <c:layout>
                <c:manualLayout>
                  <c:x val="-5.0991022936870835E-2"/>
                  <c:y val="1.243557056056742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38-4902-8378-8987615150A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GRAFICI_CALCOLI!$G$2:$G$6</c:f>
              <c:strCache>
                <c:ptCount val="5"/>
                <c:pt idx="0">
                  <c:v> ITA 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GRAFICI_CALCOLI!$I$2:$I$6</c:f>
              <c:numCache>
                <c:formatCode>0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8-4902-8378-8987615150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3701396390397411E-2"/>
          <c:y val="0.14435785425012737"/>
          <c:w val="0.90476516373429616"/>
          <c:h val="0.585340703755717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GRAFICI_CALCOLI!$I$9</c:f>
              <c:strCache>
                <c:ptCount val="1"/>
                <c:pt idx="0">
                  <c:v>QUANTITA'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GRAFICI_CALCOLI!$G$10:$G$31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GRAFICI_CALCOLI!$I$10:$I$31</c:f>
              <c:numCache>
                <c:formatCode>0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4-4449-9BD0-17D7CCDB4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9410175"/>
        <c:axId val="112219823"/>
      </c:barChart>
      <c:catAx>
        <c:axId val="21941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219823"/>
        <c:crosses val="autoZero"/>
        <c:auto val="1"/>
        <c:lblAlgn val="ctr"/>
        <c:lblOffset val="100"/>
        <c:noMultiLvlLbl val="0"/>
      </c:catAx>
      <c:valAx>
        <c:axId val="1122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941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GRAFICI_CALCOLI!$M$1</c:f>
              <c:strCache>
                <c:ptCount val="1"/>
                <c:pt idx="0">
                  <c:v>QUANTITA'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GRAFICI_CALCOLI!$K$2:$K$3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GRAFICI_CALCOLI!$M$2:$M$3</c:f>
              <c:numCache>
                <c:formatCode>0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3-4AF3-BC19-3BC483E58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9411135"/>
        <c:axId val="78762127"/>
      </c:barChart>
      <c:catAx>
        <c:axId val="21941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762127"/>
        <c:crosses val="autoZero"/>
        <c:auto val="1"/>
        <c:lblAlgn val="ctr"/>
        <c:lblOffset val="100"/>
        <c:noMultiLvlLbl val="0"/>
      </c:catAx>
      <c:valAx>
        <c:axId val="7876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941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Vendite totali per paese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(2)'!$B$1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'GRAFICI (2)'!$A$2:$A$6</c:f>
              <c:strCache>
                <c:ptCount val="5"/>
                <c:pt idx="0">
                  <c:v> ITA 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'GRAFICI (2)'!$B$2:$B$6</c:f>
              <c:numCache>
                <c:formatCode>_("€"* #,##0.00_);_("€"* \(#,##0.00\);_("€"* "-"??_);_(@_)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B-484B-AFB1-8C42127D9BD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0083408"/>
        <c:axId val="97566927"/>
      </c:barChart>
      <c:catAx>
        <c:axId val="154008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566927"/>
        <c:crosses val="autoZero"/>
        <c:auto val="1"/>
        <c:lblAlgn val="ctr"/>
        <c:lblOffset val="100"/>
        <c:noMultiLvlLbl val="0"/>
      </c:catAx>
      <c:valAx>
        <c:axId val="9756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008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</a:t>
            </a:r>
            <a:r>
              <a:rPr lang="en-US" baseline="0"/>
              <a:t>e totali per stato ordine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366426071741031"/>
          <c:y val="0.17171296296296296"/>
          <c:w val="0.76578018372703416"/>
          <c:h val="0.765344422269960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'GRAFICI (2)'!$B$33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'GRAFICI (2)'!$A$34:$A$35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'GRAFICI (2)'!$B$34:$B$35</c:f>
              <c:numCache>
                <c:formatCode>_("€"* #,##0.00_);_("€"* \(#,##0.00\);_("€"* "-"??_);_(@_)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0-4640-8708-AA836CF4E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4"/>
        <c:axId val="114866463"/>
        <c:axId val="112678943"/>
      </c:barChart>
      <c:catAx>
        <c:axId val="11486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678943"/>
        <c:crosses val="autoZero"/>
        <c:auto val="1"/>
        <c:lblAlgn val="ctr"/>
        <c:lblOffset val="100"/>
        <c:noMultiLvlLbl val="0"/>
      </c:catAx>
      <c:valAx>
        <c:axId val="1126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866463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</a:t>
            </a:r>
            <a:r>
              <a:rPr lang="en-US" baseline="0"/>
              <a:t> totali per magazzino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(2)'!$B$9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'GRAFICI (2)'!$A$10:$A$31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'GRAFICI (2)'!$B$10:$B$31</c:f>
              <c:numCache>
                <c:formatCode>_("€"* #,##0.00_);_("€"* \(#,##0.00\);_("€"* "-"??_);_(@_)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8-4C11-B641-C49EAF9DD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4857823"/>
        <c:axId val="112220815"/>
      </c:barChart>
      <c:catAx>
        <c:axId val="11485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220815"/>
        <c:crosses val="autoZero"/>
        <c:auto val="1"/>
        <c:lblAlgn val="ctr"/>
        <c:lblOffset val="100"/>
        <c:noMultiLvlLbl val="0"/>
      </c:catAx>
      <c:valAx>
        <c:axId val="1122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85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0</xdr:row>
      <xdr:rowOff>109537</xdr:rowOff>
    </xdr:from>
    <xdr:to>
      <xdr:col>21</xdr:col>
      <xdr:colOff>381000</xdr:colOff>
      <xdr:row>20</xdr:row>
      <xdr:rowOff>123825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C27C29B-D071-A50C-F213-0481D0BCA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611716</xdr:colOff>
      <xdr:row>0</xdr:row>
      <xdr:rowOff>153458</xdr:rowOff>
    </xdr:from>
    <xdr:to>
      <xdr:col>31</xdr:col>
      <xdr:colOff>93133</xdr:colOff>
      <xdr:row>21</xdr:row>
      <xdr:rowOff>58207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9009476-698F-238C-0B7D-E2E85D8A4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409574</xdr:colOff>
      <xdr:row>22</xdr:row>
      <xdr:rowOff>61912</xdr:rowOff>
    </xdr:from>
    <xdr:to>
      <xdr:col>24</xdr:col>
      <xdr:colOff>133350</xdr:colOff>
      <xdr:row>43</xdr:row>
      <xdr:rowOff>66675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BC3EC8F-E099-BF90-686C-E80D72634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191558</xdr:colOff>
      <xdr:row>44</xdr:row>
      <xdr:rowOff>138112</xdr:rowOff>
    </xdr:from>
    <xdr:to>
      <xdr:col>12</xdr:col>
      <xdr:colOff>582083</xdr:colOff>
      <xdr:row>63</xdr:row>
      <xdr:rowOff>84667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206D7B4-36CF-13FD-171C-D2DD4D1F3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433916</xdr:colOff>
      <xdr:row>44</xdr:row>
      <xdr:rowOff>141815</xdr:rowOff>
    </xdr:from>
    <xdr:to>
      <xdr:col>24</xdr:col>
      <xdr:colOff>243417</xdr:colOff>
      <xdr:row>68</xdr:row>
      <xdr:rowOff>42332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79A6C58C-44AA-48A1-B288-AA33269E9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169334</xdr:colOff>
      <xdr:row>65</xdr:row>
      <xdr:rowOff>67733</xdr:rowOff>
    </xdr:from>
    <xdr:to>
      <xdr:col>11</xdr:col>
      <xdr:colOff>783167</xdr:colOff>
      <xdr:row>84</xdr:row>
      <xdr:rowOff>84667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350056A6-2DD7-49A5-06A8-CB7D58A0C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0</xdr:row>
      <xdr:rowOff>9525</xdr:rowOff>
    </xdr:from>
    <xdr:to>
      <xdr:col>22</xdr:col>
      <xdr:colOff>402851</xdr:colOff>
      <xdr:row>20</xdr:row>
      <xdr:rowOff>23813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128A9DF5-6A64-473A-8A91-68A528597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123826</xdr:colOff>
      <xdr:row>0</xdr:row>
      <xdr:rowOff>9525</xdr:rowOff>
    </xdr:from>
    <xdr:to>
      <xdr:col>30</xdr:col>
      <xdr:colOff>171450</xdr:colOff>
      <xdr:row>19</xdr:row>
      <xdr:rowOff>152400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3FE5284-4F77-4C86-85DE-EE9776BA3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95249</xdr:colOff>
      <xdr:row>20</xdr:row>
      <xdr:rowOff>123825</xdr:rowOff>
    </xdr:from>
    <xdr:to>
      <xdr:col>28</xdr:col>
      <xdr:colOff>180974</xdr:colOff>
      <xdr:row>42</xdr:row>
      <xdr:rowOff>85725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51BA2F6A-0FC1-40E3-A672-A53EEA0BE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1009651</xdr:colOff>
      <xdr:row>63</xdr:row>
      <xdr:rowOff>9525</xdr:rowOff>
    </xdr:from>
    <xdr:to>
      <xdr:col>12</xdr:col>
      <xdr:colOff>85725</xdr:colOff>
      <xdr:row>85</xdr:row>
      <xdr:rowOff>104775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ABD92C39-D07B-407B-89D3-858C9F4CF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781051</xdr:colOff>
      <xdr:row>43</xdr:row>
      <xdr:rowOff>42581</xdr:rowOff>
    </xdr:from>
    <xdr:to>
      <xdr:col>5</xdr:col>
      <xdr:colOff>317127</xdr:colOff>
      <xdr:row>62</xdr:row>
      <xdr:rowOff>31375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BB3F9074-84E4-41DC-A34B-AB19BE9F9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523875</xdr:colOff>
      <xdr:row>43</xdr:row>
      <xdr:rowOff>47625</xdr:rowOff>
    </xdr:from>
    <xdr:to>
      <xdr:col>12</xdr:col>
      <xdr:colOff>295275</xdr:colOff>
      <xdr:row>62</xdr:row>
      <xdr:rowOff>19049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26092BDC-48BF-4875-BF5E-B21FDC4EE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988249-2F22-40A5-9897-99353E36BA95}" name="Tabella2" displayName="Tabella2" ref="A1:J2927" totalsRowShown="0" headerRowDxfId="55" dataDxfId="54">
  <autoFilter ref="A1:J2927" xr:uid="{59988249-2F22-40A5-9897-99353E36BA95}"/>
  <tableColumns count="10">
    <tableColumn id="1" xr3:uid="{3E0D5A2F-DB52-424F-A04A-8BBE23FD0281}" name="ID" dataDxfId="53"/>
    <tableColumn id="2" xr3:uid="{CCA1C01C-60DA-4F44-A81E-67BE34DD5898}" name="COD PRODOTTO" dataDxfId="52"/>
    <tableColumn id="3" xr3:uid="{DEE8841C-6C41-4D94-9F2B-2ECC8C17A389}" name="PAESE" dataDxfId="51"/>
    <tableColumn id="4" xr3:uid="{875D1B24-DFFC-4C22-9D42-1C6FD5D7EF19}" name="MAGAZZINO" dataDxfId="50"/>
    <tableColumn id="5" xr3:uid="{5BB75A5D-45B4-4A6D-B0D0-A85D23118590}" name="TERMINATO" dataDxfId="49"/>
    <tableColumn id="6" xr3:uid="{21879621-6B1E-41D3-B19A-68B09593756B}" name="QUANTITA'" dataDxfId="48"/>
    <tableColumn id="7" xr3:uid="{0C4EF478-4192-441A-8E63-2B9FEEFEF923}" name="PREZZO UNITARIO" dataDxfId="47"/>
    <tableColumn id="8" xr3:uid="{8A875768-1F97-4285-8CAA-0FD980E6B899}" name="TOTALE" dataDxfId="46">
      <calculatedColumnFormula>IF(Tabella2[[#This Row],[PREZZO UNITARIO]]*Tabella2[[#This Row],[QUANTITA'']]=0,"",Tabella2[[#This Row],[PREZZO UNITARIO]]*Tabella2[[#This Row],[QUANTITA'']])</calculatedColumnFormula>
    </tableColumn>
    <tableColumn id="9" xr3:uid="{CCEC5196-2627-44B1-A724-316A8A3E0FCE}" name="UNIONE" dataDxfId="45">
      <calculatedColumnFormula>_xlfn.CONCAT(Tabella2[[#This Row],[PAESE]],"-",Tabella2[[#This Row],[MAGAZZINO]],"-",G2)</calculatedColumnFormula>
    </tableColumn>
    <tableColumn id="10" xr3:uid="{3F5BC7EA-4F87-4EC2-A0FE-822DF934770D}" name="ESTRAI" dataDxfId="44">
      <calculatedColumnFormula>MID(Tabella2[[#This Row],[COD PRODOTTO]],3,3)</calculatedColumnFormula>
    </tableColumn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719E64-119F-4139-88D2-0FB8FD98E0D6}" name="Tabella4" displayName="Tabella4" ref="A1:B2" totalsRowShown="0" headerRowDxfId="15" dataDxfId="14">
  <autoFilter ref="A1:B2" xr:uid="{7B719E64-119F-4139-88D2-0FB8FD98E0D6}"/>
  <tableColumns count="2">
    <tableColumn id="1" xr3:uid="{4485D048-B8D7-49C6-B9AE-BB3D7C897558}" name="ID" dataDxfId="13"/>
    <tableColumn id="2" xr3:uid="{46853F18-C146-4B6D-8964-D56B2C7939DE}" name="Quant" dataDxfId="12">
      <calculatedColumnFormula>VLOOKUP(A2,ESE!A:F,6,0)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856A02-F104-4111-A134-15BC0E0E6965}" name="Tabella3" displayName="Tabella3" ref="A1:J212" totalsRowShown="0" headerRowDxfId="43" dataDxfId="42" tableBorderDxfId="41">
  <autoFilter ref="A1:J212" xr:uid="{EB856A02-F104-4111-A134-15BC0E0E6965}"/>
  <tableColumns count="10">
    <tableColumn id="1" xr3:uid="{DD04D4BA-9C83-4979-92B0-9201CE9C079E}" name="ID" dataDxfId="40"/>
    <tableColumn id="2" xr3:uid="{5386382D-3974-42CD-B8B6-1436626BB1EB}" name="COD PRODOTTO" dataDxfId="39"/>
    <tableColumn id="3" xr3:uid="{73606661-CDBA-4401-A189-71D124318CF5}" name="PAESE" dataDxfId="38"/>
    <tableColumn id="4" xr3:uid="{E488B6B7-19F9-4726-96AD-BDEB1937B57D}" name="MAGAZZINO" dataDxfId="37"/>
    <tableColumn id="5" xr3:uid="{A60DF83A-9A17-4755-9870-7F355EAE4F3D}" name="TERMINATO" dataDxfId="36"/>
    <tableColumn id="6" xr3:uid="{BFAC1FFF-487D-44E6-8EC4-8A1EEC497735}" name="QUANT" dataDxfId="35"/>
    <tableColumn id="7" xr3:uid="{D9003121-7951-43B4-B798-1C6BD5C7291A}" name="PREZZO UNITARIO" dataDxfId="34"/>
    <tableColumn id="8" xr3:uid="{B13492E3-5DCA-49B0-8A62-E0B09C4F3408}" name="TOTALE" dataDxfId="33" dataCellStyle="Valuta"/>
    <tableColumn id="9" xr3:uid="{F48E0E44-16DE-4273-96EF-C5D0E7257A5D}" name="UNIONE" dataDxfId="32"/>
    <tableColumn id="10" xr3:uid="{16CDDD5D-3924-47A1-A9B4-ED19CA33CC11}" name="ESTRAI" dataDxfId="31">
      <calculatedColumnFormula>MID(Tabella3[[#This Row],[COD PRODOTTO]],3,3)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E19E1B-6158-4988-9B96-CB9EF8E93852}" name="Tabella5" displayName="Tabella5" ref="A1:E2927" totalsRowShown="0" headerRowDxfId="30" dataDxfId="29">
  <autoFilter ref="A1:E2927" xr:uid="{15E19E1B-6158-4988-9B96-CB9EF8E93852}"/>
  <tableColumns count="5">
    <tableColumn id="1" xr3:uid="{01FC542C-A11C-47E8-A002-2A42210CD724}" name="PAESE" dataDxfId="28"/>
    <tableColumn id="2" xr3:uid="{0AE1DCF0-4948-4661-9D8E-EB674EF5B701}" name="MAGAZZINO" dataDxfId="27"/>
    <tableColumn id="3" xr3:uid="{D17DAE59-0F19-4DE8-B1BD-7895B5F7C3C7}" name="TERMINATO" dataDxfId="26"/>
    <tableColumn id="4" xr3:uid="{7895A8CA-26AD-492E-ABE4-8308E44C0C94}" name="QUANT" dataDxfId="25"/>
    <tableColumn id="5" xr3:uid="{A1511A72-44E0-46EB-8327-977D5C1D0828}" name="TOTALE" dataDxfId="24" dataCellStyle="Valuta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1CABB0-CD55-4B11-ACF6-8AD4418FA2D1}" name="Tabella1" displayName="Tabella1" ref="G1:I6" totalsRowShown="0">
  <autoFilter ref="G1:I6" xr:uid="{ED1CABB0-CD55-4B11-ACF6-8AD4418FA2D1}"/>
  <tableColumns count="3">
    <tableColumn id="1" xr3:uid="{6DCA39F8-DDDB-4E8E-8398-33EE216C74D7}" name="PAESE" dataDxfId="7"/>
    <tableColumn id="2" xr3:uid="{963909D4-8E46-4C98-AC40-B97361912C93}" name="TOTALE" dataDxfId="6" dataCellStyle="Valuta">
      <calculatedColumnFormula>SUMIF(A:A,G2,E:E)</calculatedColumnFormula>
    </tableColumn>
    <tableColumn id="3" xr3:uid="{9F42322E-0595-4A82-962F-DA9871C9EBA4}" name="QUANTITA'" dataDxfId="5" dataCellStyle="Valuta">
      <calculatedColumnFormula>SUMIF(A:A,G2,D:D)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666446F-1AD0-4B46-8278-B57DF7A72C71}" name="Tabella9" displayName="Tabella9" ref="G9:I31" totalsRowShown="0">
  <autoFilter ref="G9:I31" xr:uid="{B666446F-1AD0-4B46-8278-B57DF7A72C71}"/>
  <tableColumns count="3">
    <tableColumn id="1" xr3:uid="{7A9E06D5-601D-4068-8AEE-E5F8CFAF144F}" name="MAGAZZINO"/>
    <tableColumn id="2" xr3:uid="{E6CFDDAE-902A-4881-BBC9-DEE8499EB850}" name="TOTALE" dataDxfId="4" dataCellStyle="Valuta">
      <calculatedColumnFormula>SUMIF(B:B,G10,E:E)</calculatedColumnFormula>
    </tableColumn>
    <tableColumn id="3" xr3:uid="{992E3862-70E0-400E-8C61-844D7B604B89}" name="QUANTITA'" dataDxfId="3" dataCellStyle="Valuta">
      <calculatedColumnFormula>SUMIF(B:B,G10,D:D)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C3771C3-B565-4369-8910-E4D68D5BAAF3}" name="Tabella10" displayName="Tabella10" ref="K1:M3" totalsRowShown="0">
  <autoFilter ref="K1:M3" xr:uid="{AC3771C3-B565-4369-8910-E4D68D5BAAF3}"/>
  <tableColumns count="3">
    <tableColumn id="1" xr3:uid="{6038150C-0867-44C6-A83C-83751C71EE39}" name="TERMINATO" dataDxfId="2"/>
    <tableColumn id="2" xr3:uid="{D0CC4915-E0D9-4FC4-A047-47D798D048F8}" name="TOTALE" dataDxfId="1" dataCellStyle="Valuta">
      <calculatedColumnFormula>SUMIF(C:C,K2,E:E)</calculatedColumnFormula>
    </tableColumn>
    <tableColumn id="3" xr3:uid="{664F2CEB-3F7B-43ED-B6CD-21A1873AE534}" name="QUANTITA'" dataDxfId="0" dataCellStyle="Valuta">
      <calculatedColumnFormula>SUMIF(C:C,K2,D:D)</calculatedColumnFormula>
    </tableColumn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5584F3-05FF-45A2-9228-EEC0F0538AF5}" name="Tabella6" displayName="Tabella6" ref="A1:C6" totalsRowShown="0">
  <autoFilter ref="A1:C6" xr:uid="{505584F3-05FF-45A2-9228-EEC0F0538AF5}"/>
  <tableColumns count="3">
    <tableColumn id="1" xr3:uid="{F6A4FBB5-2F1A-4D1D-8433-1CD111770177}" name="PAESE" dataDxfId="23"/>
    <tableColumn id="2" xr3:uid="{5C2A76D4-2E4D-4DFC-87E8-A0F280F59751}" name="TOTALE" dataDxfId="22" dataCellStyle="Valuta"/>
    <tableColumn id="3" xr3:uid="{501F74DA-67AF-45AC-BCF3-6196746A907C}" name="QUANTITA'" dataDxfId="21" dataCellStyle="Valuta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440E08-168B-4EA0-B45A-9C090868BDA9}" name="Tabella7" displayName="Tabella7" ref="A9:C31" totalsRowShown="0">
  <autoFilter ref="A9:C31" xr:uid="{38440E08-168B-4EA0-B45A-9C090868BDA9}"/>
  <tableColumns count="3">
    <tableColumn id="1" xr3:uid="{7D8F6F3C-C44D-4DFD-9745-20FAB7746E22}" name="MAGAZZINO"/>
    <tableColumn id="2" xr3:uid="{3EACF223-4015-4BDE-9FAF-28EE98D2A295}" name="TOTALE" dataDxfId="20" dataCellStyle="Valuta"/>
    <tableColumn id="3" xr3:uid="{57B9D689-53E6-4D6A-B067-AAA224F158E4}" name="QUANTITA'" dataDxfId="19" dataCellStyle="Valuta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69B427-6514-472C-BD16-6F3F54EE8469}" name="Tabella8" displayName="Tabella8" ref="A33:C35" totalsRowShown="0">
  <autoFilter ref="A33:C35" xr:uid="{FC69B427-6514-472C-BD16-6F3F54EE8469}"/>
  <tableColumns count="3">
    <tableColumn id="1" xr3:uid="{56B46913-1C92-4FB0-9C1B-FE22D0661E77}" name="TERMINATO" dataDxfId="18"/>
    <tableColumn id="2" xr3:uid="{000782C7-4958-452C-BF24-CCD7235E1DD0}" name="TOTALE" dataDxfId="17" dataCellStyle="Valuta"/>
    <tableColumn id="3" xr3:uid="{B3295B7C-DE74-479E-8DDD-4B76DDF29261}" name="QUANTITA'" dataDxfId="16" dataCellStyle="Valut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36"/>
  <sheetViews>
    <sheetView tabSelected="1" zoomScaleNormal="100" workbookViewId="0">
      <selection activeCell="J2" sqref="J2"/>
    </sheetView>
  </sheetViews>
  <sheetFormatPr defaultColWidth="14.42578125" defaultRowHeight="15" customHeight="1" x14ac:dyDescent="0.2"/>
  <cols>
    <col min="1" max="1" width="7.42578125" style="2" bestFit="1" customWidth="1"/>
    <col min="2" max="2" width="20.7109375" style="2" bestFit="1" customWidth="1"/>
    <col min="3" max="3" width="12.7109375" style="2" bestFit="1" customWidth="1"/>
    <col min="4" max="4" width="19" style="2" bestFit="1" customWidth="1"/>
    <col min="5" max="5" width="16.42578125" style="2" bestFit="1" customWidth="1"/>
    <col min="6" max="6" width="12" style="2" bestFit="1" customWidth="1"/>
    <col min="7" max="7" width="22.42578125" style="2" bestFit="1" customWidth="1"/>
    <col min="8" max="8" width="12.85546875" style="2" bestFit="1" customWidth="1"/>
    <col min="9" max="9" width="34.140625" style="2" bestFit="1" customWidth="1"/>
    <col min="10" max="10" width="9.140625" style="2" customWidth="1"/>
    <col min="11" max="11" width="26.140625" style="2" customWidth="1"/>
    <col min="12" max="16384" width="14.42578125" style="2"/>
  </cols>
  <sheetData>
    <row r="1" spans="1:17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1390</v>
      </c>
      <c r="G1" s="1" t="s">
        <v>6</v>
      </c>
      <c r="H1" s="1" t="s">
        <v>1385</v>
      </c>
      <c r="I1" s="1" t="s">
        <v>1386</v>
      </c>
      <c r="J1" s="1" t="s">
        <v>1388</v>
      </c>
    </row>
    <row r="2" spans="1:17" ht="12.75" customHeight="1" x14ac:dyDescent="0.2">
      <c r="A2" s="5">
        <v>1</v>
      </c>
      <c r="B2" s="7" t="s">
        <v>7</v>
      </c>
      <c r="C2" s="7" t="s">
        <v>8</v>
      </c>
      <c r="D2" s="6" t="s">
        <v>9</v>
      </c>
      <c r="E2" s="6" t="s">
        <v>1384</v>
      </c>
      <c r="F2" s="5">
        <v>2</v>
      </c>
      <c r="G2" s="10">
        <v>18</v>
      </c>
      <c r="H2" s="9">
        <f>IF(Tabella2[[#This Row],[PREZZO UNITARIO]]*Tabella2[[#This Row],[QUANTITA'']]=0,"",Tabella2[[#This Row],[PREZZO UNITARIO]]*Tabella2[[#This Row],[QUANTITA'']])</f>
        <v>36</v>
      </c>
      <c r="I2" s="9" t="str">
        <f>_xlfn.CONCAT(Tabella2[[#This Row],[PAESE]],"-",Tabella2[[#This Row],[MAGAZZINO]],"-",G2)</f>
        <v>ITA-SG-18</v>
      </c>
      <c r="J2" s="3" t="str">
        <f>MID(Tabella2[[#This Row],[COD PRODOTTO]],3,3)</f>
        <v>513</v>
      </c>
      <c r="L2" s="22" t="s">
        <v>1382</v>
      </c>
      <c r="M2" s="23"/>
      <c r="N2" s="23"/>
      <c r="O2" s="23"/>
      <c r="P2" s="23"/>
      <c r="Q2" s="24"/>
    </row>
    <row r="3" spans="1:17" ht="12.75" customHeight="1" x14ac:dyDescent="0.2">
      <c r="A3" s="5">
        <v>2</v>
      </c>
      <c r="B3" s="7" t="s">
        <v>7</v>
      </c>
      <c r="C3" s="7" t="s">
        <v>8</v>
      </c>
      <c r="D3" s="6" t="s">
        <v>9</v>
      </c>
      <c r="E3" s="7" t="s">
        <v>1387</v>
      </c>
      <c r="F3" s="5">
        <v>20</v>
      </c>
      <c r="G3" s="10">
        <v>30</v>
      </c>
      <c r="H3" s="9">
        <f>IF(Tabella2[[#This Row],[PREZZO UNITARIO]]*Tabella2[[#This Row],[QUANTITA'']]=0,"",Tabella2[[#This Row],[PREZZO UNITARIO]]*Tabella2[[#This Row],[QUANTITA'']])</f>
        <v>600</v>
      </c>
      <c r="I3" s="9" t="str">
        <f>_xlfn.CONCAT(Tabella2[[#This Row],[PAESE]],"-",Tabella2[[#This Row],[MAGAZZINO]],"-",G3)</f>
        <v>ITA-SG-30</v>
      </c>
      <c r="J3" s="3" t="str">
        <f>MID(Tabella2[[#This Row],[COD PRODOTTO]],3,3)</f>
        <v>513</v>
      </c>
      <c r="L3" s="25"/>
      <c r="M3" s="26"/>
      <c r="N3" s="26"/>
      <c r="O3" s="26"/>
      <c r="P3" s="26"/>
      <c r="Q3" s="27"/>
    </row>
    <row r="4" spans="1:17" ht="12.75" customHeight="1" x14ac:dyDescent="0.2">
      <c r="A4" s="5">
        <v>3</v>
      </c>
      <c r="B4" s="7" t="s">
        <v>10</v>
      </c>
      <c r="C4" s="7" t="s">
        <v>12</v>
      </c>
      <c r="D4" s="6" t="s">
        <v>11</v>
      </c>
      <c r="E4" s="6" t="s">
        <v>1384</v>
      </c>
      <c r="F4" s="5">
        <v>0</v>
      </c>
      <c r="G4" s="10">
        <v>27</v>
      </c>
      <c r="H4" s="9" t="str">
        <f>IF(Tabella2[[#This Row],[PREZZO UNITARIO]]*Tabella2[[#This Row],[QUANTITA'']]=0,"",Tabella2[[#This Row],[PREZZO UNITARIO]]*Tabella2[[#This Row],[QUANTITA'']])</f>
        <v/>
      </c>
      <c r="I4" s="9" t="str">
        <f>_xlfn.CONCAT(Tabella2[[#This Row],[PAESE]],"-",Tabella2[[#This Row],[MAGAZZINO]],"-",G4)</f>
        <v>EGY-ccc order-27</v>
      </c>
      <c r="J4" s="3" t="str">
        <f>MID(Tabella2[[#This Row],[COD PRODOTTO]],3,3)</f>
        <v>266</v>
      </c>
      <c r="L4" s="25"/>
      <c r="M4" s="26"/>
      <c r="N4" s="26"/>
      <c r="O4" s="26"/>
      <c r="P4" s="26"/>
      <c r="Q4" s="27"/>
    </row>
    <row r="5" spans="1:17" ht="12.75" customHeight="1" x14ac:dyDescent="0.2">
      <c r="A5" s="5">
        <v>4</v>
      </c>
      <c r="B5" s="7" t="s">
        <v>10</v>
      </c>
      <c r="C5" s="7" t="s">
        <v>12</v>
      </c>
      <c r="D5" s="6" t="s">
        <v>11</v>
      </c>
      <c r="E5" s="7" t="s">
        <v>1387</v>
      </c>
      <c r="F5" s="5">
        <v>0</v>
      </c>
      <c r="G5" s="10">
        <v>33</v>
      </c>
      <c r="H5" s="9" t="str">
        <f>IF(Tabella2[[#This Row],[PREZZO UNITARIO]]*Tabella2[[#This Row],[QUANTITA'']]=0,"",Tabella2[[#This Row],[PREZZO UNITARIO]]*Tabella2[[#This Row],[QUANTITA'']])</f>
        <v/>
      </c>
      <c r="I5" s="9" t="str">
        <f>_xlfn.CONCAT(Tabella2[[#This Row],[PAESE]],"-",Tabella2[[#This Row],[MAGAZZINO]],"-",G5)</f>
        <v>EGY-ccc order-33</v>
      </c>
      <c r="J5" s="3" t="str">
        <f>MID(Tabella2[[#This Row],[COD PRODOTTO]],3,3)</f>
        <v>266</v>
      </c>
      <c r="L5" s="25"/>
      <c r="M5" s="26"/>
      <c r="N5" s="26"/>
      <c r="O5" s="26"/>
      <c r="P5" s="26"/>
      <c r="Q5" s="27"/>
    </row>
    <row r="6" spans="1:17" ht="12.75" customHeight="1" x14ac:dyDescent="0.2">
      <c r="A6" s="5">
        <v>5</v>
      </c>
      <c r="B6" s="7" t="s">
        <v>10</v>
      </c>
      <c r="C6" s="7" t="s">
        <v>12</v>
      </c>
      <c r="D6" s="6" t="s">
        <v>11</v>
      </c>
      <c r="E6" s="7" t="s">
        <v>1387</v>
      </c>
      <c r="F6" s="5">
        <v>10</v>
      </c>
      <c r="G6" s="10">
        <v>38</v>
      </c>
      <c r="H6" s="9">
        <f>IF(Tabella2[[#This Row],[PREZZO UNITARIO]]*Tabella2[[#This Row],[QUANTITA'']]=0,"",Tabella2[[#This Row],[PREZZO UNITARIO]]*Tabella2[[#This Row],[QUANTITA'']])</f>
        <v>380</v>
      </c>
      <c r="I6" s="9" t="str">
        <f>_xlfn.CONCAT(Tabella2[[#This Row],[PAESE]],"-",Tabella2[[#This Row],[MAGAZZINO]],"-",G6)</f>
        <v>EGY-ccc order-38</v>
      </c>
      <c r="J6" s="3" t="str">
        <f>MID(Tabella2[[#This Row],[COD PRODOTTO]],3,3)</f>
        <v>266</v>
      </c>
      <c r="L6" s="25"/>
      <c r="M6" s="26"/>
      <c r="N6" s="26"/>
      <c r="O6" s="26"/>
      <c r="P6" s="26"/>
      <c r="Q6" s="27"/>
    </row>
    <row r="7" spans="1:17" ht="12.75" customHeight="1" x14ac:dyDescent="0.2">
      <c r="A7" s="5">
        <v>6</v>
      </c>
      <c r="B7" s="7" t="s">
        <v>13</v>
      </c>
      <c r="C7" s="7" t="s">
        <v>12</v>
      </c>
      <c r="D7" s="6" t="s">
        <v>14</v>
      </c>
      <c r="E7" s="6" t="s">
        <v>1384</v>
      </c>
      <c r="F7" s="5">
        <v>0</v>
      </c>
      <c r="G7" s="10">
        <v>23</v>
      </c>
      <c r="H7" s="9" t="str">
        <f>IF(Tabella2[[#This Row],[PREZZO UNITARIO]]*Tabella2[[#This Row],[QUANTITA'']]=0,"",Tabella2[[#This Row],[PREZZO UNITARIO]]*Tabella2[[#This Row],[QUANTITA'']])</f>
        <v/>
      </c>
      <c r="I7" s="9" t="str">
        <f>_xlfn.CONCAT(Tabella2[[#This Row],[PAESE]],"-",Tabella2[[#This Row],[MAGAZZINO]],"-",G7)</f>
        <v>EGY-EGYPTIAN SAE-23</v>
      </c>
      <c r="J7" s="3" t="str">
        <f>MID(Tabella2[[#This Row],[COD PRODOTTO]],3,3)</f>
        <v>808</v>
      </c>
      <c r="L7" s="25"/>
      <c r="M7" s="26"/>
      <c r="N7" s="26"/>
      <c r="O7" s="26"/>
      <c r="P7" s="26"/>
      <c r="Q7" s="27"/>
    </row>
    <row r="8" spans="1:17" ht="12.75" customHeight="1" x14ac:dyDescent="0.2">
      <c r="A8" s="5">
        <v>7</v>
      </c>
      <c r="B8" s="7" t="s">
        <v>13</v>
      </c>
      <c r="C8" s="7" t="s">
        <v>12</v>
      </c>
      <c r="D8" s="6" t="s">
        <v>14</v>
      </c>
      <c r="E8" s="7" t="s">
        <v>1387</v>
      </c>
      <c r="F8" s="5">
        <v>10</v>
      </c>
      <c r="G8" s="10">
        <v>30</v>
      </c>
      <c r="H8" s="9">
        <f>IF(Tabella2[[#This Row],[PREZZO UNITARIO]]*Tabella2[[#This Row],[QUANTITA'']]=0,"",Tabella2[[#This Row],[PREZZO UNITARIO]]*Tabella2[[#This Row],[QUANTITA'']])</f>
        <v>300</v>
      </c>
      <c r="I8" s="9" t="str">
        <f>_xlfn.CONCAT(Tabella2[[#This Row],[PAESE]],"-",Tabella2[[#This Row],[MAGAZZINO]],"-",G8)</f>
        <v>EGY-EGYPTIAN SAE-30</v>
      </c>
      <c r="J8" s="3" t="str">
        <f>MID(Tabella2[[#This Row],[COD PRODOTTO]],3,3)</f>
        <v>808</v>
      </c>
      <c r="L8" s="25"/>
      <c r="M8" s="26"/>
      <c r="N8" s="26"/>
      <c r="O8" s="26"/>
      <c r="P8" s="26"/>
      <c r="Q8" s="27"/>
    </row>
    <row r="9" spans="1:17" ht="12.75" customHeight="1" x14ac:dyDescent="0.2">
      <c r="A9" s="5">
        <v>8</v>
      </c>
      <c r="B9" s="7" t="s">
        <v>15</v>
      </c>
      <c r="C9" s="7" t="s">
        <v>12</v>
      </c>
      <c r="D9" s="6" t="s">
        <v>11</v>
      </c>
      <c r="E9" s="7" t="s">
        <v>1387</v>
      </c>
      <c r="F9" s="5">
        <v>30</v>
      </c>
      <c r="G9" s="10">
        <v>22</v>
      </c>
      <c r="H9" s="9">
        <f>IF(Tabella2[[#This Row],[PREZZO UNITARIO]]*Tabella2[[#This Row],[QUANTITA'']]=0,"",Tabella2[[#This Row],[PREZZO UNITARIO]]*Tabella2[[#This Row],[QUANTITA'']])</f>
        <v>660</v>
      </c>
      <c r="I9" s="9" t="str">
        <f>_xlfn.CONCAT(Tabella2[[#This Row],[PAESE]],"-",Tabella2[[#This Row],[MAGAZZINO]],"-",G9)</f>
        <v>EGY-ccc order-22</v>
      </c>
      <c r="J9" s="3" t="str">
        <f>MID(Tabella2[[#This Row],[COD PRODOTTO]],3,3)</f>
        <v>887</v>
      </c>
      <c r="L9" s="25"/>
      <c r="M9" s="26"/>
      <c r="N9" s="26"/>
      <c r="O9" s="26"/>
      <c r="P9" s="26"/>
      <c r="Q9" s="27"/>
    </row>
    <row r="10" spans="1:17" ht="12.75" customHeight="1" x14ac:dyDescent="0.2">
      <c r="A10" s="5">
        <v>9</v>
      </c>
      <c r="B10" s="7" t="s">
        <v>15</v>
      </c>
      <c r="C10" s="7" t="s">
        <v>12</v>
      </c>
      <c r="D10" s="6" t="s">
        <v>11</v>
      </c>
      <c r="E10" s="7" t="s">
        <v>1387</v>
      </c>
      <c r="F10" s="5">
        <v>20</v>
      </c>
      <c r="G10" s="10">
        <v>32</v>
      </c>
      <c r="H10" s="9">
        <f>IF(Tabella2[[#This Row],[PREZZO UNITARIO]]*Tabella2[[#This Row],[QUANTITA'']]=0,"",Tabella2[[#This Row],[PREZZO UNITARIO]]*Tabella2[[#This Row],[QUANTITA'']])</f>
        <v>640</v>
      </c>
      <c r="I10" s="9" t="str">
        <f>_xlfn.CONCAT(Tabella2[[#This Row],[PAESE]],"-",Tabella2[[#This Row],[MAGAZZINO]],"-",G10)</f>
        <v>EGY-ccc order-32</v>
      </c>
      <c r="J10" s="3" t="str">
        <f>MID(Tabella2[[#This Row],[COD PRODOTTO]],3,3)</f>
        <v>887</v>
      </c>
      <c r="L10" s="25"/>
      <c r="M10" s="26"/>
      <c r="N10" s="26"/>
      <c r="O10" s="26"/>
      <c r="P10" s="26"/>
      <c r="Q10" s="27"/>
    </row>
    <row r="11" spans="1:17" ht="12.75" customHeight="1" x14ac:dyDescent="0.2">
      <c r="A11" s="5">
        <v>10</v>
      </c>
      <c r="B11" s="7" t="s">
        <v>15</v>
      </c>
      <c r="C11" s="7" t="s">
        <v>12</v>
      </c>
      <c r="D11" s="6" t="s">
        <v>11</v>
      </c>
      <c r="E11" s="7" t="s">
        <v>1387</v>
      </c>
      <c r="F11" s="5">
        <v>20</v>
      </c>
      <c r="G11" s="10">
        <v>37</v>
      </c>
      <c r="H11" s="9">
        <f>IF(Tabella2[[#This Row],[PREZZO UNITARIO]]*Tabella2[[#This Row],[QUANTITA'']]=0,"",Tabella2[[#This Row],[PREZZO UNITARIO]]*Tabella2[[#This Row],[QUANTITA'']])</f>
        <v>740</v>
      </c>
      <c r="I11" s="9" t="str">
        <f>_xlfn.CONCAT(Tabella2[[#This Row],[PAESE]],"-",Tabella2[[#This Row],[MAGAZZINO]],"-",G11)</f>
        <v>EGY-ccc order-37</v>
      </c>
      <c r="J11" s="3" t="str">
        <f>MID(Tabella2[[#This Row],[COD PRODOTTO]],3,3)</f>
        <v>887</v>
      </c>
      <c r="L11" s="25"/>
      <c r="M11" s="26"/>
      <c r="N11" s="26"/>
      <c r="O11" s="26"/>
      <c r="P11" s="26"/>
      <c r="Q11" s="27"/>
    </row>
    <row r="12" spans="1:17" ht="12.75" customHeight="1" x14ac:dyDescent="0.2">
      <c r="A12" s="5">
        <v>11</v>
      </c>
      <c r="B12" s="7" t="s">
        <v>15</v>
      </c>
      <c r="C12" s="7" t="s">
        <v>12</v>
      </c>
      <c r="D12" s="6" t="s">
        <v>11</v>
      </c>
      <c r="E12" s="6" t="s">
        <v>1384</v>
      </c>
      <c r="F12" s="5">
        <v>0</v>
      </c>
      <c r="G12" s="10">
        <v>10</v>
      </c>
      <c r="H12" s="9" t="str">
        <f>IF(Tabella2[[#This Row],[PREZZO UNITARIO]]*Tabella2[[#This Row],[QUANTITA'']]=0,"",Tabella2[[#This Row],[PREZZO UNITARIO]]*Tabella2[[#This Row],[QUANTITA'']])</f>
        <v/>
      </c>
      <c r="I12" s="9" t="str">
        <f>_xlfn.CONCAT(Tabella2[[#This Row],[PAESE]],"-",Tabella2[[#This Row],[MAGAZZINO]],"-",G12)</f>
        <v>EGY-ccc order-10</v>
      </c>
      <c r="J12" s="3" t="str">
        <f>MID(Tabella2[[#This Row],[COD PRODOTTO]],3,3)</f>
        <v>887</v>
      </c>
      <c r="L12" s="25"/>
      <c r="M12" s="26"/>
      <c r="N12" s="26"/>
      <c r="O12" s="26"/>
      <c r="P12" s="26"/>
      <c r="Q12" s="27"/>
    </row>
    <row r="13" spans="1:17" ht="12.75" customHeight="1" x14ac:dyDescent="0.2">
      <c r="A13" s="5">
        <v>12</v>
      </c>
      <c r="B13" s="7" t="s">
        <v>16</v>
      </c>
      <c r="C13" s="7" t="s">
        <v>12</v>
      </c>
      <c r="D13" s="6" t="s">
        <v>11</v>
      </c>
      <c r="E13" s="7" t="s">
        <v>1387</v>
      </c>
      <c r="F13" s="5">
        <v>30</v>
      </c>
      <c r="G13" s="10">
        <v>11</v>
      </c>
      <c r="H13" s="9">
        <f>IF(Tabella2[[#This Row],[PREZZO UNITARIO]]*Tabella2[[#This Row],[QUANTITA'']]=0,"",Tabella2[[#This Row],[PREZZO UNITARIO]]*Tabella2[[#This Row],[QUANTITA'']])</f>
        <v>330</v>
      </c>
      <c r="I13" s="9" t="str">
        <f>_xlfn.CONCAT(Tabella2[[#This Row],[PAESE]],"-",Tabella2[[#This Row],[MAGAZZINO]],"-",G13)</f>
        <v>EGY-ccc order-11</v>
      </c>
      <c r="J13" s="3" t="str">
        <f>MID(Tabella2[[#This Row],[COD PRODOTTO]],3,3)</f>
        <v>861</v>
      </c>
      <c r="L13" s="25"/>
      <c r="M13" s="26"/>
      <c r="N13" s="26"/>
      <c r="O13" s="26"/>
      <c r="P13" s="26"/>
      <c r="Q13" s="27"/>
    </row>
    <row r="14" spans="1:17" ht="12.75" customHeight="1" x14ac:dyDescent="0.2">
      <c r="A14" s="5">
        <v>13</v>
      </c>
      <c r="B14" s="7" t="s">
        <v>17</v>
      </c>
      <c r="C14" s="7" t="s">
        <v>12</v>
      </c>
      <c r="D14" s="6" t="s">
        <v>18</v>
      </c>
      <c r="E14" s="6" t="s">
        <v>1384</v>
      </c>
      <c r="F14" s="5">
        <v>0</v>
      </c>
      <c r="G14" s="10">
        <v>37</v>
      </c>
      <c r="H14" s="9" t="str">
        <f>IF(Tabella2[[#This Row],[PREZZO UNITARIO]]*Tabella2[[#This Row],[QUANTITA'']]=0,"",Tabella2[[#This Row],[PREZZO UNITARIO]]*Tabella2[[#This Row],[QUANTITA'']])</f>
        <v/>
      </c>
      <c r="I14" s="9" t="str">
        <f>_xlfn.CONCAT(Tabella2[[#This Row],[PAESE]],"-",Tabella2[[#This Row],[MAGAZZINO]],"-",G14)</f>
        <v>EGY-zan pin assuf S.A.E.-37</v>
      </c>
      <c r="J14" s="3" t="str">
        <f>MID(Tabella2[[#This Row],[COD PRODOTTO]],3,3)</f>
        <v>569</v>
      </c>
      <c r="L14" s="25"/>
      <c r="M14" s="26"/>
      <c r="N14" s="26"/>
      <c r="O14" s="26"/>
      <c r="P14" s="26"/>
      <c r="Q14" s="27"/>
    </row>
    <row r="15" spans="1:17" ht="12.75" customHeight="1" x14ac:dyDescent="0.2">
      <c r="A15" s="5">
        <v>14</v>
      </c>
      <c r="B15" s="7" t="s">
        <v>17</v>
      </c>
      <c r="C15" s="7" t="s">
        <v>12</v>
      </c>
      <c r="D15" s="6" t="s">
        <v>18</v>
      </c>
      <c r="E15" s="7" t="s">
        <v>1387</v>
      </c>
      <c r="F15" s="5">
        <v>30</v>
      </c>
      <c r="G15" s="10">
        <v>17</v>
      </c>
      <c r="H15" s="9">
        <f>IF(Tabella2[[#This Row],[PREZZO UNITARIO]]*Tabella2[[#This Row],[QUANTITA'']]=0,"",Tabella2[[#This Row],[PREZZO UNITARIO]]*Tabella2[[#This Row],[QUANTITA'']])</f>
        <v>510</v>
      </c>
      <c r="I15" s="9" t="str">
        <f>_xlfn.CONCAT(Tabella2[[#This Row],[PAESE]],"-",Tabella2[[#This Row],[MAGAZZINO]],"-",G15)</f>
        <v>EGY-zan pin assuf S.A.E.-17</v>
      </c>
      <c r="J15" s="3" t="str">
        <f>MID(Tabella2[[#This Row],[COD PRODOTTO]],3,3)</f>
        <v>569</v>
      </c>
      <c r="L15" s="25"/>
      <c r="M15" s="26"/>
      <c r="N15" s="26"/>
      <c r="O15" s="26"/>
      <c r="P15" s="26"/>
      <c r="Q15" s="27"/>
    </row>
    <row r="16" spans="1:17" ht="12.75" customHeight="1" x14ac:dyDescent="0.2">
      <c r="A16" s="5">
        <v>15</v>
      </c>
      <c r="B16" s="7" t="s">
        <v>17</v>
      </c>
      <c r="C16" s="7" t="s">
        <v>12</v>
      </c>
      <c r="D16" s="6" t="s">
        <v>18</v>
      </c>
      <c r="E16" s="7" t="s">
        <v>1387</v>
      </c>
      <c r="F16" s="5">
        <v>20</v>
      </c>
      <c r="G16" s="10">
        <v>18</v>
      </c>
      <c r="H16" s="9">
        <f>IF(Tabella2[[#This Row],[PREZZO UNITARIO]]*Tabella2[[#This Row],[QUANTITA'']]=0,"",Tabella2[[#This Row],[PREZZO UNITARIO]]*Tabella2[[#This Row],[QUANTITA'']])</f>
        <v>360</v>
      </c>
      <c r="I16" s="9" t="str">
        <f>_xlfn.CONCAT(Tabella2[[#This Row],[PAESE]],"-",Tabella2[[#This Row],[MAGAZZINO]],"-",G16)</f>
        <v>EGY-zan pin assuf S.A.E.-18</v>
      </c>
      <c r="J16" s="3" t="str">
        <f>MID(Tabella2[[#This Row],[COD PRODOTTO]],3,3)</f>
        <v>569</v>
      </c>
      <c r="L16" s="25"/>
      <c r="M16" s="26"/>
      <c r="N16" s="26"/>
      <c r="O16" s="26"/>
      <c r="P16" s="26"/>
      <c r="Q16" s="27"/>
    </row>
    <row r="17" spans="1:17" ht="12.75" customHeight="1" x14ac:dyDescent="0.2">
      <c r="A17" s="5">
        <v>16</v>
      </c>
      <c r="B17" s="7" t="s">
        <v>19</v>
      </c>
      <c r="C17" s="7" t="s">
        <v>12</v>
      </c>
      <c r="D17" s="6" t="s">
        <v>18</v>
      </c>
      <c r="E17" s="7" t="s">
        <v>1387</v>
      </c>
      <c r="F17" s="5">
        <v>20</v>
      </c>
      <c r="G17" s="10">
        <v>35</v>
      </c>
      <c r="H17" s="9">
        <f>IF(Tabella2[[#This Row],[PREZZO UNITARIO]]*Tabella2[[#This Row],[QUANTITA'']]=0,"",Tabella2[[#This Row],[PREZZO UNITARIO]]*Tabella2[[#This Row],[QUANTITA'']])</f>
        <v>700</v>
      </c>
      <c r="I17" s="9" t="str">
        <f>_xlfn.CONCAT(Tabella2[[#This Row],[PAESE]],"-",Tabella2[[#This Row],[MAGAZZINO]],"-",G17)</f>
        <v>EGY-zan pin assuf S.A.E.-35</v>
      </c>
      <c r="J17" s="3" t="str">
        <f>MID(Tabella2[[#This Row],[COD PRODOTTO]],3,3)</f>
        <v>155</v>
      </c>
      <c r="L17" s="25"/>
      <c r="M17" s="26"/>
      <c r="N17" s="26"/>
      <c r="O17" s="26"/>
      <c r="P17" s="26"/>
      <c r="Q17" s="27"/>
    </row>
    <row r="18" spans="1:17" ht="12.75" customHeight="1" x14ac:dyDescent="0.2">
      <c r="A18" s="5">
        <v>17</v>
      </c>
      <c r="B18" s="7" t="s">
        <v>19</v>
      </c>
      <c r="C18" s="7" t="s">
        <v>12</v>
      </c>
      <c r="D18" s="6" t="s">
        <v>18</v>
      </c>
      <c r="E18" s="7" t="s">
        <v>1387</v>
      </c>
      <c r="F18" s="5">
        <v>30</v>
      </c>
      <c r="G18" s="10">
        <v>17</v>
      </c>
      <c r="H18" s="9">
        <f>IF(Tabella2[[#This Row],[PREZZO UNITARIO]]*Tabella2[[#This Row],[QUANTITA'']]=0,"",Tabella2[[#This Row],[PREZZO UNITARIO]]*Tabella2[[#This Row],[QUANTITA'']])</f>
        <v>510</v>
      </c>
      <c r="I18" s="9" t="str">
        <f>_xlfn.CONCAT(Tabella2[[#This Row],[PAESE]],"-",Tabella2[[#This Row],[MAGAZZINO]],"-",G18)</f>
        <v>EGY-zan pin assuf S.A.E.-17</v>
      </c>
      <c r="J18" s="3" t="str">
        <f>MID(Tabella2[[#This Row],[COD PRODOTTO]],3,3)</f>
        <v>155</v>
      </c>
      <c r="L18" s="25"/>
      <c r="M18" s="26"/>
      <c r="N18" s="26"/>
      <c r="O18" s="26"/>
      <c r="P18" s="26"/>
      <c r="Q18" s="27"/>
    </row>
    <row r="19" spans="1:17" ht="12.75" customHeight="1" x14ac:dyDescent="0.2">
      <c r="A19" s="5">
        <v>18</v>
      </c>
      <c r="B19" s="7" t="s">
        <v>19</v>
      </c>
      <c r="C19" s="7" t="s">
        <v>12</v>
      </c>
      <c r="D19" s="6" t="s">
        <v>18</v>
      </c>
      <c r="E19" s="6" t="s">
        <v>1384</v>
      </c>
      <c r="F19" s="5">
        <v>0</v>
      </c>
      <c r="G19" s="10">
        <v>30</v>
      </c>
      <c r="H19" s="9" t="str">
        <f>IF(Tabella2[[#This Row],[PREZZO UNITARIO]]*Tabella2[[#This Row],[QUANTITA'']]=0,"",Tabella2[[#This Row],[PREZZO UNITARIO]]*Tabella2[[#This Row],[QUANTITA'']])</f>
        <v/>
      </c>
      <c r="I19" s="9" t="str">
        <f>_xlfn.CONCAT(Tabella2[[#This Row],[PAESE]],"-",Tabella2[[#This Row],[MAGAZZINO]],"-",G19)</f>
        <v>EGY-zan pin assuf S.A.E.-30</v>
      </c>
      <c r="J19" s="3" t="str">
        <f>MID(Tabella2[[#This Row],[COD PRODOTTO]],3,3)</f>
        <v>155</v>
      </c>
      <c r="L19" s="25"/>
      <c r="M19" s="26"/>
      <c r="N19" s="26"/>
      <c r="O19" s="26"/>
      <c r="P19" s="26"/>
      <c r="Q19" s="27"/>
    </row>
    <row r="20" spans="1:17" ht="12.75" customHeight="1" x14ac:dyDescent="0.2">
      <c r="A20" s="5">
        <v>19</v>
      </c>
      <c r="B20" s="7" t="s">
        <v>19</v>
      </c>
      <c r="C20" s="7" t="s">
        <v>12</v>
      </c>
      <c r="D20" s="6" t="s">
        <v>18</v>
      </c>
      <c r="E20" s="7" t="s">
        <v>1387</v>
      </c>
      <c r="F20" s="5">
        <v>10</v>
      </c>
      <c r="G20" s="10">
        <v>30</v>
      </c>
      <c r="H20" s="9">
        <f>IF(Tabella2[[#This Row],[PREZZO UNITARIO]]*Tabella2[[#This Row],[QUANTITA'']]=0,"",Tabella2[[#This Row],[PREZZO UNITARIO]]*Tabella2[[#This Row],[QUANTITA'']])</f>
        <v>300</v>
      </c>
      <c r="I20" s="9" t="str">
        <f>_xlfn.CONCAT(Tabella2[[#This Row],[PAESE]],"-",Tabella2[[#This Row],[MAGAZZINO]],"-",G20)</f>
        <v>EGY-zan pin assuf S.A.E.-30</v>
      </c>
      <c r="J20" s="3" t="str">
        <f>MID(Tabella2[[#This Row],[COD PRODOTTO]],3,3)</f>
        <v>155</v>
      </c>
      <c r="L20" s="25"/>
      <c r="M20" s="26"/>
      <c r="N20" s="26"/>
      <c r="O20" s="26"/>
      <c r="P20" s="26"/>
      <c r="Q20" s="27"/>
    </row>
    <row r="21" spans="1:17" ht="12.75" customHeight="1" x14ac:dyDescent="0.2">
      <c r="A21" s="5">
        <v>20</v>
      </c>
      <c r="B21" s="7" t="s">
        <v>20</v>
      </c>
      <c r="C21" s="7" t="s">
        <v>12</v>
      </c>
      <c r="D21" s="6" t="s">
        <v>11</v>
      </c>
      <c r="E21" s="7" t="s">
        <v>1387</v>
      </c>
      <c r="F21" s="5">
        <v>20</v>
      </c>
      <c r="G21" s="10">
        <v>38</v>
      </c>
      <c r="H21" s="9">
        <f>IF(Tabella2[[#This Row],[PREZZO UNITARIO]]*Tabella2[[#This Row],[QUANTITA'']]=0,"",Tabella2[[#This Row],[PREZZO UNITARIO]]*Tabella2[[#This Row],[QUANTITA'']])</f>
        <v>760</v>
      </c>
      <c r="I21" s="9" t="str">
        <f>_xlfn.CONCAT(Tabella2[[#This Row],[PAESE]],"-",Tabella2[[#This Row],[MAGAZZINO]],"-",G21)</f>
        <v>EGY-ccc order-38</v>
      </c>
      <c r="J21" s="3" t="str">
        <f>MID(Tabella2[[#This Row],[COD PRODOTTO]],3,3)</f>
        <v>075</v>
      </c>
      <c r="L21" s="25"/>
      <c r="M21" s="26"/>
      <c r="N21" s="26"/>
      <c r="O21" s="26"/>
      <c r="P21" s="26"/>
      <c r="Q21" s="27"/>
    </row>
    <row r="22" spans="1:17" ht="12.75" customHeight="1" x14ac:dyDescent="0.2">
      <c r="A22" s="5">
        <v>21</v>
      </c>
      <c r="B22" s="7" t="s">
        <v>20</v>
      </c>
      <c r="C22" s="7" t="s">
        <v>12</v>
      </c>
      <c r="D22" s="6" t="s">
        <v>11</v>
      </c>
      <c r="E22" s="6" t="s">
        <v>1384</v>
      </c>
      <c r="F22" s="5">
        <v>0</v>
      </c>
      <c r="G22" s="10">
        <v>34</v>
      </c>
      <c r="H22" s="9" t="str">
        <f>IF(Tabella2[[#This Row],[PREZZO UNITARIO]]*Tabella2[[#This Row],[QUANTITA'']]=0,"",Tabella2[[#This Row],[PREZZO UNITARIO]]*Tabella2[[#This Row],[QUANTITA'']])</f>
        <v/>
      </c>
      <c r="I22" s="9" t="str">
        <f>_xlfn.CONCAT(Tabella2[[#This Row],[PAESE]],"-",Tabella2[[#This Row],[MAGAZZINO]],"-",G22)</f>
        <v>EGY-ccc order-34</v>
      </c>
      <c r="J22" s="3" t="str">
        <f>MID(Tabella2[[#This Row],[COD PRODOTTO]],3,3)</f>
        <v>075</v>
      </c>
      <c r="L22" s="25"/>
      <c r="M22" s="26"/>
      <c r="N22" s="26"/>
      <c r="O22" s="26"/>
      <c r="P22" s="26"/>
      <c r="Q22" s="27"/>
    </row>
    <row r="23" spans="1:17" ht="12.75" customHeight="1" x14ac:dyDescent="0.2">
      <c r="A23" s="5">
        <v>22</v>
      </c>
      <c r="B23" s="7" t="s">
        <v>20</v>
      </c>
      <c r="C23" s="7" t="s">
        <v>12</v>
      </c>
      <c r="D23" s="6" t="s">
        <v>11</v>
      </c>
      <c r="E23" s="7" t="s">
        <v>1387</v>
      </c>
      <c r="F23" s="5">
        <v>20</v>
      </c>
      <c r="G23" s="10">
        <v>23</v>
      </c>
      <c r="H23" s="9">
        <f>IF(Tabella2[[#This Row],[PREZZO UNITARIO]]*Tabella2[[#This Row],[QUANTITA'']]=0,"",Tabella2[[#This Row],[PREZZO UNITARIO]]*Tabella2[[#This Row],[QUANTITA'']])</f>
        <v>460</v>
      </c>
      <c r="I23" s="9" t="str">
        <f>_xlfn.CONCAT(Tabella2[[#This Row],[PAESE]],"-",Tabella2[[#This Row],[MAGAZZINO]],"-",G23)</f>
        <v>EGY-ccc order-23</v>
      </c>
      <c r="J23" s="3" t="str">
        <f>MID(Tabella2[[#This Row],[COD PRODOTTO]],3,3)</f>
        <v>075</v>
      </c>
      <c r="L23" s="25"/>
      <c r="M23" s="26"/>
      <c r="N23" s="26"/>
      <c r="O23" s="26"/>
      <c r="P23" s="26"/>
      <c r="Q23" s="27"/>
    </row>
    <row r="24" spans="1:17" ht="12.75" customHeight="1" x14ac:dyDescent="0.2">
      <c r="A24" s="5">
        <v>23</v>
      </c>
      <c r="B24" s="7" t="s">
        <v>21</v>
      </c>
      <c r="C24" s="7" t="s">
        <v>12</v>
      </c>
      <c r="D24" s="6" t="s">
        <v>18</v>
      </c>
      <c r="E24" s="7" t="s">
        <v>1387</v>
      </c>
      <c r="F24" s="5">
        <v>10</v>
      </c>
      <c r="G24" s="10">
        <v>19</v>
      </c>
      <c r="H24" s="9">
        <f>IF(Tabella2[[#This Row],[PREZZO UNITARIO]]*Tabella2[[#This Row],[QUANTITA'']]=0,"",Tabella2[[#This Row],[PREZZO UNITARIO]]*Tabella2[[#This Row],[QUANTITA'']])</f>
        <v>190</v>
      </c>
      <c r="I24" s="9" t="str">
        <f>_xlfn.CONCAT(Tabella2[[#This Row],[PAESE]],"-",Tabella2[[#This Row],[MAGAZZINO]],"-",G24)</f>
        <v>EGY-zan pin assuf S.A.E.-19</v>
      </c>
      <c r="J24" s="3" t="str">
        <f>MID(Tabella2[[#This Row],[COD PRODOTTO]],3,3)</f>
        <v>590</v>
      </c>
      <c r="L24" s="25"/>
      <c r="M24" s="26"/>
      <c r="N24" s="26"/>
      <c r="O24" s="26"/>
      <c r="P24" s="26"/>
      <c r="Q24" s="27"/>
    </row>
    <row r="25" spans="1:17" ht="12.75" customHeight="1" x14ac:dyDescent="0.2">
      <c r="A25" s="5">
        <v>24</v>
      </c>
      <c r="B25" s="7" t="s">
        <v>21</v>
      </c>
      <c r="C25" s="7" t="s">
        <v>12</v>
      </c>
      <c r="D25" s="6" t="s">
        <v>18</v>
      </c>
      <c r="E25" s="6" t="s">
        <v>1384</v>
      </c>
      <c r="F25" s="5">
        <v>0</v>
      </c>
      <c r="G25" s="10">
        <v>25</v>
      </c>
      <c r="H25" s="9" t="str">
        <f>IF(Tabella2[[#This Row],[PREZZO UNITARIO]]*Tabella2[[#This Row],[QUANTITA'']]=0,"",Tabella2[[#This Row],[PREZZO UNITARIO]]*Tabella2[[#This Row],[QUANTITA'']])</f>
        <v/>
      </c>
      <c r="I25" s="9" t="str">
        <f>_xlfn.CONCAT(Tabella2[[#This Row],[PAESE]],"-",Tabella2[[#This Row],[MAGAZZINO]],"-",G25)</f>
        <v>EGY-zan pin assuf S.A.E.-25</v>
      </c>
      <c r="J25" s="3" t="str">
        <f>MID(Tabella2[[#This Row],[COD PRODOTTO]],3,3)</f>
        <v>590</v>
      </c>
      <c r="L25" s="28"/>
      <c r="M25" s="29"/>
      <c r="N25" s="29"/>
      <c r="O25" s="29"/>
      <c r="P25" s="29"/>
      <c r="Q25" s="30"/>
    </row>
    <row r="26" spans="1:17" ht="12.75" customHeight="1" x14ac:dyDescent="0.2">
      <c r="A26" s="5">
        <v>25</v>
      </c>
      <c r="B26" s="8" t="s">
        <v>21</v>
      </c>
      <c r="C26" s="7" t="s">
        <v>12</v>
      </c>
      <c r="D26" s="6" t="s">
        <v>18</v>
      </c>
      <c r="E26" s="7" t="s">
        <v>1387</v>
      </c>
      <c r="F26" s="5">
        <v>10</v>
      </c>
      <c r="G26" s="10">
        <v>26</v>
      </c>
      <c r="H26" s="9">
        <f>IF(Tabella2[[#This Row],[PREZZO UNITARIO]]*Tabella2[[#This Row],[QUANTITA'']]=0,"",Tabella2[[#This Row],[PREZZO UNITARIO]]*Tabella2[[#This Row],[QUANTITA'']])</f>
        <v>260</v>
      </c>
      <c r="I26" s="9" t="str">
        <f>_xlfn.CONCAT(Tabella2[[#This Row],[PAESE]],"-",Tabella2[[#This Row],[MAGAZZINO]],"-",G26)</f>
        <v>EGY-zan pin assuf S.A.E.-26</v>
      </c>
      <c r="J26" s="4" t="str">
        <f>MID(Tabella2[[#This Row],[COD PRODOTTO]],3,3)</f>
        <v>590</v>
      </c>
    </row>
    <row r="27" spans="1:17" ht="12.75" customHeight="1" x14ac:dyDescent="0.2">
      <c r="A27" s="5">
        <v>26</v>
      </c>
      <c r="B27" s="8" t="s">
        <v>22</v>
      </c>
      <c r="C27" s="7" t="s">
        <v>12</v>
      </c>
      <c r="D27" s="6" t="s">
        <v>11</v>
      </c>
      <c r="E27" s="7" t="s">
        <v>1387</v>
      </c>
      <c r="F27" s="5">
        <v>30</v>
      </c>
      <c r="G27" s="10">
        <v>16</v>
      </c>
      <c r="H27" s="9">
        <f>IF(Tabella2[[#This Row],[PREZZO UNITARIO]]*Tabella2[[#This Row],[QUANTITA'']]=0,"",Tabella2[[#This Row],[PREZZO UNITARIO]]*Tabella2[[#This Row],[QUANTITA'']])</f>
        <v>480</v>
      </c>
      <c r="I27" s="9" t="str">
        <f>_xlfn.CONCAT(Tabella2[[#This Row],[PAESE]],"-",Tabella2[[#This Row],[MAGAZZINO]],"-",G27)</f>
        <v>EGY-ccc order-16</v>
      </c>
      <c r="J27" s="4" t="str">
        <f>MID(Tabella2[[#This Row],[COD PRODOTTO]],3,3)</f>
        <v>198</v>
      </c>
    </row>
    <row r="28" spans="1:17" ht="12.75" customHeight="1" x14ac:dyDescent="0.2">
      <c r="A28" s="5">
        <v>27</v>
      </c>
      <c r="B28" s="8" t="s">
        <v>22</v>
      </c>
      <c r="C28" s="7" t="s">
        <v>12</v>
      </c>
      <c r="D28" s="6" t="s">
        <v>11</v>
      </c>
      <c r="E28" s="6" t="s">
        <v>1384</v>
      </c>
      <c r="F28" s="5">
        <v>0</v>
      </c>
      <c r="G28" s="10">
        <v>37</v>
      </c>
      <c r="H28" s="9" t="str">
        <f>IF(Tabella2[[#This Row],[PREZZO UNITARIO]]*Tabella2[[#This Row],[QUANTITA'']]=0,"",Tabella2[[#This Row],[PREZZO UNITARIO]]*Tabella2[[#This Row],[QUANTITA'']])</f>
        <v/>
      </c>
      <c r="I28" s="9" t="str">
        <f>_xlfn.CONCAT(Tabella2[[#This Row],[PAESE]],"-",Tabella2[[#This Row],[MAGAZZINO]],"-",G28)</f>
        <v>EGY-ccc order-37</v>
      </c>
      <c r="J28" s="4" t="str">
        <f>MID(Tabella2[[#This Row],[COD PRODOTTO]],3,3)</f>
        <v>198</v>
      </c>
    </row>
    <row r="29" spans="1:17" ht="12.75" customHeight="1" x14ac:dyDescent="0.2">
      <c r="A29" s="5">
        <v>28</v>
      </c>
      <c r="B29" s="8" t="s">
        <v>22</v>
      </c>
      <c r="C29" s="7" t="s">
        <v>12</v>
      </c>
      <c r="D29" s="6" t="s">
        <v>11</v>
      </c>
      <c r="E29" s="7" t="s">
        <v>1387</v>
      </c>
      <c r="F29" s="5">
        <v>20</v>
      </c>
      <c r="G29" s="10">
        <v>20</v>
      </c>
      <c r="H29" s="9">
        <f>IF(Tabella2[[#This Row],[PREZZO UNITARIO]]*Tabella2[[#This Row],[QUANTITA'']]=0,"",Tabella2[[#This Row],[PREZZO UNITARIO]]*Tabella2[[#This Row],[QUANTITA'']])</f>
        <v>400</v>
      </c>
      <c r="I29" s="9" t="str">
        <f>_xlfn.CONCAT(Tabella2[[#This Row],[PAESE]],"-",Tabella2[[#This Row],[MAGAZZINO]],"-",G29)</f>
        <v>EGY-ccc order-20</v>
      </c>
      <c r="J29" s="4" t="str">
        <f>MID(Tabella2[[#This Row],[COD PRODOTTO]],3,3)</f>
        <v>198</v>
      </c>
    </row>
    <row r="30" spans="1:17" ht="12.75" customHeight="1" x14ac:dyDescent="0.2">
      <c r="A30" s="5">
        <v>31</v>
      </c>
      <c r="B30" s="8" t="s">
        <v>23</v>
      </c>
      <c r="C30" s="7" t="s">
        <v>12</v>
      </c>
      <c r="D30" s="6" t="s">
        <v>18</v>
      </c>
      <c r="E30" s="6" t="s">
        <v>1384</v>
      </c>
      <c r="F30" s="5">
        <v>0</v>
      </c>
      <c r="G30" s="10">
        <v>15</v>
      </c>
      <c r="H30" s="9" t="str">
        <f>IF(Tabella2[[#This Row],[PREZZO UNITARIO]]*Tabella2[[#This Row],[QUANTITA'']]=0,"",Tabella2[[#This Row],[PREZZO UNITARIO]]*Tabella2[[#This Row],[QUANTITA'']])</f>
        <v/>
      </c>
      <c r="I30" s="9" t="str">
        <f>_xlfn.CONCAT(Tabella2[[#This Row],[PAESE]],"-",Tabella2[[#This Row],[MAGAZZINO]],"-",G30)</f>
        <v>EGY-zan pin assuf S.A.E.-15</v>
      </c>
      <c r="J30" s="4" t="str">
        <f>MID(Tabella2[[#This Row],[COD PRODOTTO]],3,3)</f>
        <v>950</v>
      </c>
    </row>
    <row r="31" spans="1:17" ht="12.75" customHeight="1" x14ac:dyDescent="0.2">
      <c r="A31" s="5">
        <v>32</v>
      </c>
      <c r="B31" s="8" t="s">
        <v>23</v>
      </c>
      <c r="C31" s="7" t="s">
        <v>12</v>
      </c>
      <c r="D31" s="6" t="s">
        <v>18</v>
      </c>
      <c r="E31" s="7" t="s">
        <v>1387</v>
      </c>
      <c r="F31" s="5">
        <v>30</v>
      </c>
      <c r="G31" s="10">
        <v>27</v>
      </c>
      <c r="H31" s="9">
        <f>IF(Tabella2[[#This Row],[PREZZO UNITARIO]]*Tabella2[[#This Row],[QUANTITA'']]=0,"",Tabella2[[#This Row],[PREZZO UNITARIO]]*Tabella2[[#This Row],[QUANTITA'']])</f>
        <v>810</v>
      </c>
      <c r="I31" s="9" t="str">
        <f>_xlfn.CONCAT(Tabella2[[#This Row],[PAESE]],"-",Tabella2[[#This Row],[MAGAZZINO]],"-",G31)</f>
        <v>EGY-zan pin assuf S.A.E.-27</v>
      </c>
      <c r="J31" s="4" t="str">
        <f>MID(Tabella2[[#This Row],[COD PRODOTTO]],3,3)</f>
        <v>950</v>
      </c>
    </row>
    <row r="32" spans="1:17" ht="12.75" customHeight="1" x14ac:dyDescent="0.2">
      <c r="A32" s="5">
        <v>33</v>
      </c>
      <c r="B32" s="8" t="s">
        <v>23</v>
      </c>
      <c r="C32" s="7" t="s">
        <v>12</v>
      </c>
      <c r="D32" s="6" t="s">
        <v>18</v>
      </c>
      <c r="E32" s="7" t="s">
        <v>1387</v>
      </c>
      <c r="F32" s="5">
        <v>20</v>
      </c>
      <c r="G32" s="10">
        <v>13</v>
      </c>
      <c r="H32" s="9">
        <f>IF(Tabella2[[#This Row],[PREZZO UNITARIO]]*Tabella2[[#This Row],[QUANTITA'']]=0,"",Tabella2[[#This Row],[PREZZO UNITARIO]]*Tabella2[[#This Row],[QUANTITA'']])</f>
        <v>260</v>
      </c>
      <c r="I32" s="9" t="str">
        <f>_xlfn.CONCAT(Tabella2[[#This Row],[PAESE]],"-",Tabella2[[#This Row],[MAGAZZINO]],"-",G32)</f>
        <v>EGY-zan pin assuf S.A.E.-13</v>
      </c>
      <c r="J32" s="4" t="str">
        <f>MID(Tabella2[[#This Row],[COD PRODOTTO]],3,3)</f>
        <v>950</v>
      </c>
    </row>
    <row r="33" spans="1:10" ht="12.75" customHeight="1" x14ac:dyDescent="0.2">
      <c r="A33" s="5">
        <v>34</v>
      </c>
      <c r="B33" s="8" t="s">
        <v>23</v>
      </c>
      <c r="C33" s="7" t="s">
        <v>12</v>
      </c>
      <c r="D33" s="6" t="s">
        <v>18</v>
      </c>
      <c r="E33" s="7" t="s">
        <v>1387</v>
      </c>
      <c r="F33" s="5">
        <v>10</v>
      </c>
      <c r="G33" s="10">
        <v>24</v>
      </c>
      <c r="H33" s="9">
        <f>IF(Tabella2[[#This Row],[PREZZO UNITARIO]]*Tabella2[[#This Row],[QUANTITA'']]=0,"",Tabella2[[#This Row],[PREZZO UNITARIO]]*Tabella2[[#This Row],[QUANTITA'']])</f>
        <v>240</v>
      </c>
      <c r="I33" s="9" t="str">
        <f>_xlfn.CONCAT(Tabella2[[#This Row],[PAESE]],"-",Tabella2[[#This Row],[MAGAZZINO]],"-",G33)</f>
        <v>EGY-zan pin assuf S.A.E.-24</v>
      </c>
      <c r="J33" s="4" t="str">
        <f>MID(Tabella2[[#This Row],[COD PRODOTTO]],3,3)</f>
        <v>950</v>
      </c>
    </row>
    <row r="34" spans="1:10" ht="12.75" customHeight="1" x14ac:dyDescent="0.2">
      <c r="A34" s="5">
        <v>35</v>
      </c>
      <c r="B34" s="8" t="s">
        <v>24</v>
      </c>
      <c r="C34" s="7" t="s">
        <v>25</v>
      </c>
      <c r="D34" s="6" t="s">
        <v>26</v>
      </c>
      <c r="E34" s="6" t="s">
        <v>1384</v>
      </c>
      <c r="F34" s="5">
        <v>0</v>
      </c>
      <c r="G34" s="10">
        <v>32</v>
      </c>
      <c r="H34" s="9" t="str">
        <f>IF(Tabella2[[#This Row],[PREZZO UNITARIO]]*Tabella2[[#This Row],[QUANTITA'']]=0,"",Tabella2[[#This Row],[PREZZO UNITARIO]]*Tabella2[[#This Row],[QUANTITA'']])</f>
        <v/>
      </c>
      <c r="I34" s="9" t="str">
        <f>_xlfn.CONCAT(Tabella2[[#This Row],[PAESE]],"-",Tabella2[[#This Row],[MAGAZZINO]],"-",G34)</f>
        <v>NON PRESENTE-order For Trading SARL-32</v>
      </c>
      <c r="J34" s="4" t="str">
        <f>MID(Tabella2[[#This Row],[COD PRODOTTO]],3,3)</f>
        <v>065</v>
      </c>
    </row>
    <row r="35" spans="1:10" ht="12.75" customHeight="1" x14ac:dyDescent="0.2">
      <c r="A35" s="5">
        <v>36</v>
      </c>
      <c r="B35" s="8" t="s">
        <v>27</v>
      </c>
      <c r="C35" s="7" t="s">
        <v>12</v>
      </c>
      <c r="D35" s="6" t="s">
        <v>11</v>
      </c>
      <c r="E35" s="7" t="s">
        <v>1387</v>
      </c>
      <c r="F35" s="5">
        <v>30</v>
      </c>
      <c r="G35" s="10">
        <v>15</v>
      </c>
      <c r="H35" s="9">
        <f>IF(Tabella2[[#This Row],[PREZZO UNITARIO]]*Tabella2[[#This Row],[QUANTITA'']]=0,"",Tabella2[[#This Row],[PREZZO UNITARIO]]*Tabella2[[#This Row],[QUANTITA'']])</f>
        <v>450</v>
      </c>
      <c r="I35" s="9" t="str">
        <f>_xlfn.CONCAT(Tabella2[[#This Row],[PAESE]],"-",Tabella2[[#This Row],[MAGAZZINO]],"-",G35)</f>
        <v>EGY-ccc order-15</v>
      </c>
      <c r="J35" s="4" t="str">
        <f>MID(Tabella2[[#This Row],[COD PRODOTTO]],3,3)</f>
        <v>627</v>
      </c>
    </row>
    <row r="36" spans="1:10" ht="12.75" customHeight="1" x14ac:dyDescent="0.2">
      <c r="A36" s="5">
        <v>37</v>
      </c>
      <c r="B36" s="8" t="s">
        <v>27</v>
      </c>
      <c r="C36" s="7" t="s">
        <v>12</v>
      </c>
      <c r="D36" s="6" t="s">
        <v>11</v>
      </c>
      <c r="E36" s="7" t="s">
        <v>1387</v>
      </c>
      <c r="F36" s="5">
        <v>30</v>
      </c>
      <c r="G36" s="10">
        <v>25</v>
      </c>
      <c r="H36" s="9">
        <f>IF(Tabella2[[#This Row],[PREZZO UNITARIO]]*Tabella2[[#This Row],[QUANTITA'']]=0,"",Tabella2[[#This Row],[PREZZO UNITARIO]]*Tabella2[[#This Row],[QUANTITA'']])</f>
        <v>750</v>
      </c>
      <c r="I36" s="9" t="str">
        <f>_xlfn.CONCAT(Tabella2[[#This Row],[PAESE]],"-",Tabella2[[#This Row],[MAGAZZINO]],"-",G36)</f>
        <v>EGY-ccc order-25</v>
      </c>
      <c r="J36" s="4" t="str">
        <f>MID(Tabella2[[#This Row],[COD PRODOTTO]],3,3)</f>
        <v>627</v>
      </c>
    </row>
    <row r="37" spans="1:10" ht="12.75" customHeight="1" x14ac:dyDescent="0.2">
      <c r="A37" s="5">
        <v>38</v>
      </c>
      <c r="B37" s="8" t="s">
        <v>27</v>
      </c>
      <c r="C37" s="7" t="s">
        <v>12</v>
      </c>
      <c r="D37" s="6" t="s">
        <v>11</v>
      </c>
      <c r="E37" s="6" t="s">
        <v>1384</v>
      </c>
      <c r="F37" s="5">
        <v>0</v>
      </c>
      <c r="G37" s="10">
        <v>10</v>
      </c>
      <c r="H37" s="9" t="str">
        <f>IF(Tabella2[[#This Row],[PREZZO UNITARIO]]*Tabella2[[#This Row],[QUANTITA'']]=0,"",Tabella2[[#This Row],[PREZZO UNITARIO]]*Tabella2[[#This Row],[QUANTITA'']])</f>
        <v/>
      </c>
      <c r="I37" s="9" t="str">
        <f>_xlfn.CONCAT(Tabella2[[#This Row],[PAESE]],"-",Tabella2[[#This Row],[MAGAZZINO]],"-",G37)</f>
        <v>EGY-ccc order-10</v>
      </c>
      <c r="J37" s="4" t="str">
        <f>MID(Tabella2[[#This Row],[COD PRODOTTO]],3,3)</f>
        <v>627</v>
      </c>
    </row>
    <row r="38" spans="1:10" ht="12.75" customHeight="1" x14ac:dyDescent="0.2">
      <c r="A38" s="5">
        <v>39</v>
      </c>
      <c r="B38" s="8" t="s">
        <v>27</v>
      </c>
      <c r="C38" s="7" t="s">
        <v>12</v>
      </c>
      <c r="D38" s="6" t="s">
        <v>11</v>
      </c>
      <c r="E38" s="7" t="s">
        <v>1387</v>
      </c>
      <c r="F38" s="5">
        <v>20</v>
      </c>
      <c r="G38" s="10">
        <v>32</v>
      </c>
      <c r="H38" s="9">
        <f>IF(Tabella2[[#This Row],[PREZZO UNITARIO]]*Tabella2[[#This Row],[QUANTITA'']]=0,"",Tabella2[[#This Row],[PREZZO UNITARIO]]*Tabella2[[#This Row],[QUANTITA'']])</f>
        <v>640</v>
      </c>
      <c r="I38" s="9" t="str">
        <f>_xlfn.CONCAT(Tabella2[[#This Row],[PAESE]],"-",Tabella2[[#This Row],[MAGAZZINO]],"-",G38)</f>
        <v>EGY-ccc order-32</v>
      </c>
      <c r="J38" s="4" t="str">
        <f>MID(Tabella2[[#This Row],[COD PRODOTTO]],3,3)</f>
        <v>627</v>
      </c>
    </row>
    <row r="39" spans="1:10" ht="12.75" customHeight="1" x14ac:dyDescent="0.2">
      <c r="A39" s="5">
        <v>40</v>
      </c>
      <c r="B39" s="8" t="s">
        <v>28</v>
      </c>
      <c r="C39" s="7" t="s">
        <v>12</v>
      </c>
      <c r="D39" s="6" t="s">
        <v>11</v>
      </c>
      <c r="E39" s="7" t="s">
        <v>1387</v>
      </c>
      <c r="F39" s="5">
        <v>30</v>
      </c>
      <c r="G39" s="10">
        <v>10</v>
      </c>
      <c r="H39" s="9">
        <f>IF(Tabella2[[#This Row],[PREZZO UNITARIO]]*Tabella2[[#This Row],[QUANTITA'']]=0,"",Tabella2[[#This Row],[PREZZO UNITARIO]]*Tabella2[[#This Row],[QUANTITA'']])</f>
        <v>300</v>
      </c>
      <c r="I39" s="9" t="str">
        <f>_xlfn.CONCAT(Tabella2[[#This Row],[PAESE]],"-",Tabella2[[#This Row],[MAGAZZINO]],"-",G39)</f>
        <v>EGY-ccc order-10</v>
      </c>
      <c r="J39" s="4" t="str">
        <f>MID(Tabella2[[#This Row],[COD PRODOTTO]],3,3)</f>
        <v>301</v>
      </c>
    </row>
    <row r="40" spans="1:10" ht="12.75" customHeight="1" x14ac:dyDescent="0.2">
      <c r="A40" s="5">
        <v>41</v>
      </c>
      <c r="B40" s="8" t="s">
        <v>28</v>
      </c>
      <c r="C40" s="7" t="s">
        <v>12</v>
      </c>
      <c r="D40" s="6" t="s">
        <v>11</v>
      </c>
      <c r="E40" s="7" t="s">
        <v>1387</v>
      </c>
      <c r="F40" s="5">
        <v>30</v>
      </c>
      <c r="G40" s="10">
        <v>25</v>
      </c>
      <c r="H40" s="9">
        <f>IF(Tabella2[[#This Row],[PREZZO UNITARIO]]*Tabella2[[#This Row],[QUANTITA'']]=0,"",Tabella2[[#This Row],[PREZZO UNITARIO]]*Tabella2[[#This Row],[QUANTITA'']])</f>
        <v>750</v>
      </c>
      <c r="I40" s="9" t="str">
        <f>_xlfn.CONCAT(Tabella2[[#This Row],[PAESE]],"-",Tabella2[[#This Row],[MAGAZZINO]],"-",G40)</f>
        <v>EGY-ccc order-25</v>
      </c>
      <c r="J40" s="4" t="str">
        <f>MID(Tabella2[[#This Row],[COD PRODOTTO]],3,3)</f>
        <v>301</v>
      </c>
    </row>
    <row r="41" spans="1:10" ht="12.75" customHeight="1" x14ac:dyDescent="0.2">
      <c r="A41" s="5">
        <v>42</v>
      </c>
      <c r="B41" s="8" t="s">
        <v>28</v>
      </c>
      <c r="C41" s="7" t="s">
        <v>12</v>
      </c>
      <c r="D41" s="6" t="s">
        <v>11</v>
      </c>
      <c r="E41" s="6" t="s">
        <v>1384</v>
      </c>
      <c r="F41" s="5">
        <v>0</v>
      </c>
      <c r="G41" s="10">
        <v>10</v>
      </c>
      <c r="H41" s="9" t="str">
        <f>IF(Tabella2[[#This Row],[PREZZO UNITARIO]]*Tabella2[[#This Row],[QUANTITA'']]=0,"",Tabella2[[#This Row],[PREZZO UNITARIO]]*Tabella2[[#This Row],[QUANTITA'']])</f>
        <v/>
      </c>
      <c r="I41" s="9" t="str">
        <f>_xlfn.CONCAT(Tabella2[[#This Row],[PAESE]],"-",Tabella2[[#This Row],[MAGAZZINO]],"-",G41)</f>
        <v>EGY-ccc order-10</v>
      </c>
      <c r="J41" s="4" t="str">
        <f>MID(Tabella2[[#This Row],[COD PRODOTTO]],3,3)</f>
        <v>301</v>
      </c>
    </row>
    <row r="42" spans="1:10" ht="12.75" customHeight="1" x14ac:dyDescent="0.2">
      <c r="A42" s="5">
        <v>43</v>
      </c>
      <c r="B42" s="8" t="s">
        <v>29</v>
      </c>
      <c r="C42" s="7" t="s">
        <v>12</v>
      </c>
      <c r="D42" s="6" t="s">
        <v>18</v>
      </c>
      <c r="E42" s="7" t="s">
        <v>1387</v>
      </c>
      <c r="F42" s="5">
        <v>20</v>
      </c>
      <c r="G42" s="10">
        <v>15</v>
      </c>
      <c r="H42" s="9">
        <f>IF(Tabella2[[#This Row],[PREZZO UNITARIO]]*Tabella2[[#This Row],[QUANTITA'']]=0,"",Tabella2[[#This Row],[PREZZO UNITARIO]]*Tabella2[[#This Row],[QUANTITA'']])</f>
        <v>300</v>
      </c>
      <c r="I42" s="9" t="str">
        <f>_xlfn.CONCAT(Tabella2[[#This Row],[PAESE]],"-",Tabella2[[#This Row],[MAGAZZINO]],"-",G42)</f>
        <v>EGY-zan pin assuf S.A.E.-15</v>
      </c>
      <c r="J42" s="4" t="str">
        <f>MID(Tabella2[[#This Row],[COD PRODOTTO]],3,3)</f>
        <v>437</v>
      </c>
    </row>
    <row r="43" spans="1:10" ht="12.75" customHeight="1" x14ac:dyDescent="0.2">
      <c r="A43" s="5">
        <v>44</v>
      </c>
      <c r="B43" s="8" t="s">
        <v>29</v>
      </c>
      <c r="C43" s="7" t="s">
        <v>12</v>
      </c>
      <c r="D43" s="6" t="s">
        <v>18</v>
      </c>
      <c r="E43" s="7" t="s">
        <v>1387</v>
      </c>
      <c r="F43" s="5">
        <v>10</v>
      </c>
      <c r="G43" s="10">
        <v>34</v>
      </c>
      <c r="H43" s="9">
        <f>IF(Tabella2[[#This Row],[PREZZO UNITARIO]]*Tabella2[[#This Row],[QUANTITA'']]=0,"",Tabella2[[#This Row],[PREZZO UNITARIO]]*Tabella2[[#This Row],[QUANTITA'']])</f>
        <v>340</v>
      </c>
      <c r="I43" s="9" t="str">
        <f>_xlfn.CONCAT(Tabella2[[#This Row],[PAESE]],"-",Tabella2[[#This Row],[MAGAZZINO]],"-",G43)</f>
        <v>EGY-zan pin assuf S.A.E.-34</v>
      </c>
      <c r="J43" s="4" t="str">
        <f>MID(Tabella2[[#This Row],[COD PRODOTTO]],3,3)</f>
        <v>437</v>
      </c>
    </row>
    <row r="44" spans="1:10" ht="12.75" customHeight="1" x14ac:dyDescent="0.2">
      <c r="A44" s="5">
        <v>45</v>
      </c>
      <c r="B44" s="8" t="s">
        <v>29</v>
      </c>
      <c r="C44" s="7" t="s">
        <v>12</v>
      </c>
      <c r="D44" s="6" t="s">
        <v>18</v>
      </c>
      <c r="E44" s="6" t="s">
        <v>1384</v>
      </c>
      <c r="F44" s="5">
        <v>0</v>
      </c>
      <c r="G44" s="10">
        <v>35</v>
      </c>
      <c r="H44" s="9" t="str">
        <f>IF(Tabella2[[#This Row],[PREZZO UNITARIO]]*Tabella2[[#This Row],[QUANTITA'']]=0,"",Tabella2[[#This Row],[PREZZO UNITARIO]]*Tabella2[[#This Row],[QUANTITA'']])</f>
        <v/>
      </c>
      <c r="I44" s="9" t="str">
        <f>_xlfn.CONCAT(Tabella2[[#This Row],[PAESE]],"-",Tabella2[[#This Row],[MAGAZZINO]],"-",G44)</f>
        <v>EGY-zan pin assuf S.A.E.-35</v>
      </c>
      <c r="J44" s="4" t="str">
        <f>MID(Tabella2[[#This Row],[COD PRODOTTO]],3,3)</f>
        <v>437</v>
      </c>
    </row>
    <row r="45" spans="1:10" ht="12.75" customHeight="1" x14ac:dyDescent="0.2">
      <c r="A45" s="5">
        <v>46</v>
      </c>
      <c r="B45" s="8" t="s">
        <v>29</v>
      </c>
      <c r="C45" s="7" t="s">
        <v>12</v>
      </c>
      <c r="D45" s="6" t="s">
        <v>18</v>
      </c>
      <c r="E45" s="7" t="s">
        <v>1387</v>
      </c>
      <c r="F45" s="5">
        <v>10</v>
      </c>
      <c r="G45" s="10">
        <v>16</v>
      </c>
      <c r="H45" s="9">
        <f>IF(Tabella2[[#This Row],[PREZZO UNITARIO]]*Tabella2[[#This Row],[QUANTITA'']]=0,"",Tabella2[[#This Row],[PREZZO UNITARIO]]*Tabella2[[#This Row],[QUANTITA'']])</f>
        <v>160</v>
      </c>
      <c r="I45" s="9" t="str">
        <f>_xlfn.CONCAT(Tabella2[[#This Row],[PAESE]],"-",Tabella2[[#This Row],[MAGAZZINO]],"-",G45)</f>
        <v>EGY-zan pin assuf S.A.E.-16</v>
      </c>
      <c r="J45" s="4" t="str">
        <f>MID(Tabella2[[#This Row],[COD PRODOTTO]],3,3)</f>
        <v>437</v>
      </c>
    </row>
    <row r="46" spans="1:10" ht="12.75" customHeight="1" x14ac:dyDescent="0.2">
      <c r="A46" s="5">
        <v>48</v>
      </c>
      <c r="B46" s="8" t="s">
        <v>30</v>
      </c>
      <c r="C46" s="7" t="s">
        <v>8</v>
      </c>
      <c r="D46" s="6" t="s">
        <v>31</v>
      </c>
      <c r="E46" s="7" t="s">
        <v>1387</v>
      </c>
      <c r="F46" s="5">
        <v>20</v>
      </c>
      <c r="G46" s="10">
        <v>34</v>
      </c>
      <c r="H46" s="9">
        <f>IF(Tabella2[[#This Row],[PREZZO UNITARIO]]*Tabella2[[#This Row],[QUANTITA'']]=0,"",Tabella2[[#This Row],[PREZZO UNITARIO]]*Tabella2[[#This Row],[QUANTITA'']])</f>
        <v>680</v>
      </c>
      <c r="I46" s="9" t="str">
        <f>_xlfn.CONCAT(Tabella2[[#This Row],[PAESE]],"-",Tabella2[[#This Row],[MAGAZZINO]],"-",G46)</f>
        <v>ITA-zan VETRI-34</v>
      </c>
      <c r="J46" s="4" t="str">
        <f>MID(Tabella2[[#This Row],[COD PRODOTTO]],3,3)</f>
        <v>662</v>
      </c>
    </row>
    <row r="47" spans="1:10" ht="12.75" customHeight="1" x14ac:dyDescent="0.2">
      <c r="A47" s="5">
        <v>49</v>
      </c>
      <c r="B47" s="8" t="s">
        <v>30</v>
      </c>
      <c r="C47" s="7" t="s">
        <v>8</v>
      </c>
      <c r="D47" s="6" t="s">
        <v>31</v>
      </c>
      <c r="E47" s="7" t="s">
        <v>1387</v>
      </c>
      <c r="F47" s="5">
        <v>10</v>
      </c>
      <c r="G47" s="10">
        <v>17</v>
      </c>
      <c r="H47" s="9">
        <f>IF(Tabella2[[#This Row],[PREZZO UNITARIO]]*Tabella2[[#This Row],[QUANTITA'']]=0,"",Tabella2[[#This Row],[PREZZO UNITARIO]]*Tabella2[[#This Row],[QUANTITA'']])</f>
        <v>170</v>
      </c>
      <c r="I47" s="9" t="str">
        <f>_xlfn.CONCAT(Tabella2[[#This Row],[PAESE]],"-",Tabella2[[#This Row],[MAGAZZINO]],"-",G47)</f>
        <v>ITA-zan VETRI-17</v>
      </c>
      <c r="J47" s="4" t="str">
        <f>MID(Tabella2[[#This Row],[COD PRODOTTO]],3,3)</f>
        <v>662</v>
      </c>
    </row>
    <row r="48" spans="1:10" ht="12.75" customHeight="1" x14ac:dyDescent="0.2">
      <c r="A48" s="5">
        <v>50</v>
      </c>
      <c r="B48" s="8" t="s">
        <v>30</v>
      </c>
      <c r="C48" s="7" t="s">
        <v>8</v>
      </c>
      <c r="D48" s="6" t="s">
        <v>31</v>
      </c>
      <c r="E48" s="7" t="s">
        <v>1387</v>
      </c>
      <c r="F48" s="5">
        <v>30</v>
      </c>
      <c r="G48" s="10">
        <v>24</v>
      </c>
      <c r="H48" s="9">
        <f>IF(Tabella2[[#This Row],[PREZZO UNITARIO]]*Tabella2[[#This Row],[QUANTITA'']]=0,"",Tabella2[[#This Row],[PREZZO UNITARIO]]*Tabella2[[#This Row],[QUANTITA'']])</f>
        <v>720</v>
      </c>
      <c r="I48" s="9" t="str">
        <f>_xlfn.CONCAT(Tabella2[[#This Row],[PAESE]],"-",Tabella2[[#This Row],[MAGAZZINO]],"-",G48)</f>
        <v>ITA-zan VETRI-24</v>
      </c>
      <c r="J48" s="4" t="str">
        <f>MID(Tabella2[[#This Row],[COD PRODOTTO]],3,3)</f>
        <v>662</v>
      </c>
    </row>
    <row r="49" spans="1:10" ht="12.75" customHeight="1" x14ac:dyDescent="0.2">
      <c r="A49" s="5">
        <v>51</v>
      </c>
      <c r="B49" s="8" t="s">
        <v>30</v>
      </c>
      <c r="C49" s="7" t="s">
        <v>8</v>
      </c>
      <c r="D49" s="6" t="s">
        <v>31</v>
      </c>
      <c r="E49" s="6" t="s">
        <v>1384</v>
      </c>
      <c r="F49" s="5">
        <v>0</v>
      </c>
      <c r="G49" s="10">
        <v>29</v>
      </c>
      <c r="H49" s="9" t="str">
        <f>IF(Tabella2[[#This Row],[PREZZO UNITARIO]]*Tabella2[[#This Row],[QUANTITA'']]=0,"",Tabella2[[#This Row],[PREZZO UNITARIO]]*Tabella2[[#This Row],[QUANTITA'']])</f>
        <v/>
      </c>
      <c r="I49" s="9" t="str">
        <f>_xlfn.CONCAT(Tabella2[[#This Row],[PAESE]],"-",Tabella2[[#This Row],[MAGAZZINO]],"-",G49)</f>
        <v>ITA-zan VETRI-29</v>
      </c>
      <c r="J49" s="4" t="str">
        <f>MID(Tabella2[[#This Row],[COD PRODOTTO]],3,3)</f>
        <v>662</v>
      </c>
    </row>
    <row r="50" spans="1:10" ht="12.75" customHeight="1" x14ac:dyDescent="0.2">
      <c r="A50" s="5">
        <v>52</v>
      </c>
      <c r="B50" s="8" t="s">
        <v>32</v>
      </c>
      <c r="C50" s="7" t="s">
        <v>25</v>
      </c>
      <c r="D50" s="6" t="s">
        <v>14</v>
      </c>
      <c r="E50" s="6" t="s">
        <v>1384</v>
      </c>
      <c r="F50" s="5">
        <v>0</v>
      </c>
      <c r="G50" s="10">
        <v>13</v>
      </c>
      <c r="H50" s="9" t="str">
        <f>IF(Tabella2[[#This Row],[PREZZO UNITARIO]]*Tabella2[[#This Row],[QUANTITA'']]=0,"",Tabella2[[#This Row],[PREZZO UNITARIO]]*Tabella2[[#This Row],[QUANTITA'']])</f>
        <v/>
      </c>
      <c r="I50" s="9" t="str">
        <f>_xlfn.CONCAT(Tabella2[[#This Row],[PAESE]],"-",Tabella2[[#This Row],[MAGAZZINO]],"-",G50)</f>
        <v>NON PRESENTE-EGYPTIAN SAE-13</v>
      </c>
      <c r="J50" s="4" t="str">
        <f>MID(Tabella2[[#This Row],[COD PRODOTTO]],3,3)</f>
        <v>771</v>
      </c>
    </row>
    <row r="51" spans="1:10" ht="12.75" customHeight="1" x14ac:dyDescent="0.2">
      <c r="A51" s="5">
        <v>53</v>
      </c>
      <c r="B51" s="8" t="s">
        <v>33</v>
      </c>
      <c r="C51" s="7" t="s">
        <v>25</v>
      </c>
      <c r="D51" s="6" t="s">
        <v>14</v>
      </c>
      <c r="E51" s="7" t="s">
        <v>1387</v>
      </c>
      <c r="F51" s="5">
        <v>20</v>
      </c>
      <c r="G51" s="10">
        <v>34</v>
      </c>
      <c r="H51" s="9">
        <f>IF(Tabella2[[#This Row],[PREZZO UNITARIO]]*Tabella2[[#This Row],[QUANTITA'']]=0,"",Tabella2[[#This Row],[PREZZO UNITARIO]]*Tabella2[[#This Row],[QUANTITA'']])</f>
        <v>680</v>
      </c>
      <c r="I51" s="9" t="str">
        <f>_xlfn.CONCAT(Tabella2[[#This Row],[PAESE]],"-",Tabella2[[#This Row],[MAGAZZINO]],"-",G51)</f>
        <v>NON PRESENTE-EGYPTIAN SAE-34</v>
      </c>
      <c r="J51" s="4" t="str">
        <f>MID(Tabella2[[#This Row],[COD PRODOTTO]],3,3)</f>
        <v>213</v>
      </c>
    </row>
    <row r="52" spans="1:10" ht="12.75" customHeight="1" x14ac:dyDescent="0.2">
      <c r="A52" s="5">
        <v>54</v>
      </c>
      <c r="B52" s="8" t="s">
        <v>33</v>
      </c>
      <c r="C52" s="7" t="s">
        <v>25</v>
      </c>
      <c r="D52" s="6" t="s">
        <v>14</v>
      </c>
      <c r="E52" s="6" t="s">
        <v>1384</v>
      </c>
      <c r="F52" s="5">
        <v>0</v>
      </c>
      <c r="G52" s="10">
        <v>33</v>
      </c>
      <c r="H52" s="9" t="str">
        <f>IF(Tabella2[[#This Row],[PREZZO UNITARIO]]*Tabella2[[#This Row],[QUANTITA'']]=0,"",Tabella2[[#This Row],[PREZZO UNITARIO]]*Tabella2[[#This Row],[QUANTITA'']])</f>
        <v/>
      </c>
      <c r="I52" s="9" t="str">
        <f>_xlfn.CONCAT(Tabella2[[#This Row],[PAESE]],"-",Tabella2[[#This Row],[MAGAZZINO]],"-",G52)</f>
        <v>NON PRESENTE-EGYPTIAN SAE-33</v>
      </c>
      <c r="J52" s="4" t="str">
        <f>MID(Tabella2[[#This Row],[COD PRODOTTO]],3,3)</f>
        <v>213</v>
      </c>
    </row>
    <row r="53" spans="1:10" ht="12.75" customHeight="1" x14ac:dyDescent="0.2">
      <c r="A53" s="5">
        <v>55</v>
      </c>
      <c r="B53" s="8" t="s">
        <v>34</v>
      </c>
      <c r="C53" s="7" t="s">
        <v>12</v>
      </c>
      <c r="D53" s="6" t="s">
        <v>11</v>
      </c>
      <c r="E53" s="7" t="s">
        <v>1387</v>
      </c>
      <c r="F53" s="5">
        <v>10</v>
      </c>
      <c r="G53" s="10">
        <v>24</v>
      </c>
      <c r="H53" s="9">
        <f>IF(Tabella2[[#This Row],[PREZZO UNITARIO]]*Tabella2[[#This Row],[QUANTITA'']]=0,"",Tabella2[[#This Row],[PREZZO UNITARIO]]*Tabella2[[#This Row],[QUANTITA'']])</f>
        <v>240</v>
      </c>
      <c r="I53" s="9" t="str">
        <f>_xlfn.CONCAT(Tabella2[[#This Row],[PAESE]],"-",Tabella2[[#This Row],[MAGAZZINO]],"-",G53)</f>
        <v>EGY-ccc order-24</v>
      </c>
      <c r="J53" s="4" t="str">
        <f>MID(Tabella2[[#This Row],[COD PRODOTTO]],3,3)</f>
        <v>005</v>
      </c>
    </row>
    <row r="54" spans="1:10" ht="12.75" customHeight="1" x14ac:dyDescent="0.2">
      <c r="A54" s="5">
        <v>56</v>
      </c>
      <c r="B54" s="8" t="s">
        <v>34</v>
      </c>
      <c r="C54" s="7" t="s">
        <v>12</v>
      </c>
      <c r="D54" s="6" t="s">
        <v>11</v>
      </c>
      <c r="E54" s="7" t="s">
        <v>1387</v>
      </c>
      <c r="F54" s="5">
        <v>30</v>
      </c>
      <c r="G54" s="10">
        <v>10</v>
      </c>
      <c r="H54" s="9">
        <f>IF(Tabella2[[#This Row],[PREZZO UNITARIO]]*Tabella2[[#This Row],[QUANTITA'']]=0,"",Tabella2[[#This Row],[PREZZO UNITARIO]]*Tabella2[[#This Row],[QUANTITA'']])</f>
        <v>300</v>
      </c>
      <c r="I54" s="9" t="str">
        <f>_xlfn.CONCAT(Tabella2[[#This Row],[PAESE]],"-",Tabella2[[#This Row],[MAGAZZINO]],"-",G54)</f>
        <v>EGY-ccc order-10</v>
      </c>
      <c r="J54" s="4" t="str">
        <f>MID(Tabella2[[#This Row],[COD PRODOTTO]],3,3)</f>
        <v>005</v>
      </c>
    </row>
    <row r="55" spans="1:10" ht="12.75" customHeight="1" x14ac:dyDescent="0.2">
      <c r="A55" s="5">
        <v>57</v>
      </c>
      <c r="B55" s="8" t="s">
        <v>34</v>
      </c>
      <c r="C55" s="7" t="s">
        <v>12</v>
      </c>
      <c r="D55" s="6" t="s">
        <v>11</v>
      </c>
      <c r="E55" s="7" t="s">
        <v>1387</v>
      </c>
      <c r="F55" s="5">
        <v>30</v>
      </c>
      <c r="G55" s="10">
        <v>29</v>
      </c>
      <c r="H55" s="9">
        <f>IF(Tabella2[[#This Row],[PREZZO UNITARIO]]*Tabella2[[#This Row],[QUANTITA'']]=0,"",Tabella2[[#This Row],[PREZZO UNITARIO]]*Tabella2[[#This Row],[QUANTITA'']])</f>
        <v>870</v>
      </c>
      <c r="I55" s="9" t="str">
        <f>_xlfn.CONCAT(Tabella2[[#This Row],[PAESE]],"-",Tabella2[[#This Row],[MAGAZZINO]],"-",G55)</f>
        <v>EGY-ccc order-29</v>
      </c>
      <c r="J55" s="4" t="str">
        <f>MID(Tabella2[[#This Row],[COD PRODOTTO]],3,3)</f>
        <v>005</v>
      </c>
    </row>
    <row r="56" spans="1:10" ht="12.75" customHeight="1" x14ac:dyDescent="0.2">
      <c r="A56" s="5">
        <v>58</v>
      </c>
      <c r="B56" s="8" t="s">
        <v>34</v>
      </c>
      <c r="C56" s="7" t="s">
        <v>12</v>
      </c>
      <c r="D56" s="6" t="s">
        <v>11</v>
      </c>
      <c r="E56" s="6" t="s">
        <v>1384</v>
      </c>
      <c r="F56" s="5">
        <v>0</v>
      </c>
      <c r="G56" s="10">
        <v>23</v>
      </c>
      <c r="H56" s="9" t="str">
        <f>IF(Tabella2[[#This Row],[PREZZO UNITARIO]]*Tabella2[[#This Row],[QUANTITA'']]=0,"",Tabella2[[#This Row],[PREZZO UNITARIO]]*Tabella2[[#This Row],[QUANTITA'']])</f>
        <v/>
      </c>
      <c r="I56" s="9" t="str">
        <f>_xlfn.CONCAT(Tabella2[[#This Row],[PAESE]],"-",Tabella2[[#This Row],[MAGAZZINO]],"-",G56)</f>
        <v>EGY-ccc order-23</v>
      </c>
      <c r="J56" s="4" t="str">
        <f>MID(Tabella2[[#This Row],[COD PRODOTTO]],3,3)</f>
        <v>005</v>
      </c>
    </row>
    <row r="57" spans="1:10" ht="12.75" customHeight="1" x14ac:dyDescent="0.2">
      <c r="A57" s="5">
        <v>59</v>
      </c>
      <c r="B57" s="8" t="s">
        <v>35</v>
      </c>
      <c r="C57" s="7" t="s">
        <v>25</v>
      </c>
      <c r="D57" s="6" t="s">
        <v>26</v>
      </c>
      <c r="E57" s="7" t="s">
        <v>1387</v>
      </c>
      <c r="F57" s="5">
        <v>20</v>
      </c>
      <c r="G57" s="10">
        <v>40</v>
      </c>
      <c r="H57" s="9">
        <f>IF(Tabella2[[#This Row],[PREZZO UNITARIO]]*Tabella2[[#This Row],[QUANTITA'']]=0,"",Tabella2[[#This Row],[PREZZO UNITARIO]]*Tabella2[[#This Row],[QUANTITA'']])</f>
        <v>800</v>
      </c>
      <c r="I57" s="9" t="str">
        <f>_xlfn.CONCAT(Tabella2[[#This Row],[PAESE]],"-",Tabella2[[#This Row],[MAGAZZINO]],"-",G57)</f>
        <v>NON PRESENTE-order For Trading SARL-40</v>
      </c>
      <c r="J57" s="4" t="str">
        <f>MID(Tabella2[[#This Row],[COD PRODOTTO]],3,3)</f>
        <v>041</v>
      </c>
    </row>
    <row r="58" spans="1:10" ht="12.75" customHeight="1" x14ac:dyDescent="0.2">
      <c r="A58" s="5">
        <v>60</v>
      </c>
      <c r="B58" s="8" t="s">
        <v>35</v>
      </c>
      <c r="C58" s="7" t="s">
        <v>25</v>
      </c>
      <c r="D58" s="6" t="s">
        <v>26</v>
      </c>
      <c r="E58" s="6" t="s">
        <v>1384</v>
      </c>
      <c r="F58" s="5">
        <v>0</v>
      </c>
      <c r="G58" s="10">
        <v>26</v>
      </c>
      <c r="H58" s="9" t="str">
        <f>IF(Tabella2[[#This Row],[PREZZO UNITARIO]]*Tabella2[[#This Row],[QUANTITA'']]=0,"",Tabella2[[#This Row],[PREZZO UNITARIO]]*Tabella2[[#This Row],[QUANTITA'']])</f>
        <v/>
      </c>
      <c r="I58" s="9" t="str">
        <f>_xlfn.CONCAT(Tabella2[[#This Row],[PAESE]],"-",Tabella2[[#This Row],[MAGAZZINO]],"-",G58)</f>
        <v>NON PRESENTE-order For Trading SARL-26</v>
      </c>
      <c r="J58" s="4" t="str">
        <f>MID(Tabella2[[#This Row],[COD PRODOTTO]],3,3)</f>
        <v>041</v>
      </c>
    </row>
    <row r="59" spans="1:10" ht="12.75" customHeight="1" x14ac:dyDescent="0.2">
      <c r="A59" s="5">
        <v>61</v>
      </c>
      <c r="B59" s="8" t="s">
        <v>36</v>
      </c>
      <c r="C59" s="7" t="s">
        <v>8</v>
      </c>
      <c r="D59" s="6" t="s">
        <v>31</v>
      </c>
      <c r="E59" s="7" t="s">
        <v>1387</v>
      </c>
      <c r="F59" s="5">
        <v>10</v>
      </c>
      <c r="G59" s="10">
        <v>39</v>
      </c>
      <c r="H59" s="9">
        <f>IF(Tabella2[[#This Row],[PREZZO UNITARIO]]*Tabella2[[#This Row],[QUANTITA'']]=0,"",Tabella2[[#This Row],[PREZZO UNITARIO]]*Tabella2[[#This Row],[QUANTITA'']])</f>
        <v>390</v>
      </c>
      <c r="I59" s="9" t="str">
        <f>_xlfn.CONCAT(Tabella2[[#This Row],[PAESE]],"-",Tabella2[[#This Row],[MAGAZZINO]],"-",G59)</f>
        <v>ITA-zan VETRI-39</v>
      </c>
      <c r="J59" s="4" t="str">
        <f>MID(Tabella2[[#This Row],[COD PRODOTTO]],3,3)</f>
        <v>214</v>
      </c>
    </row>
    <row r="60" spans="1:10" ht="12.75" customHeight="1" x14ac:dyDescent="0.2">
      <c r="A60" s="5">
        <v>62</v>
      </c>
      <c r="B60" s="8" t="s">
        <v>36</v>
      </c>
      <c r="C60" s="7" t="s">
        <v>8</v>
      </c>
      <c r="D60" s="6" t="s">
        <v>31</v>
      </c>
      <c r="E60" s="7" t="s">
        <v>1387</v>
      </c>
      <c r="F60" s="5">
        <v>20</v>
      </c>
      <c r="G60" s="10">
        <v>35</v>
      </c>
      <c r="H60" s="9">
        <f>IF(Tabella2[[#This Row],[PREZZO UNITARIO]]*Tabella2[[#This Row],[QUANTITA'']]=0,"",Tabella2[[#This Row],[PREZZO UNITARIO]]*Tabella2[[#This Row],[QUANTITA'']])</f>
        <v>700</v>
      </c>
      <c r="I60" s="9" t="str">
        <f>_xlfn.CONCAT(Tabella2[[#This Row],[PAESE]],"-",Tabella2[[#This Row],[MAGAZZINO]],"-",G60)</f>
        <v>ITA-zan VETRI-35</v>
      </c>
      <c r="J60" s="4" t="str">
        <f>MID(Tabella2[[#This Row],[COD PRODOTTO]],3,3)</f>
        <v>214</v>
      </c>
    </row>
    <row r="61" spans="1:10" ht="12.75" customHeight="1" x14ac:dyDescent="0.2">
      <c r="A61" s="5">
        <v>63</v>
      </c>
      <c r="B61" s="8" t="s">
        <v>36</v>
      </c>
      <c r="C61" s="7" t="s">
        <v>8</v>
      </c>
      <c r="D61" s="6" t="s">
        <v>31</v>
      </c>
      <c r="E61" s="6" t="s">
        <v>1384</v>
      </c>
      <c r="F61" s="5">
        <v>0</v>
      </c>
      <c r="G61" s="10">
        <v>10</v>
      </c>
      <c r="H61" s="9" t="str">
        <f>IF(Tabella2[[#This Row],[PREZZO UNITARIO]]*Tabella2[[#This Row],[QUANTITA'']]=0,"",Tabella2[[#This Row],[PREZZO UNITARIO]]*Tabella2[[#This Row],[QUANTITA'']])</f>
        <v/>
      </c>
      <c r="I61" s="9" t="str">
        <f>_xlfn.CONCAT(Tabella2[[#This Row],[PAESE]],"-",Tabella2[[#This Row],[MAGAZZINO]],"-",G61)</f>
        <v>ITA-zan VETRI-10</v>
      </c>
      <c r="J61" s="4" t="str">
        <f>MID(Tabella2[[#This Row],[COD PRODOTTO]],3,3)</f>
        <v>214</v>
      </c>
    </row>
    <row r="62" spans="1:10" ht="12.75" customHeight="1" x14ac:dyDescent="0.2">
      <c r="A62" s="5">
        <v>64</v>
      </c>
      <c r="B62" s="8" t="s">
        <v>37</v>
      </c>
      <c r="C62" s="7" t="s">
        <v>8</v>
      </c>
      <c r="D62" s="6" t="s">
        <v>9</v>
      </c>
      <c r="E62" s="6" t="s">
        <v>1384</v>
      </c>
      <c r="F62" s="5">
        <v>0</v>
      </c>
      <c r="G62" s="10">
        <v>22</v>
      </c>
      <c r="H62" s="9" t="str">
        <f>IF(Tabella2[[#This Row],[PREZZO UNITARIO]]*Tabella2[[#This Row],[QUANTITA'']]=0,"",Tabella2[[#This Row],[PREZZO UNITARIO]]*Tabella2[[#This Row],[QUANTITA'']])</f>
        <v/>
      </c>
      <c r="I62" s="9" t="str">
        <f>_xlfn.CONCAT(Tabella2[[#This Row],[PAESE]],"-",Tabella2[[#This Row],[MAGAZZINO]],"-",G62)</f>
        <v>ITA-SG-22</v>
      </c>
      <c r="J62" s="4" t="str">
        <f>MID(Tabella2[[#This Row],[COD PRODOTTO]],3,3)</f>
        <v>362</v>
      </c>
    </row>
    <row r="63" spans="1:10" ht="12.75" customHeight="1" x14ac:dyDescent="0.2">
      <c r="A63" s="5">
        <v>65</v>
      </c>
      <c r="B63" s="8" t="s">
        <v>37</v>
      </c>
      <c r="C63" s="7" t="s">
        <v>8</v>
      </c>
      <c r="D63" s="6" t="s">
        <v>9</v>
      </c>
      <c r="E63" s="7" t="s">
        <v>1387</v>
      </c>
      <c r="F63" s="5">
        <v>10</v>
      </c>
      <c r="G63" s="10">
        <v>18</v>
      </c>
      <c r="H63" s="9">
        <f>IF(Tabella2[[#This Row],[PREZZO UNITARIO]]*Tabella2[[#This Row],[QUANTITA'']]=0,"",Tabella2[[#This Row],[PREZZO UNITARIO]]*Tabella2[[#This Row],[QUANTITA'']])</f>
        <v>180</v>
      </c>
      <c r="I63" s="9" t="str">
        <f>_xlfn.CONCAT(Tabella2[[#This Row],[PAESE]],"-",Tabella2[[#This Row],[MAGAZZINO]],"-",G63)</f>
        <v>ITA-SG-18</v>
      </c>
      <c r="J63" s="4" t="str">
        <f>MID(Tabella2[[#This Row],[COD PRODOTTO]],3,3)</f>
        <v>362</v>
      </c>
    </row>
    <row r="64" spans="1:10" ht="12.75" customHeight="1" x14ac:dyDescent="0.2">
      <c r="A64" s="5">
        <v>66</v>
      </c>
      <c r="B64" s="8" t="s">
        <v>38</v>
      </c>
      <c r="C64" s="7" t="s">
        <v>12</v>
      </c>
      <c r="D64" s="6" t="s">
        <v>18</v>
      </c>
      <c r="E64" s="7" t="s">
        <v>1387</v>
      </c>
      <c r="F64" s="5">
        <v>20</v>
      </c>
      <c r="G64" s="10">
        <v>14</v>
      </c>
      <c r="H64" s="9">
        <f>IF(Tabella2[[#This Row],[PREZZO UNITARIO]]*Tabella2[[#This Row],[QUANTITA'']]=0,"",Tabella2[[#This Row],[PREZZO UNITARIO]]*Tabella2[[#This Row],[QUANTITA'']])</f>
        <v>280</v>
      </c>
      <c r="I64" s="9" t="str">
        <f>_xlfn.CONCAT(Tabella2[[#This Row],[PAESE]],"-",Tabella2[[#This Row],[MAGAZZINO]],"-",G64)</f>
        <v>EGY-zan pin assuf S.A.E.-14</v>
      </c>
      <c r="J64" s="4" t="str">
        <f>MID(Tabella2[[#This Row],[COD PRODOTTO]],3,3)</f>
        <v>083</v>
      </c>
    </row>
    <row r="65" spans="1:10" ht="12.75" customHeight="1" x14ac:dyDescent="0.2">
      <c r="A65" s="5">
        <v>67</v>
      </c>
      <c r="B65" s="8" t="s">
        <v>39</v>
      </c>
      <c r="C65" s="7" t="s">
        <v>12</v>
      </c>
      <c r="D65" s="6" t="s">
        <v>11</v>
      </c>
      <c r="E65" s="7" t="s">
        <v>1387</v>
      </c>
      <c r="F65" s="5">
        <v>10</v>
      </c>
      <c r="G65" s="10">
        <v>14</v>
      </c>
      <c r="H65" s="9">
        <f>IF(Tabella2[[#This Row],[PREZZO UNITARIO]]*Tabella2[[#This Row],[QUANTITA'']]=0,"",Tabella2[[#This Row],[PREZZO UNITARIO]]*Tabella2[[#This Row],[QUANTITA'']])</f>
        <v>140</v>
      </c>
      <c r="I65" s="9" t="str">
        <f>_xlfn.CONCAT(Tabella2[[#This Row],[PAESE]],"-",Tabella2[[#This Row],[MAGAZZINO]],"-",G65)</f>
        <v>EGY-ccc order-14</v>
      </c>
      <c r="J65" s="4" t="str">
        <f>MID(Tabella2[[#This Row],[COD PRODOTTO]],3,3)</f>
        <v>028</v>
      </c>
    </row>
    <row r="66" spans="1:10" ht="12.75" customHeight="1" x14ac:dyDescent="0.2">
      <c r="A66" s="5">
        <v>68</v>
      </c>
      <c r="B66" s="8" t="s">
        <v>39</v>
      </c>
      <c r="C66" s="7" t="s">
        <v>12</v>
      </c>
      <c r="D66" s="6" t="s">
        <v>11</v>
      </c>
      <c r="E66" s="7" t="s">
        <v>1387</v>
      </c>
      <c r="F66" s="5">
        <v>30</v>
      </c>
      <c r="G66" s="10">
        <v>17</v>
      </c>
      <c r="H66" s="9">
        <f>IF(Tabella2[[#This Row],[PREZZO UNITARIO]]*Tabella2[[#This Row],[QUANTITA'']]=0,"",Tabella2[[#This Row],[PREZZO UNITARIO]]*Tabella2[[#This Row],[QUANTITA'']])</f>
        <v>510</v>
      </c>
      <c r="I66" s="9" t="str">
        <f>_xlfn.CONCAT(Tabella2[[#This Row],[PAESE]],"-",Tabella2[[#This Row],[MAGAZZINO]],"-",G66)</f>
        <v>EGY-ccc order-17</v>
      </c>
      <c r="J66" s="4" t="str">
        <f>MID(Tabella2[[#This Row],[COD PRODOTTO]],3,3)</f>
        <v>028</v>
      </c>
    </row>
    <row r="67" spans="1:10" ht="12.75" customHeight="1" x14ac:dyDescent="0.2">
      <c r="A67" s="5">
        <v>69</v>
      </c>
      <c r="B67" s="8" t="s">
        <v>39</v>
      </c>
      <c r="C67" s="7" t="s">
        <v>12</v>
      </c>
      <c r="D67" s="6" t="s">
        <v>11</v>
      </c>
      <c r="E67" s="6" t="s">
        <v>1384</v>
      </c>
      <c r="F67" s="5">
        <v>0</v>
      </c>
      <c r="G67" s="10">
        <v>27</v>
      </c>
      <c r="H67" s="9" t="str">
        <f>IF(Tabella2[[#This Row],[PREZZO UNITARIO]]*Tabella2[[#This Row],[QUANTITA'']]=0,"",Tabella2[[#This Row],[PREZZO UNITARIO]]*Tabella2[[#This Row],[QUANTITA'']])</f>
        <v/>
      </c>
      <c r="I67" s="9" t="str">
        <f>_xlfn.CONCAT(Tabella2[[#This Row],[PAESE]],"-",Tabella2[[#This Row],[MAGAZZINO]],"-",G67)</f>
        <v>EGY-ccc order-27</v>
      </c>
      <c r="J67" s="4" t="str">
        <f>MID(Tabella2[[#This Row],[COD PRODOTTO]],3,3)</f>
        <v>028</v>
      </c>
    </row>
    <row r="68" spans="1:10" ht="12.75" customHeight="1" x14ac:dyDescent="0.2">
      <c r="A68" s="5">
        <v>70</v>
      </c>
      <c r="B68" s="8" t="s">
        <v>40</v>
      </c>
      <c r="C68" s="7" t="s">
        <v>12</v>
      </c>
      <c r="D68" s="6" t="s">
        <v>18</v>
      </c>
      <c r="E68" s="7" t="s">
        <v>1387</v>
      </c>
      <c r="F68" s="5">
        <v>20</v>
      </c>
      <c r="G68" s="10">
        <v>35</v>
      </c>
      <c r="H68" s="9">
        <f>IF(Tabella2[[#This Row],[PREZZO UNITARIO]]*Tabella2[[#This Row],[QUANTITA'']]=0,"",Tabella2[[#This Row],[PREZZO UNITARIO]]*Tabella2[[#This Row],[QUANTITA'']])</f>
        <v>700</v>
      </c>
      <c r="I68" s="9" t="str">
        <f>_xlfn.CONCAT(Tabella2[[#This Row],[PAESE]],"-",Tabella2[[#This Row],[MAGAZZINO]],"-",G68)</f>
        <v>EGY-zan pin assuf S.A.E.-35</v>
      </c>
      <c r="J68" s="4" t="str">
        <f>MID(Tabella2[[#This Row],[COD PRODOTTO]],3,3)</f>
        <v>775</v>
      </c>
    </row>
    <row r="69" spans="1:10" ht="12.75" customHeight="1" x14ac:dyDescent="0.2">
      <c r="A69" s="5">
        <v>71</v>
      </c>
      <c r="B69" s="8" t="s">
        <v>41</v>
      </c>
      <c r="C69" s="7" t="s">
        <v>8</v>
      </c>
      <c r="D69" s="6" t="s">
        <v>42</v>
      </c>
      <c r="E69" s="7" t="s">
        <v>1387</v>
      </c>
      <c r="F69" s="5">
        <v>30</v>
      </c>
      <c r="G69" s="10">
        <v>38</v>
      </c>
      <c r="H69" s="9">
        <f>IF(Tabella2[[#This Row],[PREZZO UNITARIO]]*Tabella2[[#This Row],[QUANTITA'']]=0,"",Tabella2[[#This Row],[PREZZO UNITARIO]]*Tabella2[[#This Row],[QUANTITA'']])</f>
        <v>1140</v>
      </c>
      <c r="I69" s="9" t="str">
        <f>_xlfn.CONCAT(Tabella2[[#This Row],[PAESE]],"-",Tabella2[[#This Row],[MAGAZZINO]],"-",G69)</f>
        <v>ITA-zan pin SPA-38</v>
      </c>
      <c r="J69" s="4" t="str">
        <f>MID(Tabella2[[#This Row],[COD PRODOTTO]],3,3)</f>
        <v>099</v>
      </c>
    </row>
    <row r="70" spans="1:10" ht="12.75" customHeight="1" x14ac:dyDescent="0.2">
      <c r="A70" s="5">
        <v>72</v>
      </c>
      <c r="B70" s="8" t="s">
        <v>41</v>
      </c>
      <c r="C70" s="7" t="s">
        <v>8</v>
      </c>
      <c r="D70" s="6" t="s">
        <v>42</v>
      </c>
      <c r="E70" s="7" t="s">
        <v>1387</v>
      </c>
      <c r="F70" s="5">
        <v>30</v>
      </c>
      <c r="G70" s="10">
        <v>38</v>
      </c>
      <c r="H70" s="9">
        <f>IF(Tabella2[[#This Row],[PREZZO UNITARIO]]*Tabella2[[#This Row],[QUANTITA'']]=0,"",Tabella2[[#This Row],[PREZZO UNITARIO]]*Tabella2[[#This Row],[QUANTITA'']])</f>
        <v>1140</v>
      </c>
      <c r="I70" s="9" t="str">
        <f>_xlfn.CONCAT(Tabella2[[#This Row],[PAESE]],"-",Tabella2[[#This Row],[MAGAZZINO]],"-",G70)</f>
        <v>ITA-zan pin SPA-38</v>
      </c>
      <c r="J70" s="4" t="str">
        <f>MID(Tabella2[[#This Row],[COD PRODOTTO]],3,3)</f>
        <v>099</v>
      </c>
    </row>
    <row r="71" spans="1:10" ht="12.75" customHeight="1" x14ac:dyDescent="0.2">
      <c r="A71" s="5">
        <v>73</v>
      </c>
      <c r="B71" s="8" t="s">
        <v>41</v>
      </c>
      <c r="C71" s="7" t="s">
        <v>8</v>
      </c>
      <c r="D71" s="6" t="s">
        <v>42</v>
      </c>
      <c r="E71" s="6" t="s">
        <v>1384</v>
      </c>
      <c r="F71" s="5">
        <v>0</v>
      </c>
      <c r="G71" s="10">
        <v>20</v>
      </c>
      <c r="H71" s="9" t="str">
        <f>IF(Tabella2[[#This Row],[PREZZO UNITARIO]]*Tabella2[[#This Row],[QUANTITA'']]=0,"",Tabella2[[#This Row],[PREZZO UNITARIO]]*Tabella2[[#This Row],[QUANTITA'']])</f>
        <v/>
      </c>
      <c r="I71" s="9" t="str">
        <f>_xlfn.CONCAT(Tabella2[[#This Row],[PAESE]],"-",Tabella2[[#This Row],[MAGAZZINO]],"-",G71)</f>
        <v>ITA-zan pin SPA-20</v>
      </c>
      <c r="J71" s="4" t="str">
        <f>MID(Tabella2[[#This Row],[COD PRODOTTO]],3,3)</f>
        <v>099</v>
      </c>
    </row>
    <row r="72" spans="1:10" ht="12.75" customHeight="1" x14ac:dyDescent="0.2">
      <c r="A72" s="5">
        <v>74</v>
      </c>
      <c r="B72" s="8" t="s">
        <v>43</v>
      </c>
      <c r="C72" s="7" t="s">
        <v>8</v>
      </c>
      <c r="D72" s="6" t="s">
        <v>44</v>
      </c>
      <c r="E72" s="6" t="s">
        <v>1384</v>
      </c>
      <c r="F72" s="5">
        <v>0</v>
      </c>
      <c r="G72" s="10">
        <v>33</v>
      </c>
      <c r="H72" s="9" t="str">
        <f>IF(Tabella2[[#This Row],[PREZZO UNITARIO]]*Tabella2[[#This Row],[QUANTITA'']]=0,"",Tabella2[[#This Row],[PREZZO UNITARIO]]*Tabella2[[#This Row],[QUANTITA'']])</f>
        <v/>
      </c>
      <c r="I72" s="9" t="str">
        <f>_xlfn.CONCAT(Tabella2[[#This Row],[PAESE]],"-",Tabella2[[#This Row],[MAGAZZINO]],"-",G72)</f>
        <v>ITA-SICURpin SUD S.r.l-33</v>
      </c>
      <c r="J72" s="4" t="str">
        <f>MID(Tabella2[[#This Row],[COD PRODOTTO]],3,3)</f>
        <v>207</v>
      </c>
    </row>
    <row r="73" spans="1:10" ht="12.75" customHeight="1" x14ac:dyDescent="0.2">
      <c r="A73" s="5">
        <v>75</v>
      </c>
      <c r="B73" s="8" t="s">
        <v>43</v>
      </c>
      <c r="C73" s="7" t="s">
        <v>8</v>
      </c>
      <c r="D73" s="6" t="s">
        <v>44</v>
      </c>
      <c r="E73" s="7" t="s">
        <v>1387</v>
      </c>
      <c r="F73" s="5">
        <v>10</v>
      </c>
      <c r="G73" s="10">
        <v>29</v>
      </c>
      <c r="H73" s="9">
        <f>IF(Tabella2[[#This Row],[PREZZO UNITARIO]]*Tabella2[[#This Row],[QUANTITA'']]=0,"",Tabella2[[#This Row],[PREZZO UNITARIO]]*Tabella2[[#This Row],[QUANTITA'']])</f>
        <v>290</v>
      </c>
      <c r="I73" s="9" t="str">
        <f>_xlfn.CONCAT(Tabella2[[#This Row],[PAESE]],"-",Tabella2[[#This Row],[MAGAZZINO]],"-",G73)</f>
        <v>ITA-SICURpin SUD S.r.l-29</v>
      </c>
      <c r="J73" s="4" t="str">
        <f>MID(Tabella2[[#This Row],[COD PRODOTTO]],3,3)</f>
        <v>207</v>
      </c>
    </row>
    <row r="74" spans="1:10" ht="12.75" customHeight="1" x14ac:dyDescent="0.2">
      <c r="A74" s="5">
        <v>76</v>
      </c>
      <c r="B74" s="8" t="s">
        <v>43</v>
      </c>
      <c r="C74" s="7" t="s">
        <v>8</v>
      </c>
      <c r="D74" s="6" t="s">
        <v>44</v>
      </c>
      <c r="E74" s="7" t="s">
        <v>1387</v>
      </c>
      <c r="F74" s="5">
        <v>30</v>
      </c>
      <c r="G74" s="10">
        <v>35</v>
      </c>
      <c r="H74" s="9">
        <f>IF(Tabella2[[#This Row],[PREZZO UNITARIO]]*Tabella2[[#This Row],[QUANTITA'']]=0,"",Tabella2[[#This Row],[PREZZO UNITARIO]]*Tabella2[[#This Row],[QUANTITA'']])</f>
        <v>1050</v>
      </c>
      <c r="I74" s="9" t="str">
        <f>_xlfn.CONCAT(Tabella2[[#This Row],[PAESE]],"-",Tabella2[[#This Row],[MAGAZZINO]],"-",G74)</f>
        <v>ITA-SICURpin SUD S.r.l-35</v>
      </c>
      <c r="J74" s="4" t="str">
        <f>MID(Tabella2[[#This Row],[COD PRODOTTO]],3,3)</f>
        <v>207</v>
      </c>
    </row>
    <row r="75" spans="1:10" ht="12.75" customHeight="1" x14ac:dyDescent="0.2">
      <c r="A75" s="5">
        <v>77</v>
      </c>
      <c r="B75" s="8" t="s">
        <v>45</v>
      </c>
      <c r="C75" s="7" t="s">
        <v>8</v>
      </c>
      <c r="D75" s="6" t="s">
        <v>9</v>
      </c>
      <c r="E75" s="6" t="s">
        <v>1384</v>
      </c>
      <c r="F75" s="5">
        <v>0</v>
      </c>
      <c r="G75" s="10">
        <v>30</v>
      </c>
      <c r="H75" s="9" t="str">
        <f>IF(Tabella2[[#This Row],[PREZZO UNITARIO]]*Tabella2[[#This Row],[QUANTITA'']]=0,"",Tabella2[[#This Row],[PREZZO UNITARIO]]*Tabella2[[#This Row],[QUANTITA'']])</f>
        <v/>
      </c>
      <c r="I75" s="9" t="str">
        <f>_xlfn.CONCAT(Tabella2[[#This Row],[PAESE]],"-",Tabella2[[#This Row],[MAGAZZINO]],"-",G75)</f>
        <v>ITA-SG-30</v>
      </c>
      <c r="J75" s="4" t="str">
        <f>MID(Tabella2[[#This Row],[COD PRODOTTO]],3,3)</f>
        <v>610</v>
      </c>
    </row>
    <row r="76" spans="1:10" ht="12.75" customHeight="1" x14ac:dyDescent="0.2">
      <c r="A76" s="5">
        <v>78</v>
      </c>
      <c r="B76" s="8" t="s">
        <v>45</v>
      </c>
      <c r="C76" s="7" t="s">
        <v>8</v>
      </c>
      <c r="D76" s="6" t="s">
        <v>9</v>
      </c>
      <c r="E76" s="7" t="s">
        <v>1387</v>
      </c>
      <c r="F76" s="5">
        <v>30</v>
      </c>
      <c r="G76" s="10">
        <v>16</v>
      </c>
      <c r="H76" s="9">
        <f>IF(Tabella2[[#This Row],[PREZZO UNITARIO]]*Tabella2[[#This Row],[QUANTITA'']]=0,"",Tabella2[[#This Row],[PREZZO UNITARIO]]*Tabella2[[#This Row],[QUANTITA'']])</f>
        <v>480</v>
      </c>
      <c r="I76" s="9" t="str">
        <f>_xlfn.CONCAT(Tabella2[[#This Row],[PAESE]],"-",Tabella2[[#This Row],[MAGAZZINO]],"-",G76)</f>
        <v>ITA-SG-16</v>
      </c>
      <c r="J76" s="4" t="str">
        <f>MID(Tabella2[[#This Row],[COD PRODOTTO]],3,3)</f>
        <v>610</v>
      </c>
    </row>
    <row r="77" spans="1:10" ht="12.75" customHeight="1" x14ac:dyDescent="0.2">
      <c r="A77" s="5">
        <v>79</v>
      </c>
      <c r="B77" s="8" t="s">
        <v>46</v>
      </c>
      <c r="C77" s="7" t="s">
        <v>8</v>
      </c>
      <c r="D77" s="6" t="s">
        <v>9</v>
      </c>
      <c r="E77" s="6" t="s">
        <v>1384</v>
      </c>
      <c r="F77" s="5">
        <v>0</v>
      </c>
      <c r="G77" s="10">
        <v>18</v>
      </c>
      <c r="H77" s="9" t="str">
        <f>IF(Tabella2[[#This Row],[PREZZO UNITARIO]]*Tabella2[[#This Row],[QUANTITA'']]=0,"",Tabella2[[#This Row],[PREZZO UNITARIO]]*Tabella2[[#This Row],[QUANTITA'']])</f>
        <v/>
      </c>
      <c r="I77" s="9" t="str">
        <f>_xlfn.CONCAT(Tabella2[[#This Row],[PAESE]],"-",Tabella2[[#This Row],[MAGAZZINO]],"-",G77)</f>
        <v>ITA-SG-18</v>
      </c>
      <c r="J77" s="4" t="str">
        <f>MID(Tabella2[[#This Row],[COD PRODOTTO]],3,3)</f>
        <v>414</v>
      </c>
    </row>
    <row r="78" spans="1:10" ht="12.75" customHeight="1" x14ac:dyDescent="0.2">
      <c r="A78" s="5">
        <v>80</v>
      </c>
      <c r="B78" s="8" t="s">
        <v>46</v>
      </c>
      <c r="C78" s="7" t="s">
        <v>8</v>
      </c>
      <c r="D78" s="6" t="s">
        <v>9</v>
      </c>
      <c r="E78" s="7" t="s">
        <v>1387</v>
      </c>
      <c r="F78" s="5">
        <v>20</v>
      </c>
      <c r="G78" s="10">
        <v>24</v>
      </c>
      <c r="H78" s="9">
        <f>IF(Tabella2[[#This Row],[PREZZO UNITARIO]]*Tabella2[[#This Row],[QUANTITA'']]=0,"",Tabella2[[#This Row],[PREZZO UNITARIO]]*Tabella2[[#This Row],[QUANTITA'']])</f>
        <v>480</v>
      </c>
      <c r="I78" s="9" t="str">
        <f>_xlfn.CONCAT(Tabella2[[#This Row],[PAESE]],"-",Tabella2[[#This Row],[MAGAZZINO]],"-",G78)</f>
        <v>ITA-SG-24</v>
      </c>
      <c r="J78" s="4" t="str">
        <f>MID(Tabella2[[#This Row],[COD PRODOTTO]],3,3)</f>
        <v>414</v>
      </c>
    </row>
    <row r="79" spans="1:10" ht="12.75" customHeight="1" x14ac:dyDescent="0.2">
      <c r="A79" s="5">
        <v>81</v>
      </c>
      <c r="B79" s="8" t="s">
        <v>46</v>
      </c>
      <c r="C79" s="7" t="s">
        <v>8</v>
      </c>
      <c r="D79" s="6" t="s">
        <v>9</v>
      </c>
      <c r="E79" s="7" t="s">
        <v>1387</v>
      </c>
      <c r="F79" s="5">
        <v>10</v>
      </c>
      <c r="G79" s="10">
        <v>34</v>
      </c>
      <c r="H79" s="9">
        <f>IF(Tabella2[[#This Row],[PREZZO UNITARIO]]*Tabella2[[#This Row],[QUANTITA'']]=0,"",Tabella2[[#This Row],[PREZZO UNITARIO]]*Tabella2[[#This Row],[QUANTITA'']])</f>
        <v>340</v>
      </c>
      <c r="I79" s="9" t="str">
        <f>_xlfn.CONCAT(Tabella2[[#This Row],[PAESE]],"-",Tabella2[[#This Row],[MAGAZZINO]],"-",G79)</f>
        <v>ITA-SG-34</v>
      </c>
      <c r="J79" s="4" t="str">
        <f>MID(Tabella2[[#This Row],[COD PRODOTTO]],3,3)</f>
        <v>414</v>
      </c>
    </row>
    <row r="80" spans="1:10" ht="12.75" customHeight="1" x14ac:dyDescent="0.2">
      <c r="A80" s="5">
        <v>82</v>
      </c>
      <c r="B80" s="8" t="s">
        <v>47</v>
      </c>
      <c r="C80" s="7" t="s">
        <v>8</v>
      </c>
      <c r="D80" s="6" t="s">
        <v>9</v>
      </c>
      <c r="E80" s="7" t="s">
        <v>1387</v>
      </c>
      <c r="F80" s="5">
        <v>20</v>
      </c>
      <c r="G80" s="10">
        <v>28</v>
      </c>
      <c r="H80" s="9">
        <f>IF(Tabella2[[#This Row],[PREZZO UNITARIO]]*Tabella2[[#This Row],[QUANTITA'']]=0,"",Tabella2[[#This Row],[PREZZO UNITARIO]]*Tabella2[[#This Row],[QUANTITA'']])</f>
        <v>560</v>
      </c>
      <c r="I80" s="9" t="str">
        <f>_xlfn.CONCAT(Tabella2[[#This Row],[PAESE]],"-",Tabella2[[#This Row],[MAGAZZINO]],"-",G80)</f>
        <v>ITA-SG-28</v>
      </c>
      <c r="J80" s="4" t="str">
        <f>MID(Tabella2[[#This Row],[COD PRODOTTO]],3,3)</f>
        <v>851</v>
      </c>
    </row>
    <row r="81" spans="1:10" ht="12.75" customHeight="1" x14ac:dyDescent="0.2">
      <c r="A81" s="5">
        <v>83</v>
      </c>
      <c r="B81" s="8" t="s">
        <v>47</v>
      </c>
      <c r="C81" s="7" t="s">
        <v>8</v>
      </c>
      <c r="D81" s="6" t="s">
        <v>9</v>
      </c>
      <c r="E81" s="6" t="s">
        <v>1384</v>
      </c>
      <c r="F81" s="5">
        <v>0</v>
      </c>
      <c r="G81" s="10">
        <v>27</v>
      </c>
      <c r="H81" s="9" t="str">
        <f>IF(Tabella2[[#This Row],[PREZZO UNITARIO]]*Tabella2[[#This Row],[QUANTITA'']]=0,"",Tabella2[[#This Row],[PREZZO UNITARIO]]*Tabella2[[#This Row],[QUANTITA'']])</f>
        <v/>
      </c>
      <c r="I81" s="9" t="str">
        <f>_xlfn.CONCAT(Tabella2[[#This Row],[PAESE]],"-",Tabella2[[#This Row],[MAGAZZINO]],"-",G81)</f>
        <v>ITA-SG-27</v>
      </c>
      <c r="J81" s="4" t="str">
        <f>MID(Tabella2[[#This Row],[COD PRODOTTO]],3,3)</f>
        <v>851</v>
      </c>
    </row>
    <row r="82" spans="1:10" ht="12.75" customHeight="1" x14ac:dyDescent="0.2">
      <c r="A82" s="5">
        <v>84</v>
      </c>
      <c r="B82" s="8" t="s">
        <v>48</v>
      </c>
      <c r="C82" s="7" t="s">
        <v>8</v>
      </c>
      <c r="D82" s="6" t="s">
        <v>49</v>
      </c>
      <c r="E82" s="6" t="s">
        <v>1384</v>
      </c>
      <c r="F82" s="5">
        <v>0</v>
      </c>
      <c r="G82" s="10">
        <v>14</v>
      </c>
      <c r="H82" s="9" t="str">
        <f>IF(Tabella2[[#This Row],[PREZZO UNITARIO]]*Tabella2[[#This Row],[QUANTITA'']]=0,"",Tabella2[[#This Row],[PREZZO UNITARIO]]*Tabella2[[#This Row],[QUANTITA'']])</f>
        <v/>
      </c>
      <c r="I82" s="9" t="str">
        <f>_xlfn.CONCAT(Tabella2[[#This Row],[PAESE]],"-",Tabella2[[#This Row],[MAGAZZINO]],"-",G82)</f>
        <v>ITA-zan S.R.L.-14</v>
      </c>
      <c r="J82" s="4" t="str">
        <f>MID(Tabella2[[#This Row],[COD PRODOTTO]],3,3)</f>
        <v>599</v>
      </c>
    </row>
    <row r="83" spans="1:10" ht="12.75" customHeight="1" x14ac:dyDescent="0.2">
      <c r="A83" s="5">
        <v>85</v>
      </c>
      <c r="B83" s="8" t="s">
        <v>48</v>
      </c>
      <c r="C83" s="7" t="s">
        <v>8</v>
      </c>
      <c r="D83" s="6" t="s">
        <v>49</v>
      </c>
      <c r="E83" s="7" t="s">
        <v>1387</v>
      </c>
      <c r="F83" s="5">
        <v>10</v>
      </c>
      <c r="G83" s="10">
        <v>10</v>
      </c>
      <c r="H83" s="9">
        <f>IF(Tabella2[[#This Row],[PREZZO UNITARIO]]*Tabella2[[#This Row],[QUANTITA'']]=0,"",Tabella2[[#This Row],[PREZZO UNITARIO]]*Tabella2[[#This Row],[QUANTITA'']])</f>
        <v>100</v>
      </c>
      <c r="I83" s="9" t="str">
        <f>_xlfn.CONCAT(Tabella2[[#This Row],[PAESE]],"-",Tabella2[[#This Row],[MAGAZZINO]],"-",G83)</f>
        <v>ITA-zan S.R.L.-10</v>
      </c>
      <c r="J83" s="4" t="str">
        <f>MID(Tabella2[[#This Row],[COD PRODOTTO]],3,3)</f>
        <v>599</v>
      </c>
    </row>
    <row r="84" spans="1:10" ht="12.75" customHeight="1" x14ac:dyDescent="0.2">
      <c r="A84" s="5">
        <v>86</v>
      </c>
      <c r="B84" s="8" t="s">
        <v>48</v>
      </c>
      <c r="C84" s="7" t="s">
        <v>8</v>
      </c>
      <c r="D84" s="6" t="s">
        <v>49</v>
      </c>
      <c r="E84" s="7" t="s">
        <v>1387</v>
      </c>
      <c r="F84" s="5">
        <v>30</v>
      </c>
      <c r="G84" s="10">
        <v>20</v>
      </c>
      <c r="H84" s="9">
        <f>IF(Tabella2[[#This Row],[PREZZO UNITARIO]]*Tabella2[[#This Row],[QUANTITA'']]=0,"",Tabella2[[#This Row],[PREZZO UNITARIO]]*Tabella2[[#This Row],[QUANTITA'']])</f>
        <v>600</v>
      </c>
      <c r="I84" s="9" t="str">
        <f>_xlfn.CONCAT(Tabella2[[#This Row],[PAESE]],"-",Tabella2[[#This Row],[MAGAZZINO]],"-",G84)</f>
        <v>ITA-zan S.R.L.-20</v>
      </c>
      <c r="J84" s="4" t="str">
        <f>MID(Tabella2[[#This Row],[COD PRODOTTO]],3,3)</f>
        <v>599</v>
      </c>
    </row>
    <row r="85" spans="1:10" ht="12.75" customHeight="1" x14ac:dyDescent="0.2">
      <c r="A85" s="5">
        <v>87</v>
      </c>
      <c r="B85" s="8" t="s">
        <v>50</v>
      </c>
      <c r="C85" s="7" t="s">
        <v>12</v>
      </c>
      <c r="D85" s="6" t="s">
        <v>18</v>
      </c>
      <c r="E85" s="7" t="s">
        <v>1387</v>
      </c>
      <c r="F85" s="5">
        <v>20</v>
      </c>
      <c r="G85" s="10">
        <v>25</v>
      </c>
      <c r="H85" s="9">
        <f>IF(Tabella2[[#This Row],[PREZZO UNITARIO]]*Tabella2[[#This Row],[QUANTITA'']]=0,"",Tabella2[[#This Row],[PREZZO UNITARIO]]*Tabella2[[#This Row],[QUANTITA'']])</f>
        <v>500</v>
      </c>
      <c r="I85" s="9" t="str">
        <f>_xlfn.CONCAT(Tabella2[[#This Row],[PAESE]],"-",Tabella2[[#This Row],[MAGAZZINO]],"-",G85)</f>
        <v>EGY-zan pin assuf S.A.E.-25</v>
      </c>
      <c r="J85" s="4" t="str">
        <f>MID(Tabella2[[#This Row],[COD PRODOTTO]],3,3)</f>
        <v>545</v>
      </c>
    </row>
    <row r="86" spans="1:10" ht="12.75" customHeight="1" x14ac:dyDescent="0.2">
      <c r="A86" s="5">
        <v>88</v>
      </c>
      <c r="B86" s="8" t="s">
        <v>50</v>
      </c>
      <c r="C86" s="7" t="s">
        <v>12</v>
      </c>
      <c r="D86" s="6" t="s">
        <v>18</v>
      </c>
      <c r="E86" s="6" t="s">
        <v>1384</v>
      </c>
      <c r="F86" s="5">
        <v>0</v>
      </c>
      <c r="G86" s="10">
        <v>39</v>
      </c>
      <c r="H86" s="9" t="str">
        <f>IF(Tabella2[[#This Row],[PREZZO UNITARIO]]*Tabella2[[#This Row],[QUANTITA'']]=0,"",Tabella2[[#This Row],[PREZZO UNITARIO]]*Tabella2[[#This Row],[QUANTITA'']])</f>
        <v/>
      </c>
      <c r="I86" s="9" t="str">
        <f>_xlfn.CONCAT(Tabella2[[#This Row],[PAESE]],"-",Tabella2[[#This Row],[MAGAZZINO]],"-",G86)</f>
        <v>EGY-zan pin assuf S.A.E.-39</v>
      </c>
      <c r="J86" s="4" t="str">
        <f>MID(Tabella2[[#This Row],[COD PRODOTTO]],3,3)</f>
        <v>545</v>
      </c>
    </row>
    <row r="87" spans="1:10" ht="12.75" customHeight="1" x14ac:dyDescent="0.2">
      <c r="A87" s="5">
        <v>89</v>
      </c>
      <c r="B87" s="8" t="s">
        <v>50</v>
      </c>
      <c r="C87" s="7" t="s">
        <v>12</v>
      </c>
      <c r="D87" s="6" t="s">
        <v>18</v>
      </c>
      <c r="E87" s="7" t="s">
        <v>1387</v>
      </c>
      <c r="F87" s="5">
        <v>30</v>
      </c>
      <c r="G87" s="10">
        <v>37</v>
      </c>
      <c r="H87" s="9">
        <f>IF(Tabella2[[#This Row],[PREZZO UNITARIO]]*Tabella2[[#This Row],[QUANTITA'']]=0,"",Tabella2[[#This Row],[PREZZO UNITARIO]]*Tabella2[[#This Row],[QUANTITA'']])</f>
        <v>1110</v>
      </c>
      <c r="I87" s="9" t="str">
        <f>_xlfn.CONCAT(Tabella2[[#This Row],[PAESE]],"-",Tabella2[[#This Row],[MAGAZZINO]],"-",G87)</f>
        <v>EGY-zan pin assuf S.A.E.-37</v>
      </c>
      <c r="J87" s="4" t="str">
        <f>MID(Tabella2[[#This Row],[COD PRODOTTO]],3,3)</f>
        <v>545</v>
      </c>
    </row>
    <row r="88" spans="1:10" ht="12.75" customHeight="1" x14ac:dyDescent="0.2">
      <c r="A88" s="5">
        <v>90</v>
      </c>
      <c r="B88" s="8" t="s">
        <v>50</v>
      </c>
      <c r="C88" s="7" t="s">
        <v>12</v>
      </c>
      <c r="D88" s="6" t="s">
        <v>18</v>
      </c>
      <c r="E88" s="7" t="s">
        <v>1387</v>
      </c>
      <c r="F88" s="5">
        <v>30</v>
      </c>
      <c r="G88" s="10">
        <v>16</v>
      </c>
      <c r="H88" s="9">
        <f>IF(Tabella2[[#This Row],[PREZZO UNITARIO]]*Tabella2[[#This Row],[QUANTITA'']]=0,"",Tabella2[[#This Row],[PREZZO UNITARIO]]*Tabella2[[#This Row],[QUANTITA'']])</f>
        <v>480</v>
      </c>
      <c r="I88" s="9" t="str">
        <f>_xlfn.CONCAT(Tabella2[[#This Row],[PAESE]],"-",Tabella2[[#This Row],[MAGAZZINO]],"-",G88)</f>
        <v>EGY-zan pin assuf S.A.E.-16</v>
      </c>
      <c r="J88" s="4" t="str">
        <f>MID(Tabella2[[#This Row],[COD PRODOTTO]],3,3)</f>
        <v>545</v>
      </c>
    </row>
    <row r="89" spans="1:10" ht="12.75" customHeight="1" x14ac:dyDescent="0.2">
      <c r="A89" s="5">
        <v>91</v>
      </c>
      <c r="B89" s="8" t="s">
        <v>51</v>
      </c>
      <c r="C89" s="7" t="s">
        <v>12</v>
      </c>
      <c r="D89" s="6" t="s">
        <v>11</v>
      </c>
      <c r="E89" s="7" t="s">
        <v>1387</v>
      </c>
      <c r="F89" s="5">
        <v>20</v>
      </c>
      <c r="G89" s="10">
        <v>28</v>
      </c>
      <c r="H89" s="9">
        <f>IF(Tabella2[[#This Row],[PREZZO UNITARIO]]*Tabella2[[#This Row],[QUANTITA'']]=0,"",Tabella2[[#This Row],[PREZZO UNITARIO]]*Tabella2[[#This Row],[QUANTITA'']])</f>
        <v>560</v>
      </c>
      <c r="I89" s="9" t="str">
        <f>_xlfn.CONCAT(Tabella2[[#This Row],[PAESE]],"-",Tabella2[[#This Row],[MAGAZZINO]],"-",G89)</f>
        <v>EGY-ccc order-28</v>
      </c>
      <c r="J89" s="4" t="str">
        <f>MID(Tabella2[[#This Row],[COD PRODOTTO]],3,3)</f>
        <v>841</v>
      </c>
    </row>
    <row r="90" spans="1:10" ht="12.75" customHeight="1" x14ac:dyDescent="0.2">
      <c r="A90" s="5">
        <v>92</v>
      </c>
      <c r="B90" s="8" t="s">
        <v>52</v>
      </c>
      <c r="C90" s="7" t="s">
        <v>25</v>
      </c>
      <c r="D90" s="6" t="s">
        <v>14</v>
      </c>
      <c r="E90" s="6" t="s">
        <v>1384</v>
      </c>
      <c r="F90" s="5">
        <v>0</v>
      </c>
      <c r="G90" s="10">
        <v>28</v>
      </c>
      <c r="H90" s="9" t="str">
        <f>IF(Tabella2[[#This Row],[PREZZO UNITARIO]]*Tabella2[[#This Row],[QUANTITA'']]=0,"",Tabella2[[#This Row],[PREZZO UNITARIO]]*Tabella2[[#This Row],[QUANTITA'']])</f>
        <v/>
      </c>
      <c r="I90" s="9" t="str">
        <f>_xlfn.CONCAT(Tabella2[[#This Row],[PAESE]],"-",Tabella2[[#This Row],[MAGAZZINO]],"-",G90)</f>
        <v>NON PRESENTE-EGYPTIAN SAE-28</v>
      </c>
      <c r="J90" s="4" t="str">
        <f>MID(Tabella2[[#This Row],[COD PRODOTTO]],3,3)</f>
        <v>394</v>
      </c>
    </row>
    <row r="91" spans="1:10" ht="12.75" customHeight="1" x14ac:dyDescent="0.2">
      <c r="A91" s="5">
        <v>93</v>
      </c>
      <c r="B91" s="8" t="s">
        <v>53</v>
      </c>
      <c r="C91" s="7" t="s">
        <v>8</v>
      </c>
      <c r="D91" s="6" t="s">
        <v>9</v>
      </c>
      <c r="E91" s="6" t="s">
        <v>1384</v>
      </c>
      <c r="F91" s="5">
        <v>0</v>
      </c>
      <c r="G91" s="10">
        <v>10</v>
      </c>
      <c r="H91" s="9" t="str">
        <f>IF(Tabella2[[#This Row],[PREZZO UNITARIO]]*Tabella2[[#This Row],[QUANTITA'']]=0,"",Tabella2[[#This Row],[PREZZO UNITARIO]]*Tabella2[[#This Row],[QUANTITA'']])</f>
        <v/>
      </c>
      <c r="I91" s="9" t="str">
        <f>_xlfn.CONCAT(Tabella2[[#This Row],[PAESE]],"-",Tabella2[[#This Row],[MAGAZZINO]],"-",G91)</f>
        <v>ITA-SG-10</v>
      </c>
      <c r="J91" s="4" t="str">
        <f>MID(Tabella2[[#This Row],[COD PRODOTTO]],3,3)</f>
        <v>236</v>
      </c>
    </row>
    <row r="92" spans="1:10" ht="12.75" customHeight="1" x14ac:dyDescent="0.2">
      <c r="A92" s="5">
        <v>94</v>
      </c>
      <c r="B92" s="8" t="s">
        <v>53</v>
      </c>
      <c r="C92" s="7" t="s">
        <v>8</v>
      </c>
      <c r="D92" s="6" t="s">
        <v>9</v>
      </c>
      <c r="E92" s="7" t="s">
        <v>1387</v>
      </c>
      <c r="F92" s="5">
        <v>30</v>
      </c>
      <c r="G92" s="10">
        <v>37</v>
      </c>
      <c r="H92" s="9">
        <f>IF(Tabella2[[#This Row],[PREZZO UNITARIO]]*Tabella2[[#This Row],[QUANTITA'']]=0,"",Tabella2[[#This Row],[PREZZO UNITARIO]]*Tabella2[[#This Row],[QUANTITA'']])</f>
        <v>1110</v>
      </c>
      <c r="I92" s="9" t="str">
        <f>_xlfn.CONCAT(Tabella2[[#This Row],[PAESE]],"-",Tabella2[[#This Row],[MAGAZZINO]],"-",G92)</f>
        <v>ITA-SG-37</v>
      </c>
      <c r="J92" s="4" t="str">
        <f>MID(Tabella2[[#This Row],[COD PRODOTTO]],3,3)</f>
        <v>236</v>
      </c>
    </row>
    <row r="93" spans="1:10" ht="12.75" customHeight="1" x14ac:dyDescent="0.2">
      <c r="A93" s="5">
        <v>95</v>
      </c>
      <c r="B93" s="8" t="s">
        <v>53</v>
      </c>
      <c r="C93" s="7" t="s">
        <v>8</v>
      </c>
      <c r="D93" s="6" t="s">
        <v>9</v>
      </c>
      <c r="E93" s="7" t="s">
        <v>1387</v>
      </c>
      <c r="F93" s="5">
        <v>30</v>
      </c>
      <c r="G93" s="10">
        <v>16</v>
      </c>
      <c r="H93" s="9">
        <f>IF(Tabella2[[#This Row],[PREZZO UNITARIO]]*Tabella2[[#This Row],[QUANTITA'']]=0,"",Tabella2[[#This Row],[PREZZO UNITARIO]]*Tabella2[[#This Row],[QUANTITA'']])</f>
        <v>480</v>
      </c>
      <c r="I93" s="9" t="str">
        <f>_xlfn.CONCAT(Tabella2[[#This Row],[PAESE]],"-",Tabella2[[#This Row],[MAGAZZINO]],"-",G93)</f>
        <v>ITA-SG-16</v>
      </c>
      <c r="J93" s="4" t="str">
        <f>MID(Tabella2[[#This Row],[COD PRODOTTO]],3,3)</f>
        <v>236</v>
      </c>
    </row>
    <row r="94" spans="1:10" ht="12.75" customHeight="1" x14ac:dyDescent="0.2">
      <c r="A94" s="5">
        <v>96</v>
      </c>
      <c r="B94" s="8" t="s">
        <v>54</v>
      </c>
      <c r="C94" s="7" t="s">
        <v>8</v>
      </c>
      <c r="D94" s="6" t="s">
        <v>49</v>
      </c>
      <c r="E94" s="7" t="s">
        <v>1387</v>
      </c>
      <c r="F94" s="5">
        <v>30</v>
      </c>
      <c r="G94" s="10">
        <v>27</v>
      </c>
      <c r="H94" s="9">
        <f>IF(Tabella2[[#This Row],[PREZZO UNITARIO]]*Tabella2[[#This Row],[QUANTITA'']]=0,"",Tabella2[[#This Row],[PREZZO UNITARIO]]*Tabella2[[#This Row],[QUANTITA'']])</f>
        <v>810</v>
      </c>
      <c r="I94" s="9" t="str">
        <f>_xlfn.CONCAT(Tabella2[[#This Row],[PAESE]],"-",Tabella2[[#This Row],[MAGAZZINO]],"-",G94)</f>
        <v>ITA-zan S.R.L.-27</v>
      </c>
      <c r="J94" s="4" t="str">
        <f>MID(Tabella2[[#This Row],[COD PRODOTTO]],3,3)</f>
        <v>161</v>
      </c>
    </row>
    <row r="95" spans="1:10" ht="12.75" customHeight="1" x14ac:dyDescent="0.2">
      <c r="A95" s="5">
        <v>97</v>
      </c>
      <c r="B95" s="8" t="s">
        <v>55</v>
      </c>
      <c r="C95" s="7" t="s">
        <v>8</v>
      </c>
      <c r="D95" s="6" t="s">
        <v>49</v>
      </c>
      <c r="E95" s="6" t="s">
        <v>1384</v>
      </c>
      <c r="F95" s="5">
        <v>0</v>
      </c>
      <c r="G95" s="10">
        <v>34</v>
      </c>
      <c r="H95" s="9" t="str">
        <f>IF(Tabella2[[#This Row],[PREZZO UNITARIO]]*Tabella2[[#This Row],[QUANTITA'']]=0,"",Tabella2[[#This Row],[PREZZO UNITARIO]]*Tabella2[[#This Row],[QUANTITA'']])</f>
        <v/>
      </c>
      <c r="I95" s="9" t="str">
        <f>_xlfn.CONCAT(Tabella2[[#This Row],[PAESE]],"-",Tabella2[[#This Row],[MAGAZZINO]],"-",G95)</f>
        <v>ITA-zan S.R.L.-34</v>
      </c>
      <c r="J95" s="4" t="str">
        <f>MID(Tabella2[[#This Row],[COD PRODOTTO]],3,3)</f>
        <v>644</v>
      </c>
    </row>
    <row r="96" spans="1:10" ht="12.75" customHeight="1" x14ac:dyDescent="0.2">
      <c r="A96" s="5">
        <v>98</v>
      </c>
      <c r="B96" s="8" t="s">
        <v>56</v>
      </c>
      <c r="C96" s="7" t="s">
        <v>8</v>
      </c>
      <c r="D96" s="6" t="s">
        <v>9</v>
      </c>
      <c r="E96" s="7" t="s">
        <v>1387</v>
      </c>
      <c r="F96" s="5">
        <v>10</v>
      </c>
      <c r="G96" s="10">
        <v>25</v>
      </c>
      <c r="H96" s="9">
        <f>IF(Tabella2[[#This Row],[PREZZO UNITARIO]]*Tabella2[[#This Row],[QUANTITA'']]=0,"",Tabella2[[#This Row],[PREZZO UNITARIO]]*Tabella2[[#This Row],[QUANTITA'']])</f>
        <v>250</v>
      </c>
      <c r="I96" s="9" t="str">
        <f>_xlfn.CONCAT(Tabella2[[#This Row],[PAESE]],"-",Tabella2[[#This Row],[MAGAZZINO]],"-",G96)</f>
        <v>ITA-SG-25</v>
      </c>
      <c r="J96" s="4" t="str">
        <f>MID(Tabella2[[#This Row],[COD PRODOTTO]],3,3)</f>
        <v>089</v>
      </c>
    </row>
    <row r="97" spans="1:10" ht="12.75" customHeight="1" x14ac:dyDescent="0.2">
      <c r="A97" s="5">
        <v>99</v>
      </c>
      <c r="B97" s="8" t="s">
        <v>56</v>
      </c>
      <c r="C97" s="7" t="s">
        <v>8</v>
      </c>
      <c r="D97" s="6" t="s">
        <v>9</v>
      </c>
      <c r="E97" s="7" t="s">
        <v>1387</v>
      </c>
      <c r="F97" s="5">
        <v>20</v>
      </c>
      <c r="G97" s="10">
        <v>27</v>
      </c>
      <c r="H97" s="9">
        <f>IF(Tabella2[[#This Row],[PREZZO UNITARIO]]*Tabella2[[#This Row],[QUANTITA'']]=0,"",Tabella2[[#This Row],[PREZZO UNITARIO]]*Tabella2[[#This Row],[QUANTITA'']])</f>
        <v>540</v>
      </c>
      <c r="I97" s="9" t="str">
        <f>_xlfn.CONCAT(Tabella2[[#This Row],[PAESE]],"-",Tabella2[[#This Row],[MAGAZZINO]],"-",G97)</f>
        <v>ITA-SG-27</v>
      </c>
      <c r="J97" s="4" t="str">
        <f>MID(Tabella2[[#This Row],[COD PRODOTTO]],3,3)</f>
        <v>089</v>
      </c>
    </row>
    <row r="98" spans="1:10" ht="12.75" customHeight="1" x14ac:dyDescent="0.2">
      <c r="A98" s="5">
        <v>100</v>
      </c>
      <c r="B98" s="8" t="s">
        <v>56</v>
      </c>
      <c r="C98" s="7" t="s">
        <v>8</v>
      </c>
      <c r="D98" s="6" t="s">
        <v>9</v>
      </c>
      <c r="E98" s="7" t="s">
        <v>1387</v>
      </c>
      <c r="F98" s="5">
        <v>20</v>
      </c>
      <c r="G98" s="10">
        <v>31</v>
      </c>
      <c r="H98" s="9">
        <f>IF(Tabella2[[#This Row],[PREZZO UNITARIO]]*Tabella2[[#This Row],[QUANTITA'']]=0,"",Tabella2[[#This Row],[PREZZO UNITARIO]]*Tabella2[[#This Row],[QUANTITA'']])</f>
        <v>620</v>
      </c>
      <c r="I98" s="9" t="str">
        <f>_xlfn.CONCAT(Tabella2[[#This Row],[PAESE]],"-",Tabella2[[#This Row],[MAGAZZINO]],"-",G98)</f>
        <v>ITA-SG-31</v>
      </c>
      <c r="J98" s="4" t="str">
        <f>MID(Tabella2[[#This Row],[COD PRODOTTO]],3,3)</f>
        <v>089</v>
      </c>
    </row>
    <row r="99" spans="1:10" ht="12.75" customHeight="1" x14ac:dyDescent="0.2">
      <c r="A99" s="5">
        <v>101</v>
      </c>
      <c r="B99" s="8" t="s">
        <v>56</v>
      </c>
      <c r="C99" s="7" t="s">
        <v>8</v>
      </c>
      <c r="D99" s="6" t="s">
        <v>9</v>
      </c>
      <c r="E99" s="6" t="s">
        <v>1384</v>
      </c>
      <c r="F99" s="5">
        <v>0</v>
      </c>
      <c r="G99" s="10">
        <v>17</v>
      </c>
      <c r="H99" s="9" t="str">
        <f>IF(Tabella2[[#This Row],[PREZZO UNITARIO]]*Tabella2[[#This Row],[QUANTITA'']]=0,"",Tabella2[[#This Row],[PREZZO UNITARIO]]*Tabella2[[#This Row],[QUANTITA'']])</f>
        <v/>
      </c>
      <c r="I99" s="9" t="str">
        <f>_xlfn.CONCAT(Tabella2[[#This Row],[PAESE]],"-",Tabella2[[#This Row],[MAGAZZINO]],"-",G99)</f>
        <v>ITA-SG-17</v>
      </c>
      <c r="J99" s="4" t="str">
        <f>MID(Tabella2[[#This Row],[COD PRODOTTO]],3,3)</f>
        <v>089</v>
      </c>
    </row>
    <row r="100" spans="1:10" ht="12.75" customHeight="1" x14ac:dyDescent="0.2">
      <c r="A100" s="5">
        <v>102</v>
      </c>
      <c r="B100" s="8" t="s">
        <v>57</v>
      </c>
      <c r="C100" s="7" t="s">
        <v>8</v>
      </c>
      <c r="D100" s="6" t="s">
        <v>42</v>
      </c>
      <c r="E100" s="7" t="s">
        <v>1387</v>
      </c>
      <c r="F100" s="5">
        <v>10</v>
      </c>
      <c r="G100" s="10">
        <v>10</v>
      </c>
      <c r="H100" s="9">
        <f>IF(Tabella2[[#This Row],[PREZZO UNITARIO]]*Tabella2[[#This Row],[QUANTITA'']]=0,"",Tabella2[[#This Row],[PREZZO UNITARIO]]*Tabella2[[#This Row],[QUANTITA'']])</f>
        <v>100</v>
      </c>
      <c r="I100" s="9" t="str">
        <f>_xlfn.CONCAT(Tabella2[[#This Row],[PAESE]],"-",Tabella2[[#This Row],[MAGAZZINO]],"-",G100)</f>
        <v>ITA-zan pin SPA-10</v>
      </c>
      <c r="J100" s="4" t="str">
        <f>MID(Tabella2[[#This Row],[COD PRODOTTO]],3,3)</f>
        <v>755</v>
      </c>
    </row>
    <row r="101" spans="1:10" ht="12.75" customHeight="1" x14ac:dyDescent="0.2">
      <c r="A101" s="5">
        <v>103</v>
      </c>
      <c r="B101" s="8" t="s">
        <v>57</v>
      </c>
      <c r="C101" s="7" t="s">
        <v>8</v>
      </c>
      <c r="D101" s="6" t="s">
        <v>42</v>
      </c>
      <c r="E101" s="6" t="s">
        <v>1384</v>
      </c>
      <c r="F101" s="5">
        <v>0</v>
      </c>
      <c r="G101" s="10">
        <v>29</v>
      </c>
      <c r="H101" s="9" t="str">
        <f>IF(Tabella2[[#This Row],[PREZZO UNITARIO]]*Tabella2[[#This Row],[QUANTITA'']]=0,"",Tabella2[[#This Row],[PREZZO UNITARIO]]*Tabella2[[#This Row],[QUANTITA'']])</f>
        <v/>
      </c>
      <c r="I101" s="9" t="str">
        <f>_xlfn.CONCAT(Tabella2[[#This Row],[PAESE]],"-",Tabella2[[#This Row],[MAGAZZINO]],"-",G101)</f>
        <v>ITA-zan pin SPA-29</v>
      </c>
      <c r="J101" s="4" t="str">
        <f>MID(Tabella2[[#This Row],[COD PRODOTTO]],3,3)</f>
        <v>755</v>
      </c>
    </row>
    <row r="102" spans="1:10" ht="12.75" customHeight="1" x14ac:dyDescent="0.2">
      <c r="A102" s="5">
        <v>104</v>
      </c>
      <c r="B102" s="8" t="s">
        <v>58</v>
      </c>
      <c r="C102" s="7" t="s">
        <v>8</v>
      </c>
      <c r="D102" s="6" t="s">
        <v>9</v>
      </c>
      <c r="E102" s="6" t="s">
        <v>1384</v>
      </c>
      <c r="F102" s="5">
        <v>0</v>
      </c>
      <c r="G102" s="10">
        <v>31</v>
      </c>
      <c r="H102" s="9" t="str">
        <f>IF(Tabella2[[#This Row],[PREZZO UNITARIO]]*Tabella2[[#This Row],[QUANTITA'']]=0,"",Tabella2[[#This Row],[PREZZO UNITARIO]]*Tabella2[[#This Row],[QUANTITA'']])</f>
        <v/>
      </c>
      <c r="I102" s="9" t="str">
        <f>_xlfn.CONCAT(Tabella2[[#This Row],[PAESE]],"-",Tabella2[[#This Row],[MAGAZZINO]],"-",G102)</f>
        <v>ITA-SG-31</v>
      </c>
      <c r="J102" s="4" t="str">
        <f>MID(Tabella2[[#This Row],[COD PRODOTTO]],3,3)</f>
        <v>561</v>
      </c>
    </row>
    <row r="103" spans="1:10" ht="12.75" customHeight="1" x14ac:dyDescent="0.2">
      <c r="A103" s="5">
        <v>105</v>
      </c>
      <c r="B103" s="8" t="s">
        <v>59</v>
      </c>
      <c r="C103" s="7" t="s">
        <v>8</v>
      </c>
      <c r="D103" s="6" t="s">
        <v>60</v>
      </c>
      <c r="E103" s="7" t="s">
        <v>1387</v>
      </c>
      <c r="F103" s="5">
        <v>20</v>
      </c>
      <c r="G103" s="10">
        <v>33</v>
      </c>
      <c r="H103" s="9">
        <f>IF(Tabella2[[#This Row],[PREZZO UNITARIO]]*Tabella2[[#This Row],[QUANTITA'']]=0,"",Tabella2[[#This Row],[PREZZO UNITARIO]]*Tabella2[[#This Row],[QUANTITA'']])</f>
        <v>660</v>
      </c>
      <c r="I103" s="9" t="str">
        <f>_xlfn.CONCAT(Tabella2[[#This Row],[PAESE]],"-",Tabella2[[#This Row],[MAGAZZINO]],"-",G103)</f>
        <v>ITA-zan PAM-33</v>
      </c>
      <c r="J103" s="4" t="str">
        <f>MID(Tabella2[[#This Row],[COD PRODOTTO]],3,3)</f>
        <v>542</v>
      </c>
    </row>
    <row r="104" spans="1:10" ht="12.75" customHeight="1" x14ac:dyDescent="0.2">
      <c r="A104" s="5">
        <v>106</v>
      </c>
      <c r="B104" s="8" t="s">
        <v>59</v>
      </c>
      <c r="C104" s="7" t="s">
        <v>8</v>
      </c>
      <c r="D104" s="6" t="s">
        <v>60</v>
      </c>
      <c r="E104" s="7" t="s">
        <v>1387</v>
      </c>
      <c r="F104" s="5">
        <v>10</v>
      </c>
      <c r="G104" s="10">
        <v>21</v>
      </c>
      <c r="H104" s="9">
        <f>IF(Tabella2[[#This Row],[PREZZO UNITARIO]]*Tabella2[[#This Row],[QUANTITA'']]=0,"",Tabella2[[#This Row],[PREZZO UNITARIO]]*Tabella2[[#This Row],[QUANTITA'']])</f>
        <v>210</v>
      </c>
      <c r="I104" s="9" t="str">
        <f>_xlfn.CONCAT(Tabella2[[#This Row],[PAESE]],"-",Tabella2[[#This Row],[MAGAZZINO]],"-",G104)</f>
        <v>ITA-zan PAM-21</v>
      </c>
      <c r="J104" s="4" t="str">
        <f>MID(Tabella2[[#This Row],[COD PRODOTTO]],3,3)</f>
        <v>542</v>
      </c>
    </row>
    <row r="105" spans="1:10" ht="12.75" customHeight="1" x14ac:dyDescent="0.2">
      <c r="A105" s="5">
        <v>107</v>
      </c>
      <c r="B105" s="8" t="s">
        <v>59</v>
      </c>
      <c r="C105" s="7" t="s">
        <v>8</v>
      </c>
      <c r="D105" s="6" t="s">
        <v>60</v>
      </c>
      <c r="E105" s="6" t="s">
        <v>1384</v>
      </c>
      <c r="F105" s="5">
        <v>0</v>
      </c>
      <c r="G105" s="10">
        <v>32</v>
      </c>
      <c r="H105" s="9" t="str">
        <f>IF(Tabella2[[#This Row],[PREZZO UNITARIO]]*Tabella2[[#This Row],[QUANTITA'']]=0,"",Tabella2[[#This Row],[PREZZO UNITARIO]]*Tabella2[[#This Row],[QUANTITA'']])</f>
        <v/>
      </c>
      <c r="I105" s="9" t="str">
        <f>_xlfn.CONCAT(Tabella2[[#This Row],[PAESE]],"-",Tabella2[[#This Row],[MAGAZZINO]],"-",G105)</f>
        <v>ITA-zan PAM-32</v>
      </c>
      <c r="J105" s="4" t="str">
        <f>MID(Tabella2[[#This Row],[COD PRODOTTO]],3,3)</f>
        <v>542</v>
      </c>
    </row>
    <row r="106" spans="1:10" ht="12.75" customHeight="1" x14ac:dyDescent="0.2">
      <c r="A106" s="5">
        <v>108</v>
      </c>
      <c r="B106" s="8" t="s">
        <v>61</v>
      </c>
      <c r="C106" s="7" t="s">
        <v>12</v>
      </c>
      <c r="D106" s="6" t="s">
        <v>18</v>
      </c>
      <c r="E106" s="7" t="s">
        <v>1387</v>
      </c>
      <c r="F106" s="5">
        <v>20</v>
      </c>
      <c r="G106" s="10">
        <v>23</v>
      </c>
      <c r="H106" s="9">
        <f>IF(Tabella2[[#This Row],[PREZZO UNITARIO]]*Tabella2[[#This Row],[QUANTITA'']]=0,"",Tabella2[[#This Row],[PREZZO UNITARIO]]*Tabella2[[#This Row],[QUANTITA'']])</f>
        <v>460</v>
      </c>
      <c r="I106" s="9" t="str">
        <f>_xlfn.CONCAT(Tabella2[[#This Row],[PAESE]],"-",Tabella2[[#This Row],[MAGAZZINO]],"-",G106)</f>
        <v>EGY-zan pin assuf S.A.E.-23</v>
      </c>
      <c r="J106" s="4" t="str">
        <f>MID(Tabella2[[#This Row],[COD PRODOTTO]],3,3)</f>
        <v>631</v>
      </c>
    </row>
    <row r="107" spans="1:10" ht="12.75" customHeight="1" x14ac:dyDescent="0.2">
      <c r="A107" s="5">
        <v>109</v>
      </c>
      <c r="B107" s="8" t="s">
        <v>61</v>
      </c>
      <c r="C107" s="7" t="s">
        <v>12</v>
      </c>
      <c r="D107" s="6" t="s">
        <v>18</v>
      </c>
      <c r="E107" s="7" t="s">
        <v>1387</v>
      </c>
      <c r="F107" s="5">
        <v>10</v>
      </c>
      <c r="G107" s="10">
        <v>18</v>
      </c>
      <c r="H107" s="9">
        <f>IF(Tabella2[[#This Row],[PREZZO UNITARIO]]*Tabella2[[#This Row],[QUANTITA'']]=0,"",Tabella2[[#This Row],[PREZZO UNITARIO]]*Tabella2[[#This Row],[QUANTITA'']])</f>
        <v>180</v>
      </c>
      <c r="I107" s="9" t="str">
        <f>_xlfn.CONCAT(Tabella2[[#This Row],[PAESE]],"-",Tabella2[[#This Row],[MAGAZZINO]],"-",G107)</f>
        <v>EGY-zan pin assuf S.A.E.-18</v>
      </c>
      <c r="J107" s="4" t="str">
        <f>MID(Tabella2[[#This Row],[COD PRODOTTO]],3,3)</f>
        <v>631</v>
      </c>
    </row>
    <row r="108" spans="1:10" ht="12.75" customHeight="1" x14ac:dyDescent="0.2">
      <c r="A108" s="5">
        <v>110</v>
      </c>
      <c r="B108" s="8" t="s">
        <v>61</v>
      </c>
      <c r="C108" s="7" t="s">
        <v>12</v>
      </c>
      <c r="D108" s="6" t="s">
        <v>18</v>
      </c>
      <c r="E108" s="6" t="s">
        <v>1384</v>
      </c>
      <c r="F108" s="5">
        <v>0</v>
      </c>
      <c r="G108" s="10">
        <v>37</v>
      </c>
      <c r="H108" s="9" t="str">
        <f>IF(Tabella2[[#This Row],[PREZZO UNITARIO]]*Tabella2[[#This Row],[QUANTITA'']]=0,"",Tabella2[[#This Row],[PREZZO UNITARIO]]*Tabella2[[#This Row],[QUANTITA'']])</f>
        <v/>
      </c>
      <c r="I108" s="9" t="str">
        <f>_xlfn.CONCAT(Tabella2[[#This Row],[PAESE]],"-",Tabella2[[#This Row],[MAGAZZINO]],"-",G108)</f>
        <v>EGY-zan pin assuf S.A.E.-37</v>
      </c>
      <c r="J108" s="4" t="str">
        <f>MID(Tabella2[[#This Row],[COD PRODOTTO]],3,3)</f>
        <v>631</v>
      </c>
    </row>
    <row r="109" spans="1:10" ht="12.75" customHeight="1" x14ac:dyDescent="0.2">
      <c r="A109" s="5">
        <v>111</v>
      </c>
      <c r="B109" s="8" t="s">
        <v>62</v>
      </c>
      <c r="C109" s="7" t="s">
        <v>8</v>
      </c>
      <c r="D109" s="6" t="s">
        <v>31</v>
      </c>
      <c r="E109" s="6" t="s">
        <v>1384</v>
      </c>
      <c r="F109" s="5">
        <v>0</v>
      </c>
      <c r="G109" s="10">
        <v>27</v>
      </c>
      <c r="H109" s="9" t="str">
        <f>IF(Tabella2[[#This Row],[PREZZO UNITARIO]]*Tabella2[[#This Row],[QUANTITA'']]=0,"",Tabella2[[#This Row],[PREZZO UNITARIO]]*Tabella2[[#This Row],[QUANTITA'']])</f>
        <v/>
      </c>
      <c r="I109" s="9" t="str">
        <f>_xlfn.CONCAT(Tabella2[[#This Row],[PAESE]],"-",Tabella2[[#This Row],[MAGAZZINO]],"-",G109)</f>
        <v>ITA-zan VETRI-27</v>
      </c>
      <c r="J109" s="4" t="str">
        <f>MID(Tabella2[[#This Row],[COD PRODOTTO]],3,3)</f>
        <v>583</v>
      </c>
    </row>
    <row r="110" spans="1:10" ht="12.75" customHeight="1" x14ac:dyDescent="0.2">
      <c r="A110" s="5">
        <v>112</v>
      </c>
      <c r="B110" s="8" t="s">
        <v>62</v>
      </c>
      <c r="C110" s="7" t="s">
        <v>8</v>
      </c>
      <c r="D110" s="6" t="s">
        <v>31</v>
      </c>
      <c r="E110" s="7" t="s">
        <v>1387</v>
      </c>
      <c r="F110" s="5">
        <v>20</v>
      </c>
      <c r="G110" s="10">
        <v>21</v>
      </c>
      <c r="H110" s="9">
        <f>IF(Tabella2[[#This Row],[PREZZO UNITARIO]]*Tabella2[[#This Row],[QUANTITA'']]=0,"",Tabella2[[#This Row],[PREZZO UNITARIO]]*Tabella2[[#This Row],[QUANTITA'']])</f>
        <v>420</v>
      </c>
      <c r="I110" s="9" t="str">
        <f>_xlfn.CONCAT(Tabella2[[#This Row],[PAESE]],"-",Tabella2[[#This Row],[MAGAZZINO]],"-",G110)</f>
        <v>ITA-zan VETRI-21</v>
      </c>
      <c r="J110" s="4" t="str">
        <f>MID(Tabella2[[#This Row],[COD PRODOTTO]],3,3)</f>
        <v>583</v>
      </c>
    </row>
    <row r="111" spans="1:10" ht="12.75" customHeight="1" x14ac:dyDescent="0.2">
      <c r="A111" s="5">
        <v>113</v>
      </c>
      <c r="B111" s="8" t="s">
        <v>63</v>
      </c>
      <c r="C111" s="7" t="s">
        <v>8</v>
      </c>
      <c r="D111" s="6" t="s">
        <v>9</v>
      </c>
      <c r="E111" s="6" t="s">
        <v>1384</v>
      </c>
      <c r="F111" s="5">
        <v>0</v>
      </c>
      <c r="G111" s="10">
        <v>24</v>
      </c>
      <c r="H111" s="9" t="str">
        <f>IF(Tabella2[[#This Row],[PREZZO UNITARIO]]*Tabella2[[#This Row],[QUANTITA'']]=0,"",Tabella2[[#This Row],[PREZZO UNITARIO]]*Tabella2[[#This Row],[QUANTITA'']])</f>
        <v/>
      </c>
      <c r="I111" s="9" t="str">
        <f>_xlfn.CONCAT(Tabella2[[#This Row],[PAESE]],"-",Tabella2[[#This Row],[MAGAZZINO]],"-",G111)</f>
        <v>ITA-SG-24</v>
      </c>
      <c r="J111" s="4" t="str">
        <f>MID(Tabella2[[#This Row],[COD PRODOTTO]],3,3)</f>
        <v>754</v>
      </c>
    </row>
    <row r="112" spans="1:10" ht="12.75" customHeight="1" x14ac:dyDescent="0.2">
      <c r="A112" s="5">
        <v>114</v>
      </c>
      <c r="B112" s="8" t="s">
        <v>63</v>
      </c>
      <c r="C112" s="7" t="s">
        <v>8</v>
      </c>
      <c r="D112" s="6" t="s">
        <v>9</v>
      </c>
      <c r="E112" s="7" t="s">
        <v>1387</v>
      </c>
      <c r="F112" s="5">
        <v>20</v>
      </c>
      <c r="G112" s="10">
        <v>13</v>
      </c>
      <c r="H112" s="9">
        <f>IF(Tabella2[[#This Row],[PREZZO UNITARIO]]*Tabella2[[#This Row],[QUANTITA'']]=0,"",Tabella2[[#This Row],[PREZZO UNITARIO]]*Tabella2[[#This Row],[QUANTITA'']])</f>
        <v>260</v>
      </c>
      <c r="I112" s="9" t="str">
        <f>_xlfn.CONCAT(Tabella2[[#This Row],[PAESE]],"-",Tabella2[[#This Row],[MAGAZZINO]],"-",G112)</f>
        <v>ITA-SG-13</v>
      </c>
      <c r="J112" s="4" t="str">
        <f>MID(Tabella2[[#This Row],[COD PRODOTTO]],3,3)</f>
        <v>754</v>
      </c>
    </row>
    <row r="113" spans="1:10" ht="12.75" customHeight="1" x14ac:dyDescent="0.2">
      <c r="A113" s="5">
        <v>115</v>
      </c>
      <c r="B113" s="8" t="s">
        <v>63</v>
      </c>
      <c r="C113" s="7" t="s">
        <v>8</v>
      </c>
      <c r="D113" s="6" t="s">
        <v>9</v>
      </c>
      <c r="E113" s="7" t="s">
        <v>1387</v>
      </c>
      <c r="F113" s="5">
        <v>10</v>
      </c>
      <c r="G113" s="10">
        <v>39</v>
      </c>
      <c r="H113" s="9">
        <f>IF(Tabella2[[#This Row],[PREZZO UNITARIO]]*Tabella2[[#This Row],[QUANTITA'']]=0,"",Tabella2[[#This Row],[PREZZO UNITARIO]]*Tabella2[[#This Row],[QUANTITA'']])</f>
        <v>390</v>
      </c>
      <c r="I113" s="9" t="str">
        <f>_xlfn.CONCAT(Tabella2[[#This Row],[PAESE]],"-",Tabella2[[#This Row],[MAGAZZINO]],"-",G113)</f>
        <v>ITA-SG-39</v>
      </c>
      <c r="J113" s="4" t="str">
        <f>MID(Tabella2[[#This Row],[COD PRODOTTO]],3,3)</f>
        <v>754</v>
      </c>
    </row>
    <row r="114" spans="1:10" ht="12.75" customHeight="1" x14ac:dyDescent="0.2">
      <c r="A114" s="5">
        <v>116</v>
      </c>
      <c r="B114" s="8" t="s">
        <v>64</v>
      </c>
      <c r="C114" s="7" t="s">
        <v>8</v>
      </c>
      <c r="D114" s="6" t="s">
        <v>42</v>
      </c>
      <c r="E114" s="7" t="s">
        <v>1387</v>
      </c>
      <c r="F114" s="5">
        <v>10</v>
      </c>
      <c r="G114" s="10">
        <v>25</v>
      </c>
      <c r="H114" s="9">
        <f>IF(Tabella2[[#This Row],[PREZZO UNITARIO]]*Tabella2[[#This Row],[QUANTITA'']]=0,"",Tabella2[[#This Row],[PREZZO UNITARIO]]*Tabella2[[#This Row],[QUANTITA'']])</f>
        <v>250</v>
      </c>
      <c r="I114" s="9" t="str">
        <f>_xlfn.CONCAT(Tabella2[[#This Row],[PAESE]],"-",Tabella2[[#This Row],[MAGAZZINO]],"-",G114)</f>
        <v>ITA-zan pin SPA-25</v>
      </c>
      <c r="J114" s="4" t="str">
        <f>MID(Tabella2[[#This Row],[COD PRODOTTO]],3,3)</f>
        <v>091</v>
      </c>
    </row>
    <row r="115" spans="1:10" ht="12.75" customHeight="1" x14ac:dyDescent="0.2">
      <c r="A115" s="5">
        <v>117</v>
      </c>
      <c r="B115" s="8" t="s">
        <v>64</v>
      </c>
      <c r="C115" s="7" t="s">
        <v>8</v>
      </c>
      <c r="D115" s="6" t="s">
        <v>42</v>
      </c>
      <c r="E115" s="6" t="s">
        <v>1384</v>
      </c>
      <c r="F115" s="5">
        <v>0</v>
      </c>
      <c r="G115" s="10">
        <v>21</v>
      </c>
      <c r="H115" s="9" t="str">
        <f>IF(Tabella2[[#This Row],[PREZZO UNITARIO]]*Tabella2[[#This Row],[QUANTITA'']]=0,"",Tabella2[[#This Row],[PREZZO UNITARIO]]*Tabella2[[#This Row],[QUANTITA'']])</f>
        <v/>
      </c>
      <c r="I115" s="9" t="str">
        <f>_xlfn.CONCAT(Tabella2[[#This Row],[PAESE]],"-",Tabella2[[#This Row],[MAGAZZINO]],"-",G115)</f>
        <v>ITA-zan pin SPA-21</v>
      </c>
      <c r="J115" s="4" t="str">
        <f>MID(Tabella2[[#This Row],[COD PRODOTTO]],3,3)</f>
        <v>091</v>
      </c>
    </row>
    <row r="116" spans="1:10" ht="12.75" customHeight="1" x14ac:dyDescent="0.2">
      <c r="A116" s="5">
        <v>118</v>
      </c>
      <c r="B116" s="8" t="s">
        <v>64</v>
      </c>
      <c r="C116" s="7" t="s">
        <v>8</v>
      </c>
      <c r="D116" s="6" t="s">
        <v>42</v>
      </c>
      <c r="E116" s="7" t="s">
        <v>1387</v>
      </c>
      <c r="F116" s="5">
        <v>20</v>
      </c>
      <c r="G116" s="10">
        <v>34</v>
      </c>
      <c r="H116" s="9">
        <f>IF(Tabella2[[#This Row],[PREZZO UNITARIO]]*Tabella2[[#This Row],[QUANTITA'']]=0,"",Tabella2[[#This Row],[PREZZO UNITARIO]]*Tabella2[[#This Row],[QUANTITA'']])</f>
        <v>680</v>
      </c>
      <c r="I116" s="9" t="str">
        <f>_xlfn.CONCAT(Tabella2[[#This Row],[PAESE]],"-",Tabella2[[#This Row],[MAGAZZINO]],"-",G116)</f>
        <v>ITA-zan pin SPA-34</v>
      </c>
      <c r="J116" s="4" t="str">
        <f>MID(Tabella2[[#This Row],[COD PRODOTTO]],3,3)</f>
        <v>091</v>
      </c>
    </row>
    <row r="117" spans="1:10" ht="12.75" customHeight="1" x14ac:dyDescent="0.2">
      <c r="A117" s="5">
        <v>119</v>
      </c>
      <c r="B117" s="8" t="s">
        <v>64</v>
      </c>
      <c r="C117" s="7" t="s">
        <v>8</v>
      </c>
      <c r="D117" s="6" t="s">
        <v>42</v>
      </c>
      <c r="E117" s="7" t="s">
        <v>1387</v>
      </c>
      <c r="F117" s="5">
        <v>20</v>
      </c>
      <c r="G117" s="10">
        <v>11</v>
      </c>
      <c r="H117" s="9">
        <f>IF(Tabella2[[#This Row],[PREZZO UNITARIO]]*Tabella2[[#This Row],[QUANTITA'']]=0,"",Tabella2[[#This Row],[PREZZO UNITARIO]]*Tabella2[[#This Row],[QUANTITA'']])</f>
        <v>220</v>
      </c>
      <c r="I117" s="9" t="str">
        <f>_xlfn.CONCAT(Tabella2[[#This Row],[PAESE]],"-",Tabella2[[#This Row],[MAGAZZINO]],"-",G117)</f>
        <v>ITA-zan pin SPA-11</v>
      </c>
      <c r="J117" s="4" t="str">
        <f>MID(Tabella2[[#This Row],[COD PRODOTTO]],3,3)</f>
        <v>091</v>
      </c>
    </row>
    <row r="118" spans="1:10" ht="12.75" customHeight="1" x14ac:dyDescent="0.2">
      <c r="A118" s="5">
        <v>120</v>
      </c>
      <c r="B118" s="8" t="s">
        <v>65</v>
      </c>
      <c r="C118" s="7" t="s">
        <v>8</v>
      </c>
      <c r="D118" s="6" t="s">
        <v>9</v>
      </c>
      <c r="E118" s="6" t="s">
        <v>1384</v>
      </c>
      <c r="F118" s="5">
        <v>0</v>
      </c>
      <c r="G118" s="10">
        <v>25</v>
      </c>
      <c r="H118" s="9" t="str">
        <f>IF(Tabella2[[#This Row],[PREZZO UNITARIO]]*Tabella2[[#This Row],[QUANTITA'']]=0,"",Tabella2[[#This Row],[PREZZO UNITARIO]]*Tabella2[[#This Row],[QUANTITA'']])</f>
        <v/>
      </c>
      <c r="I118" s="9" t="str">
        <f>_xlfn.CONCAT(Tabella2[[#This Row],[PAESE]],"-",Tabella2[[#This Row],[MAGAZZINO]],"-",G118)</f>
        <v>ITA-SG-25</v>
      </c>
      <c r="J118" s="4" t="str">
        <f>MID(Tabella2[[#This Row],[COD PRODOTTO]],3,3)</f>
        <v>587</v>
      </c>
    </row>
    <row r="119" spans="1:10" ht="12.75" customHeight="1" x14ac:dyDescent="0.2">
      <c r="A119" s="5">
        <v>121</v>
      </c>
      <c r="B119" s="8" t="s">
        <v>65</v>
      </c>
      <c r="C119" s="7" t="s">
        <v>8</v>
      </c>
      <c r="D119" s="6" t="s">
        <v>9</v>
      </c>
      <c r="E119" s="7" t="s">
        <v>1387</v>
      </c>
      <c r="F119" s="5">
        <v>20</v>
      </c>
      <c r="G119" s="10">
        <v>35</v>
      </c>
      <c r="H119" s="9">
        <f>IF(Tabella2[[#This Row],[PREZZO UNITARIO]]*Tabella2[[#This Row],[QUANTITA'']]=0,"",Tabella2[[#This Row],[PREZZO UNITARIO]]*Tabella2[[#This Row],[QUANTITA'']])</f>
        <v>700</v>
      </c>
      <c r="I119" s="9" t="str">
        <f>_xlfn.CONCAT(Tabella2[[#This Row],[PAESE]],"-",Tabella2[[#This Row],[MAGAZZINO]],"-",G119)</f>
        <v>ITA-SG-35</v>
      </c>
      <c r="J119" s="4" t="str">
        <f>MID(Tabella2[[#This Row],[COD PRODOTTO]],3,3)</f>
        <v>587</v>
      </c>
    </row>
    <row r="120" spans="1:10" ht="12.75" customHeight="1" x14ac:dyDescent="0.2">
      <c r="A120" s="5">
        <v>122</v>
      </c>
      <c r="B120" s="8" t="s">
        <v>66</v>
      </c>
      <c r="C120" s="7" t="s">
        <v>8</v>
      </c>
      <c r="D120" s="6" t="s">
        <v>9</v>
      </c>
      <c r="E120" s="6" t="s">
        <v>1384</v>
      </c>
      <c r="F120" s="5">
        <v>0</v>
      </c>
      <c r="G120" s="10">
        <v>24</v>
      </c>
      <c r="H120" s="9" t="str">
        <f>IF(Tabella2[[#This Row],[PREZZO UNITARIO]]*Tabella2[[#This Row],[QUANTITA'']]=0,"",Tabella2[[#This Row],[PREZZO UNITARIO]]*Tabella2[[#This Row],[QUANTITA'']])</f>
        <v/>
      </c>
      <c r="I120" s="9" t="str">
        <f>_xlfn.CONCAT(Tabella2[[#This Row],[PAESE]],"-",Tabella2[[#This Row],[MAGAZZINO]],"-",G120)</f>
        <v>ITA-SG-24</v>
      </c>
      <c r="J120" s="4" t="str">
        <f>MID(Tabella2[[#This Row],[COD PRODOTTO]],3,3)</f>
        <v>390</v>
      </c>
    </row>
    <row r="121" spans="1:10" ht="12.75" customHeight="1" x14ac:dyDescent="0.2">
      <c r="A121" s="5">
        <v>123</v>
      </c>
      <c r="B121" s="8" t="s">
        <v>67</v>
      </c>
      <c r="C121" s="7" t="s">
        <v>8</v>
      </c>
      <c r="D121" s="6" t="s">
        <v>49</v>
      </c>
      <c r="E121" s="7" t="s">
        <v>1387</v>
      </c>
      <c r="F121" s="5">
        <v>10</v>
      </c>
      <c r="G121" s="10">
        <v>35</v>
      </c>
      <c r="H121" s="9">
        <f>IF(Tabella2[[#This Row],[PREZZO UNITARIO]]*Tabella2[[#This Row],[QUANTITA'']]=0,"",Tabella2[[#This Row],[PREZZO UNITARIO]]*Tabella2[[#This Row],[QUANTITA'']])</f>
        <v>350</v>
      </c>
      <c r="I121" s="9" t="str">
        <f>_xlfn.CONCAT(Tabella2[[#This Row],[PAESE]],"-",Tabella2[[#This Row],[MAGAZZINO]],"-",G121)</f>
        <v>ITA-zan S.R.L.-35</v>
      </c>
      <c r="J121" s="4" t="str">
        <f>MID(Tabella2[[#This Row],[COD PRODOTTO]],3,3)</f>
        <v>035</v>
      </c>
    </row>
    <row r="122" spans="1:10" ht="12.75" customHeight="1" x14ac:dyDescent="0.2">
      <c r="A122" s="5">
        <v>124</v>
      </c>
      <c r="B122" s="8" t="s">
        <v>67</v>
      </c>
      <c r="C122" s="7" t="s">
        <v>8</v>
      </c>
      <c r="D122" s="6" t="s">
        <v>49</v>
      </c>
      <c r="E122" s="6" t="s">
        <v>1384</v>
      </c>
      <c r="F122" s="5">
        <v>0</v>
      </c>
      <c r="G122" s="10">
        <v>37</v>
      </c>
      <c r="H122" s="9" t="str">
        <f>IF(Tabella2[[#This Row],[PREZZO UNITARIO]]*Tabella2[[#This Row],[QUANTITA'']]=0,"",Tabella2[[#This Row],[PREZZO UNITARIO]]*Tabella2[[#This Row],[QUANTITA'']])</f>
        <v/>
      </c>
      <c r="I122" s="9" t="str">
        <f>_xlfn.CONCAT(Tabella2[[#This Row],[PAESE]],"-",Tabella2[[#This Row],[MAGAZZINO]],"-",G122)</f>
        <v>ITA-zan S.R.L.-37</v>
      </c>
      <c r="J122" s="4" t="str">
        <f>MID(Tabella2[[#This Row],[COD PRODOTTO]],3,3)</f>
        <v>035</v>
      </c>
    </row>
    <row r="123" spans="1:10" ht="12.75" customHeight="1" x14ac:dyDescent="0.2">
      <c r="A123" s="5">
        <v>125</v>
      </c>
      <c r="B123" s="8" t="s">
        <v>68</v>
      </c>
      <c r="C123" s="7" t="s">
        <v>8</v>
      </c>
      <c r="D123" s="6" t="s">
        <v>42</v>
      </c>
      <c r="E123" s="6" t="s">
        <v>1384</v>
      </c>
      <c r="F123" s="5">
        <v>0</v>
      </c>
      <c r="G123" s="10">
        <v>28</v>
      </c>
      <c r="H123" s="9" t="str">
        <f>IF(Tabella2[[#This Row],[PREZZO UNITARIO]]*Tabella2[[#This Row],[QUANTITA'']]=0,"",Tabella2[[#This Row],[PREZZO UNITARIO]]*Tabella2[[#This Row],[QUANTITA'']])</f>
        <v/>
      </c>
      <c r="I123" s="9" t="str">
        <f>_xlfn.CONCAT(Tabella2[[#This Row],[PAESE]],"-",Tabella2[[#This Row],[MAGAZZINO]],"-",G123)</f>
        <v>ITA-zan pin SPA-28</v>
      </c>
      <c r="J123" s="4" t="str">
        <f>MID(Tabella2[[#This Row],[COD PRODOTTO]],3,3)</f>
        <v>135</v>
      </c>
    </row>
    <row r="124" spans="1:10" ht="12.75" customHeight="1" x14ac:dyDescent="0.2">
      <c r="A124" s="5">
        <v>126</v>
      </c>
      <c r="B124" s="8" t="s">
        <v>69</v>
      </c>
      <c r="C124" s="7" t="s">
        <v>8</v>
      </c>
      <c r="D124" s="6" t="s">
        <v>70</v>
      </c>
      <c r="E124" s="6" t="s">
        <v>1384</v>
      </c>
      <c r="F124" s="5">
        <v>0</v>
      </c>
      <c r="G124" s="10">
        <v>22</v>
      </c>
      <c r="H124" s="9" t="str">
        <f>IF(Tabella2[[#This Row],[PREZZO UNITARIO]]*Tabella2[[#This Row],[QUANTITA'']]=0,"",Tabella2[[#This Row],[PREZZO UNITARIO]]*Tabella2[[#This Row],[QUANTITA'']])</f>
        <v/>
      </c>
      <c r="I124" s="9" t="str">
        <f>_xlfn.CONCAT(Tabella2[[#This Row],[PAESE]],"-",Tabella2[[#This Row],[MAGAZZINO]],"-",G124)</f>
        <v>ITA-lollo SRL-22</v>
      </c>
      <c r="J124" s="4" t="str">
        <f>MID(Tabella2[[#This Row],[COD PRODOTTO]],3,3)</f>
        <v>276</v>
      </c>
    </row>
    <row r="125" spans="1:10" ht="12.75" customHeight="1" x14ac:dyDescent="0.2">
      <c r="A125" s="5">
        <v>127</v>
      </c>
      <c r="B125" s="8" t="s">
        <v>71</v>
      </c>
      <c r="C125" s="7" t="s">
        <v>8</v>
      </c>
      <c r="D125" s="6" t="s">
        <v>9</v>
      </c>
      <c r="E125" s="6" t="s">
        <v>1384</v>
      </c>
      <c r="F125" s="5">
        <v>0</v>
      </c>
      <c r="G125" s="10">
        <v>28</v>
      </c>
      <c r="H125" s="9" t="str">
        <f>IF(Tabella2[[#This Row],[PREZZO UNITARIO]]*Tabella2[[#This Row],[QUANTITA'']]=0,"",Tabella2[[#This Row],[PREZZO UNITARIO]]*Tabella2[[#This Row],[QUANTITA'']])</f>
        <v/>
      </c>
      <c r="I125" s="9" t="str">
        <f>_xlfn.CONCAT(Tabella2[[#This Row],[PAESE]],"-",Tabella2[[#This Row],[MAGAZZINO]],"-",G125)</f>
        <v>ITA-SG-28</v>
      </c>
      <c r="J125" s="4" t="str">
        <f>MID(Tabella2[[#This Row],[COD PRODOTTO]],3,3)</f>
        <v>653</v>
      </c>
    </row>
    <row r="126" spans="1:10" ht="12.75" customHeight="1" x14ac:dyDescent="0.2">
      <c r="A126" s="5">
        <v>128</v>
      </c>
      <c r="B126" s="8" t="s">
        <v>72</v>
      </c>
      <c r="C126" s="7" t="s">
        <v>8</v>
      </c>
      <c r="D126" s="6" t="s">
        <v>9</v>
      </c>
      <c r="E126" s="7" t="s">
        <v>1387</v>
      </c>
      <c r="F126" s="5">
        <v>20</v>
      </c>
      <c r="G126" s="10">
        <v>29</v>
      </c>
      <c r="H126" s="9">
        <f>IF(Tabella2[[#This Row],[PREZZO UNITARIO]]*Tabella2[[#This Row],[QUANTITA'']]=0,"",Tabella2[[#This Row],[PREZZO UNITARIO]]*Tabella2[[#This Row],[QUANTITA'']])</f>
        <v>580</v>
      </c>
      <c r="I126" s="9" t="str">
        <f>_xlfn.CONCAT(Tabella2[[#This Row],[PAESE]],"-",Tabella2[[#This Row],[MAGAZZINO]],"-",G126)</f>
        <v>ITA-SG-29</v>
      </c>
      <c r="J126" s="4" t="str">
        <f>MID(Tabella2[[#This Row],[COD PRODOTTO]],3,3)</f>
        <v>739</v>
      </c>
    </row>
    <row r="127" spans="1:10" ht="12.75" customHeight="1" x14ac:dyDescent="0.2">
      <c r="A127" s="5">
        <v>129</v>
      </c>
      <c r="B127" s="8" t="s">
        <v>72</v>
      </c>
      <c r="C127" s="7" t="s">
        <v>8</v>
      </c>
      <c r="D127" s="6" t="s">
        <v>9</v>
      </c>
      <c r="E127" s="6" t="s">
        <v>1384</v>
      </c>
      <c r="F127" s="5">
        <v>0</v>
      </c>
      <c r="G127" s="10">
        <v>30</v>
      </c>
      <c r="H127" s="9" t="str">
        <f>IF(Tabella2[[#This Row],[PREZZO UNITARIO]]*Tabella2[[#This Row],[QUANTITA'']]=0,"",Tabella2[[#This Row],[PREZZO UNITARIO]]*Tabella2[[#This Row],[QUANTITA'']])</f>
        <v/>
      </c>
      <c r="I127" s="9" t="str">
        <f>_xlfn.CONCAT(Tabella2[[#This Row],[PAESE]],"-",Tabella2[[#This Row],[MAGAZZINO]],"-",G127)</f>
        <v>ITA-SG-30</v>
      </c>
      <c r="J127" s="4" t="str">
        <f>MID(Tabella2[[#This Row],[COD PRODOTTO]],3,3)</f>
        <v>739</v>
      </c>
    </row>
    <row r="128" spans="1:10" ht="12.75" customHeight="1" x14ac:dyDescent="0.2">
      <c r="A128" s="5">
        <v>130</v>
      </c>
      <c r="B128" s="8" t="s">
        <v>73</v>
      </c>
      <c r="C128" s="7" t="s">
        <v>8</v>
      </c>
      <c r="D128" s="6" t="s">
        <v>49</v>
      </c>
      <c r="E128" s="7" t="s">
        <v>1387</v>
      </c>
      <c r="F128" s="5">
        <v>10</v>
      </c>
      <c r="G128" s="10">
        <v>22</v>
      </c>
      <c r="H128" s="9">
        <f>IF(Tabella2[[#This Row],[PREZZO UNITARIO]]*Tabella2[[#This Row],[QUANTITA'']]=0,"",Tabella2[[#This Row],[PREZZO UNITARIO]]*Tabella2[[#This Row],[QUANTITA'']])</f>
        <v>220</v>
      </c>
      <c r="I128" s="9" t="str">
        <f>_xlfn.CONCAT(Tabella2[[#This Row],[PAESE]],"-",Tabella2[[#This Row],[MAGAZZINO]],"-",G128)</f>
        <v>ITA-zan S.R.L.-22</v>
      </c>
      <c r="J128" s="4" t="str">
        <f>MID(Tabella2[[#This Row],[COD PRODOTTO]],3,3)</f>
        <v>256</v>
      </c>
    </row>
    <row r="129" spans="1:10" ht="12.75" customHeight="1" x14ac:dyDescent="0.2">
      <c r="A129" s="5">
        <v>131</v>
      </c>
      <c r="B129" s="8" t="s">
        <v>73</v>
      </c>
      <c r="C129" s="7" t="s">
        <v>8</v>
      </c>
      <c r="D129" s="6" t="s">
        <v>49</v>
      </c>
      <c r="E129" s="6" t="s">
        <v>1384</v>
      </c>
      <c r="F129" s="5">
        <v>0</v>
      </c>
      <c r="G129" s="10">
        <v>26</v>
      </c>
      <c r="H129" s="9" t="str">
        <f>IF(Tabella2[[#This Row],[PREZZO UNITARIO]]*Tabella2[[#This Row],[QUANTITA'']]=0,"",Tabella2[[#This Row],[PREZZO UNITARIO]]*Tabella2[[#This Row],[QUANTITA'']])</f>
        <v/>
      </c>
      <c r="I129" s="9" t="str">
        <f>_xlfn.CONCAT(Tabella2[[#This Row],[PAESE]],"-",Tabella2[[#This Row],[MAGAZZINO]],"-",G129)</f>
        <v>ITA-zan S.R.L.-26</v>
      </c>
      <c r="J129" s="4" t="str">
        <f>MID(Tabella2[[#This Row],[COD PRODOTTO]],3,3)</f>
        <v>256</v>
      </c>
    </row>
    <row r="130" spans="1:10" ht="12.75" customHeight="1" x14ac:dyDescent="0.2">
      <c r="A130" s="5">
        <v>132</v>
      </c>
      <c r="B130" s="8" t="s">
        <v>74</v>
      </c>
      <c r="C130" s="7" t="s">
        <v>8</v>
      </c>
      <c r="D130" s="6" t="s">
        <v>70</v>
      </c>
      <c r="E130" s="6" t="s">
        <v>1384</v>
      </c>
      <c r="F130" s="5">
        <v>0</v>
      </c>
      <c r="G130" s="10">
        <v>31</v>
      </c>
      <c r="H130" s="9" t="str">
        <f>IF(Tabella2[[#This Row],[PREZZO UNITARIO]]*Tabella2[[#This Row],[QUANTITA'']]=0,"",Tabella2[[#This Row],[PREZZO UNITARIO]]*Tabella2[[#This Row],[QUANTITA'']])</f>
        <v/>
      </c>
      <c r="I130" s="9" t="str">
        <f>_xlfn.CONCAT(Tabella2[[#This Row],[PAESE]],"-",Tabella2[[#This Row],[MAGAZZINO]],"-",G130)</f>
        <v>ITA-lollo SRL-31</v>
      </c>
      <c r="J130" s="4" t="str">
        <f>MID(Tabella2[[#This Row],[COD PRODOTTO]],3,3)</f>
        <v>949</v>
      </c>
    </row>
    <row r="131" spans="1:10" ht="12.75" customHeight="1" x14ac:dyDescent="0.2">
      <c r="A131" s="5">
        <v>133</v>
      </c>
      <c r="B131" s="8" t="s">
        <v>75</v>
      </c>
      <c r="C131" s="7" t="s">
        <v>8</v>
      </c>
      <c r="D131" s="6" t="s">
        <v>70</v>
      </c>
      <c r="E131" s="6" t="s">
        <v>1384</v>
      </c>
      <c r="F131" s="5">
        <v>0</v>
      </c>
      <c r="G131" s="10">
        <v>39</v>
      </c>
      <c r="H131" s="9" t="str">
        <f>IF(Tabella2[[#This Row],[PREZZO UNITARIO]]*Tabella2[[#This Row],[QUANTITA'']]=0,"",Tabella2[[#This Row],[PREZZO UNITARIO]]*Tabella2[[#This Row],[QUANTITA'']])</f>
        <v/>
      </c>
      <c r="I131" s="9" t="str">
        <f>_xlfn.CONCAT(Tabella2[[#This Row],[PAESE]],"-",Tabella2[[#This Row],[MAGAZZINO]],"-",G131)</f>
        <v>ITA-lollo SRL-39</v>
      </c>
      <c r="J131" s="4" t="str">
        <f>MID(Tabella2[[#This Row],[COD PRODOTTO]],3,3)</f>
        <v>753</v>
      </c>
    </row>
    <row r="132" spans="1:10" ht="12.75" customHeight="1" x14ac:dyDescent="0.2">
      <c r="A132" s="5">
        <v>134</v>
      </c>
      <c r="B132" s="8" t="s">
        <v>76</v>
      </c>
      <c r="C132" s="7" t="s">
        <v>8</v>
      </c>
      <c r="D132" s="6" t="s">
        <v>9</v>
      </c>
      <c r="E132" s="6" t="s">
        <v>1384</v>
      </c>
      <c r="F132" s="5">
        <v>0</v>
      </c>
      <c r="G132" s="10">
        <v>20</v>
      </c>
      <c r="H132" s="9" t="str">
        <f>IF(Tabella2[[#This Row],[PREZZO UNITARIO]]*Tabella2[[#This Row],[QUANTITA'']]=0,"",Tabella2[[#This Row],[PREZZO UNITARIO]]*Tabella2[[#This Row],[QUANTITA'']])</f>
        <v/>
      </c>
      <c r="I132" s="9" t="str">
        <f>_xlfn.CONCAT(Tabella2[[#This Row],[PAESE]],"-",Tabella2[[#This Row],[MAGAZZINO]],"-",G132)</f>
        <v>ITA-SG-20</v>
      </c>
      <c r="J132" s="4" t="str">
        <f>MID(Tabella2[[#This Row],[COD PRODOTTO]],3,3)</f>
        <v>177</v>
      </c>
    </row>
    <row r="133" spans="1:10" ht="12.75" customHeight="1" x14ac:dyDescent="0.2">
      <c r="A133" s="5">
        <v>135</v>
      </c>
      <c r="B133" s="8" t="s">
        <v>77</v>
      </c>
      <c r="C133" s="7" t="s">
        <v>78</v>
      </c>
      <c r="D133" s="6" t="s">
        <v>79</v>
      </c>
      <c r="E133" s="7" t="s">
        <v>1387</v>
      </c>
      <c r="F133" s="5">
        <v>10</v>
      </c>
      <c r="G133" s="10">
        <v>30</v>
      </c>
      <c r="H133" s="9">
        <f>IF(Tabella2[[#This Row],[PREZZO UNITARIO]]*Tabella2[[#This Row],[QUANTITA'']]=0,"",Tabella2[[#This Row],[PREZZO UNITARIO]]*Tabella2[[#This Row],[QUANTITA'']])</f>
        <v>300</v>
      </c>
      <c r="I133" s="9" t="str">
        <f>_xlfn.CONCAT(Tabella2[[#This Row],[PAESE]],"-",Tabella2[[#This Row],[MAGAZZINO]],"-",G133)</f>
        <v>GRC-zan ABEE-30</v>
      </c>
      <c r="J133" s="4" t="str">
        <f>MID(Tabella2[[#This Row],[COD PRODOTTO]],3,3)</f>
        <v>342</v>
      </c>
    </row>
    <row r="134" spans="1:10" ht="12.75" customHeight="1" x14ac:dyDescent="0.2">
      <c r="A134" s="5">
        <v>136</v>
      </c>
      <c r="B134" s="8" t="s">
        <v>77</v>
      </c>
      <c r="C134" s="7" t="s">
        <v>78</v>
      </c>
      <c r="D134" s="6" t="s">
        <v>79</v>
      </c>
      <c r="E134" s="6" t="s">
        <v>1384</v>
      </c>
      <c r="F134" s="5">
        <v>0</v>
      </c>
      <c r="G134" s="10">
        <v>11</v>
      </c>
      <c r="H134" s="9" t="str">
        <f>IF(Tabella2[[#This Row],[PREZZO UNITARIO]]*Tabella2[[#This Row],[QUANTITA'']]=0,"",Tabella2[[#This Row],[PREZZO UNITARIO]]*Tabella2[[#This Row],[QUANTITA'']])</f>
        <v/>
      </c>
      <c r="I134" s="9" t="str">
        <f>_xlfn.CONCAT(Tabella2[[#This Row],[PAESE]],"-",Tabella2[[#This Row],[MAGAZZINO]],"-",G134)</f>
        <v>GRC-zan ABEE-11</v>
      </c>
      <c r="J134" s="4" t="str">
        <f>MID(Tabella2[[#This Row],[COD PRODOTTO]],3,3)</f>
        <v>342</v>
      </c>
    </row>
    <row r="135" spans="1:10" ht="12.75" customHeight="1" x14ac:dyDescent="0.2">
      <c r="A135" s="5">
        <v>137</v>
      </c>
      <c r="B135" s="8" t="s">
        <v>77</v>
      </c>
      <c r="C135" s="7" t="s">
        <v>78</v>
      </c>
      <c r="D135" s="6" t="s">
        <v>79</v>
      </c>
      <c r="E135" s="7" t="s">
        <v>1387</v>
      </c>
      <c r="F135" s="5">
        <v>20</v>
      </c>
      <c r="G135" s="10">
        <v>30</v>
      </c>
      <c r="H135" s="9">
        <f>IF(Tabella2[[#This Row],[PREZZO UNITARIO]]*Tabella2[[#This Row],[QUANTITA'']]=0,"",Tabella2[[#This Row],[PREZZO UNITARIO]]*Tabella2[[#This Row],[QUANTITA'']])</f>
        <v>600</v>
      </c>
      <c r="I135" s="9" t="str">
        <f>_xlfn.CONCAT(Tabella2[[#This Row],[PAESE]],"-",Tabella2[[#This Row],[MAGAZZINO]],"-",G135)</f>
        <v>GRC-zan ABEE-30</v>
      </c>
      <c r="J135" s="4" t="str">
        <f>MID(Tabella2[[#This Row],[COD PRODOTTO]],3,3)</f>
        <v>342</v>
      </c>
    </row>
    <row r="136" spans="1:10" ht="12.75" customHeight="1" x14ac:dyDescent="0.2">
      <c r="A136" s="5">
        <v>138</v>
      </c>
      <c r="B136" s="8" t="s">
        <v>80</v>
      </c>
      <c r="C136" s="7" t="s">
        <v>12</v>
      </c>
      <c r="D136" s="6" t="s">
        <v>11</v>
      </c>
      <c r="E136" s="7" t="s">
        <v>1387</v>
      </c>
      <c r="F136" s="5">
        <v>10</v>
      </c>
      <c r="G136" s="10">
        <v>24</v>
      </c>
      <c r="H136" s="9">
        <f>IF(Tabella2[[#This Row],[PREZZO UNITARIO]]*Tabella2[[#This Row],[QUANTITA'']]=0,"",Tabella2[[#This Row],[PREZZO UNITARIO]]*Tabella2[[#This Row],[QUANTITA'']])</f>
        <v>240</v>
      </c>
      <c r="I136" s="9" t="str">
        <f>_xlfn.CONCAT(Tabella2[[#This Row],[PAESE]],"-",Tabella2[[#This Row],[MAGAZZINO]],"-",G136)</f>
        <v>EGY-ccc order-24</v>
      </c>
      <c r="J136" s="4" t="str">
        <f>MID(Tabella2[[#This Row],[COD PRODOTTO]],3,3)</f>
        <v>569</v>
      </c>
    </row>
    <row r="137" spans="1:10" ht="12.75" customHeight="1" x14ac:dyDescent="0.2">
      <c r="A137" s="5">
        <v>139</v>
      </c>
      <c r="B137" s="8" t="s">
        <v>80</v>
      </c>
      <c r="C137" s="7" t="s">
        <v>12</v>
      </c>
      <c r="D137" s="6" t="s">
        <v>11</v>
      </c>
      <c r="E137" s="7" t="s">
        <v>1387</v>
      </c>
      <c r="F137" s="5">
        <v>20</v>
      </c>
      <c r="G137" s="10">
        <v>23</v>
      </c>
      <c r="H137" s="9">
        <f>IF(Tabella2[[#This Row],[PREZZO UNITARIO]]*Tabella2[[#This Row],[QUANTITA'']]=0,"",Tabella2[[#This Row],[PREZZO UNITARIO]]*Tabella2[[#This Row],[QUANTITA'']])</f>
        <v>460</v>
      </c>
      <c r="I137" s="9" t="str">
        <f>_xlfn.CONCAT(Tabella2[[#This Row],[PAESE]],"-",Tabella2[[#This Row],[MAGAZZINO]],"-",G137)</f>
        <v>EGY-ccc order-23</v>
      </c>
      <c r="J137" s="4" t="str">
        <f>MID(Tabella2[[#This Row],[COD PRODOTTO]],3,3)</f>
        <v>569</v>
      </c>
    </row>
    <row r="138" spans="1:10" ht="12.75" customHeight="1" x14ac:dyDescent="0.2">
      <c r="A138" s="5">
        <v>140</v>
      </c>
      <c r="B138" s="8" t="s">
        <v>80</v>
      </c>
      <c r="C138" s="7" t="s">
        <v>12</v>
      </c>
      <c r="D138" s="6" t="s">
        <v>11</v>
      </c>
      <c r="E138" s="6" t="s">
        <v>1384</v>
      </c>
      <c r="F138" s="5">
        <v>0</v>
      </c>
      <c r="G138" s="10">
        <v>20</v>
      </c>
      <c r="H138" s="9" t="str">
        <f>IF(Tabella2[[#This Row],[PREZZO UNITARIO]]*Tabella2[[#This Row],[QUANTITA'']]=0,"",Tabella2[[#This Row],[PREZZO UNITARIO]]*Tabella2[[#This Row],[QUANTITA'']])</f>
        <v/>
      </c>
      <c r="I138" s="9" t="str">
        <f>_xlfn.CONCAT(Tabella2[[#This Row],[PAESE]],"-",Tabella2[[#This Row],[MAGAZZINO]],"-",G138)</f>
        <v>EGY-ccc order-20</v>
      </c>
      <c r="J138" s="4" t="str">
        <f>MID(Tabella2[[#This Row],[COD PRODOTTO]],3,3)</f>
        <v>569</v>
      </c>
    </row>
    <row r="139" spans="1:10" ht="12.75" customHeight="1" x14ac:dyDescent="0.2">
      <c r="A139" s="5">
        <v>141</v>
      </c>
      <c r="B139" s="8" t="s">
        <v>81</v>
      </c>
      <c r="C139" s="7" t="s">
        <v>8</v>
      </c>
      <c r="D139" s="6" t="s">
        <v>31</v>
      </c>
      <c r="E139" s="6" t="s">
        <v>1384</v>
      </c>
      <c r="F139" s="5">
        <v>0</v>
      </c>
      <c r="G139" s="10">
        <v>17</v>
      </c>
      <c r="H139" s="9" t="str">
        <f>IF(Tabella2[[#This Row],[PREZZO UNITARIO]]*Tabella2[[#This Row],[QUANTITA'']]=0,"",Tabella2[[#This Row],[PREZZO UNITARIO]]*Tabella2[[#This Row],[QUANTITA'']])</f>
        <v/>
      </c>
      <c r="I139" s="9" t="str">
        <f>_xlfn.CONCAT(Tabella2[[#This Row],[PAESE]],"-",Tabella2[[#This Row],[MAGAZZINO]],"-",G139)</f>
        <v>ITA-zan VETRI-17</v>
      </c>
      <c r="J139" s="4" t="str">
        <f>MID(Tabella2[[#This Row],[COD PRODOTTO]],3,3)</f>
        <v>637</v>
      </c>
    </row>
    <row r="140" spans="1:10" ht="12.75" customHeight="1" x14ac:dyDescent="0.2">
      <c r="A140" s="5">
        <v>142</v>
      </c>
      <c r="B140" s="8" t="s">
        <v>82</v>
      </c>
      <c r="C140" s="7" t="s">
        <v>8</v>
      </c>
      <c r="D140" s="6" t="s">
        <v>49</v>
      </c>
      <c r="E140" s="7" t="s">
        <v>1387</v>
      </c>
      <c r="F140" s="5">
        <v>10</v>
      </c>
      <c r="G140" s="10">
        <v>22</v>
      </c>
      <c r="H140" s="9">
        <f>IF(Tabella2[[#This Row],[PREZZO UNITARIO]]*Tabella2[[#This Row],[QUANTITA'']]=0,"",Tabella2[[#This Row],[PREZZO UNITARIO]]*Tabella2[[#This Row],[QUANTITA'']])</f>
        <v>220</v>
      </c>
      <c r="I140" s="9" t="str">
        <f>_xlfn.CONCAT(Tabella2[[#This Row],[PAESE]],"-",Tabella2[[#This Row],[MAGAZZINO]],"-",G140)</f>
        <v>ITA-zan S.R.L.-22</v>
      </c>
      <c r="J140" s="4" t="str">
        <f>MID(Tabella2[[#This Row],[COD PRODOTTO]],3,3)</f>
        <v>405</v>
      </c>
    </row>
    <row r="141" spans="1:10" ht="12.75" customHeight="1" x14ac:dyDescent="0.2">
      <c r="A141" s="5">
        <v>143</v>
      </c>
      <c r="B141" s="8" t="s">
        <v>82</v>
      </c>
      <c r="C141" s="7" t="s">
        <v>8</v>
      </c>
      <c r="D141" s="6" t="s">
        <v>49</v>
      </c>
      <c r="E141" s="6" t="s">
        <v>1384</v>
      </c>
      <c r="F141" s="5">
        <v>0</v>
      </c>
      <c r="G141" s="10">
        <v>28</v>
      </c>
      <c r="H141" s="9" t="str">
        <f>IF(Tabella2[[#This Row],[PREZZO UNITARIO]]*Tabella2[[#This Row],[QUANTITA'']]=0,"",Tabella2[[#This Row],[PREZZO UNITARIO]]*Tabella2[[#This Row],[QUANTITA'']])</f>
        <v/>
      </c>
      <c r="I141" s="9" t="str">
        <f>_xlfn.CONCAT(Tabella2[[#This Row],[PAESE]],"-",Tabella2[[#This Row],[MAGAZZINO]],"-",G141)</f>
        <v>ITA-zan S.R.L.-28</v>
      </c>
      <c r="J141" s="4" t="str">
        <f>MID(Tabella2[[#This Row],[COD PRODOTTO]],3,3)</f>
        <v>405</v>
      </c>
    </row>
    <row r="142" spans="1:10" ht="12.75" customHeight="1" x14ac:dyDescent="0.2">
      <c r="A142" s="5">
        <v>144</v>
      </c>
      <c r="B142" s="8" t="s">
        <v>82</v>
      </c>
      <c r="C142" s="7" t="s">
        <v>8</v>
      </c>
      <c r="D142" s="6" t="s">
        <v>49</v>
      </c>
      <c r="E142" s="7" t="s">
        <v>1387</v>
      </c>
      <c r="F142" s="5">
        <v>20</v>
      </c>
      <c r="G142" s="10">
        <v>38</v>
      </c>
      <c r="H142" s="9">
        <f>IF(Tabella2[[#This Row],[PREZZO UNITARIO]]*Tabella2[[#This Row],[QUANTITA'']]=0,"",Tabella2[[#This Row],[PREZZO UNITARIO]]*Tabella2[[#This Row],[QUANTITA'']])</f>
        <v>760</v>
      </c>
      <c r="I142" s="9" t="str">
        <f>_xlfn.CONCAT(Tabella2[[#This Row],[PAESE]],"-",Tabella2[[#This Row],[MAGAZZINO]],"-",G142)</f>
        <v>ITA-zan S.R.L.-38</v>
      </c>
      <c r="J142" s="4" t="str">
        <f>MID(Tabella2[[#This Row],[COD PRODOTTO]],3,3)</f>
        <v>405</v>
      </c>
    </row>
    <row r="143" spans="1:10" ht="12.75" customHeight="1" x14ac:dyDescent="0.2">
      <c r="A143" s="5">
        <v>145</v>
      </c>
      <c r="B143" s="8" t="s">
        <v>83</v>
      </c>
      <c r="C143" s="7" t="s">
        <v>8</v>
      </c>
      <c r="D143" s="6" t="s">
        <v>42</v>
      </c>
      <c r="E143" s="6" t="s">
        <v>1384</v>
      </c>
      <c r="F143" s="5">
        <v>0</v>
      </c>
      <c r="G143" s="10">
        <v>23</v>
      </c>
      <c r="H143" s="9" t="str">
        <f>IF(Tabella2[[#This Row],[PREZZO UNITARIO]]*Tabella2[[#This Row],[QUANTITA'']]=0,"",Tabella2[[#This Row],[PREZZO UNITARIO]]*Tabella2[[#This Row],[QUANTITA'']])</f>
        <v/>
      </c>
      <c r="I143" s="9" t="str">
        <f>_xlfn.CONCAT(Tabella2[[#This Row],[PAESE]],"-",Tabella2[[#This Row],[MAGAZZINO]],"-",G143)</f>
        <v>ITA-zan pin SPA-23</v>
      </c>
      <c r="J143" s="4" t="str">
        <f>MID(Tabella2[[#This Row],[COD PRODOTTO]],3,3)</f>
        <v>290</v>
      </c>
    </row>
    <row r="144" spans="1:10" ht="12.75" customHeight="1" x14ac:dyDescent="0.2">
      <c r="A144" s="5">
        <v>146</v>
      </c>
      <c r="B144" s="8" t="s">
        <v>84</v>
      </c>
      <c r="C144" s="7" t="s">
        <v>12</v>
      </c>
      <c r="D144" s="6" t="s">
        <v>18</v>
      </c>
      <c r="E144" s="7" t="s">
        <v>1387</v>
      </c>
      <c r="F144" s="5">
        <v>20</v>
      </c>
      <c r="G144" s="10">
        <v>27</v>
      </c>
      <c r="H144" s="9">
        <f>IF(Tabella2[[#This Row],[PREZZO UNITARIO]]*Tabella2[[#This Row],[QUANTITA'']]=0,"",Tabella2[[#This Row],[PREZZO UNITARIO]]*Tabella2[[#This Row],[QUANTITA'']])</f>
        <v>540</v>
      </c>
      <c r="I144" s="9" t="str">
        <f>_xlfn.CONCAT(Tabella2[[#This Row],[PAESE]],"-",Tabella2[[#This Row],[MAGAZZINO]],"-",G144)</f>
        <v>EGY-zan pin assuf S.A.E.-27</v>
      </c>
      <c r="J144" s="4" t="str">
        <f>MID(Tabella2[[#This Row],[COD PRODOTTO]],3,3)</f>
        <v>028</v>
      </c>
    </row>
    <row r="145" spans="1:10" ht="12.75" customHeight="1" x14ac:dyDescent="0.2">
      <c r="A145" s="5">
        <v>147</v>
      </c>
      <c r="B145" s="8" t="s">
        <v>84</v>
      </c>
      <c r="C145" s="7" t="s">
        <v>12</v>
      </c>
      <c r="D145" s="6" t="s">
        <v>18</v>
      </c>
      <c r="E145" s="7" t="s">
        <v>1387</v>
      </c>
      <c r="F145" s="5">
        <v>10</v>
      </c>
      <c r="G145" s="10">
        <v>23</v>
      </c>
      <c r="H145" s="9">
        <f>IF(Tabella2[[#This Row],[PREZZO UNITARIO]]*Tabella2[[#This Row],[QUANTITA'']]=0,"",Tabella2[[#This Row],[PREZZO UNITARIO]]*Tabella2[[#This Row],[QUANTITA'']])</f>
        <v>230</v>
      </c>
      <c r="I145" s="9" t="str">
        <f>_xlfn.CONCAT(Tabella2[[#This Row],[PAESE]],"-",Tabella2[[#This Row],[MAGAZZINO]],"-",G145)</f>
        <v>EGY-zan pin assuf S.A.E.-23</v>
      </c>
      <c r="J145" s="4" t="str">
        <f>MID(Tabella2[[#This Row],[COD PRODOTTO]],3,3)</f>
        <v>028</v>
      </c>
    </row>
    <row r="146" spans="1:10" ht="12.75" customHeight="1" x14ac:dyDescent="0.2">
      <c r="A146" s="5">
        <v>148</v>
      </c>
      <c r="B146" s="8" t="s">
        <v>84</v>
      </c>
      <c r="C146" s="7" t="s">
        <v>12</v>
      </c>
      <c r="D146" s="6" t="s">
        <v>18</v>
      </c>
      <c r="E146" s="6" t="s">
        <v>1384</v>
      </c>
      <c r="F146" s="5">
        <v>0</v>
      </c>
      <c r="G146" s="10">
        <v>24</v>
      </c>
      <c r="H146" s="9" t="str">
        <f>IF(Tabella2[[#This Row],[PREZZO UNITARIO]]*Tabella2[[#This Row],[QUANTITA'']]=0,"",Tabella2[[#This Row],[PREZZO UNITARIO]]*Tabella2[[#This Row],[QUANTITA'']])</f>
        <v/>
      </c>
      <c r="I146" s="9" t="str">
        <f>_xlfn.CONCAT(Tabella2[[#This Row],[PAESE]],"-",Tabella2[[#This Row],[MAGAZZINO]],"-",G146)</f>
        <v>EGY-zan pin assuf S.A.E.-24</v>
      </c>
      <c r="J146" s="4" t="str">
        <f>MID(Tabella2[[#This Row],[COD PRODOTTO]],3,3)</f>
        <v>028</v>
      </c>
    </row>
    <row r="147" spans="1:10" ht="12.75" customHeight="1" x14ac:dyDescent="0.2">
      <c r="A147" s="5">
        <v>149</v>
      </c>
      <c r="B147" s="8" t="s">
        <v>85</v>
      </c>
      <c r="C147" s="7" t="s">
        <v>8</v>
      </c>
      <c r="D147" s="6" t="s">
        <v>9</v>
      </c>
      <c r="E147" s="7" t="s">
        <v>1387</v>
      </c>
      <c r="F147" s="5">
        <v>20</v>
      </c>
      <c r="G147" s="10">
        <v>32</v>
      </c>
      <c r="H147" s="9">
        <f>IF(Tabella2[[#This Row],[PREZZO UNITARIO]]*Tabella2[[#This Row],[QUANTITA'']]=0,"",Tabella2[[#This Row],[PREZZO UNITARIO]]*Tabella2[[#This Row],[QUANTITA'']])</f>
        <v>640</v>
      </c>
      <c r="I147" s="9" t="str">
        <f>_xlfn.CONCAT(Tabella2[[#This Row],[PAESE]],"-",Tabella2[[#This Row],[MAGAZZINO]],"-",G147)</f>
        <v>ITA-SG-32</v>
      </c>
      <c r="J147" s="4" t="str">
        <f>MID(Tabella2[[#This Row],[COD PRODOTTO]],3,3)</f>
        <v>425</v>
      </c>
    </row>
    <row r="148" spans="1:10" ht="12.75" customHeight="1" x14ac:dyDescent="0.2">
      <c r="A148" s="5">
        <v>150</v>
      </c>
      <c r="B148" s="8" t="s">
        <v>85</v>
      </c>
      <c r="C148" s="7" t="s">
        <v>8</v>
      </c>
      <c r="D148" s="6" t="s">
        <v>9</v>
      </c>
      <c r="E148" s="6" t="s">
        <v>1384</v>
      </c>
      <c r="F148" s="5">
        <v>0</v>
      </c>
      <c r="G148" s="10">
        <v>33</v>
      </c>
      <c r="H148" s="9" t="str">
        <f>IF(Tabella2[[#This Row],[PREZZO UNITARIO]]*Tabella2[[#This Row],[QUANTITA'']]=0,"",Tabella2[[#This Row],[PREZZO UNITARIO]]*Tabella2[[#This Row],[QUANTITA'']])</f>
        <v/>
      </c>
      <c r="I148" s="9" t="str">
        <f>_xlfn.CONCAT(Tabella2[[#This Row],[PAESE]],"-",Tabella2[[#This Row],[MAGAZZINO]],"-",G148)</f>
        <v>ITA-SG-33</v>
      </c>
      <c r="J148" s="4" t="str">
        <f>MID(Tabella2[[#This Row],[COD PRODOTTO]],3,3)</f>
        <v>425</v>
      </c>
    </row>
    <row r="149" spans="1:10" ht="12.75" customHeight="1" x14ac:dyDescent="0.2">
      <c r="A149" s="5">
        <v>151</v>
      </c>
      <c r="B149" s="8" t="s">
        <v>86</v>
      </c>
      <c r="C149" s="7" t="s">
        <v>8</v>
      </c>
      <c r="D149" s="6" t="s">
        <v>42</v>
      </c>
      <c r="E149" s="6" t="s">
        <v>1384</v>
      </c>
      <c r="F149" s="5">
        <v>0</v>
      </c>
      <c r="G149" s="10">
        <v>12</v>
      </c>
      <c r="H149" s="9" t="str">
        <f>IF(Tabella2[[#This Row],[PREZZO UNITARIO]]*Tabella2[[#This Row],[QUANTITA'']]=0,"",Tabella2[[#This Row],[PREZZO UNITARIO]]*Tabella2[[#This Row],[QUANTITA'']])</f>
        <v/>
      </c>
      <c r="I149" s="9" t="str">
        <f>_xlfn.CONCAT(Tabella2[[#This Row],[PAESE]],"-",Tabella2[[#This Row],[MAGAZZINO]],"-",G149)</f>
        <v>ITA-zan pin SPA-12</v>
      </c>
      <c r="J149" s="4" t="str">
        <f>MID(Tabella2[[#This Row],[COD PRODOTTO]],3,3)</f>
        <v>756</v>
      </c>
    </row>
    <row r="150" spans="1:10" ht="12.75" customHeight="1" x14ac:dyDescent="0.2">
      <c r="A150" s="5">
        <v>152</v>
      </c>
      <c r="B150" s="8" t="s">
        <v>87</v>
      </c>
      <c r="C150" s="7" t="s">
        <v>8</v>
      </c>
      <c r="D150" s="6" t="s">
        <v>44</v>
      </c>
      <c r="E150" s="6" t="s">
        <v>1384</v>
      </c>
      <c r="F150" s="5">
        <v>0</v>
      </c>
      <c r="G150" s="10">
        <v>32</v>
      </c>
      <c r="H150" s="9" t="str">
        <f>IF(Tabella2[[#This Row],[PREZZO UNITARIO]]*Tabella2[[#This Row],[QUANTITA'']]=0,"",Tabella2[[#This Row],[PREZZO UNITARIO]]*Tabella2[[#This Row],[QUANTITA'']])</f>
        <v/>
      </c>
      <c r="I150" s="9" t="str">
        <f>_xlfn.CONCAT(Tabella2[[#This Row],[PAESE]],"-",Tabella2[[#This Row],[MAGAZZINO]],"-",G150)</f>
        <v>ITA-SICURpin SUD S.r.l-32</v>
      </c>
      <c r="J150" s="4" t="str">
        <f>MID(Tabella2[[#This Row],[COD PRODOTTO]],3,3)</f>
        <v>059</v>
      </c>
    </row>
    <row r="151" spans="1:10" ht="12.75" customHeight="1" x14ac:dyDescent="0.2">
      <c r="A151" s="5">
        <v>153</v>
      </c>
      <c r="B151" s="8" t="s">
        <v>87</v>
      </c>
      <c r="C151" s="7" t="s">
        <v>8</v>
      </c>
      <c r="D151" s="6" t="s">
        <v>44</v>
      </c>
      <c r="E151" s="7" t="s">
        <v>1387</v>
      </c>
      <c r="F151" s="5">
        <v>10</v>
      </c>
      <c r="G151" s="10">
        <v>31</v>
      </c>
      <c r="H151" s="9">
        <f>IF(Tabella2[[#This Row],[PREZZO UNITARIO]]*Tabella2[[#This Row],[QUANTITA'']]=0,"",Tabella2[[#This Row],[PREZZO UNITARIO]]*Tabella2[[#This Row],[QUANTITA'']])</f>
        <v>310</v>
      </c>
      <c r="I151" s="9" t="str">
        <f>_xlfn.CONCAT(Tabella2[[#This Row],[PAESE]],"-",Tabella2[[#This Row],[MAGAZZINO]],"-",G151)</f>
        <v>ITA-SICURpin SUD S.r.l-31</v>
      </c>
      <c r="J151" s="4" t="str">
        <f>MID(Tabella2[[#This Row],[COD PRODOTTO]],3,3)</f>
        <v>059</v>
      </c>
    </row>
    <row r="152" spans="1:10" ht="12.75" customHeight="1" x14ac:dyDescent="0.2">
      <c r="A152" s="5">
        <v>154</v>
      </c>
      <c r="B152" s="8" t="s">
        <v>87</v>
      </c>
      <c r="C152" s="7" t="s">
        <v>8</v>
      </c>
      <c r="D152" s="6" t="s">
        <v>44</v>
      </c>
      <c r="E152" s="7" t="s">
        <v>1387</v>
      </c>
      <c r="F152" s="5">
        <v>20</v>
      </c>
      <c r="G152" s="10">
        <v>39</v>
      </c>
      <c r="H152" s="9">
        <f>IF(Tabella2[[#This Row],[PREZZO UNITARIO]]*Tabella2[[#This Row],[QUANTITA'']]=0,"",Tabella2[[#This Row],[PREZZO UNITARIO]]*Tabella2[[#This Row],[QUANTITA'']])</f>
        <v>780</v>
      </c>
      <c r="I152" s="9" t="str">
        <f>_xlfn.CONCAT(Tabella2[[#This Row],[PAESE]],"-",Tabella2[[#This Row],[MAGAZZINO]],"-",G152)</f>
        <v>ITA-SICURpin SUD S.r.l-39</v>
      </c>
      <c r="J152" s="4" t="str">
        <f>MID(Tabella2[[#This Row],[COD PRODOTTO]],3,3)</f>
        <v>059</v>
      </c>
    </row>
    <row r="153" spans="1:10" ht="12.75" customHeight="1" x14ac:dyDescent="0.2">
      <c r="A153" s="5">
        <v>155</v>
      </c>
      <c r="B153" s="8" t="s">
        <v>87</v>
      </c>
      <c r="C153" s="7" t="s">
        <v>8</v>
      </c>
      <c r="D153" s="6" t="s">
        <v>44</v>
      </c>
      <c r="E153" s="7" t="s">
        <v>1387</v>
      </c>
      <c r="F153" s="5">
        <v>20</v>
      </c>
      <c r="G153" s="10">
        <v>19</v>
      </c>
      <c r="H153" s="9">
        <f>IF(Tabella2[[#This Row],[PREZZO UNITARIO]]*Tabella2[[#This Row],[QUANTITA'']]=0,"",Tabella2[[#This Row],[PREZZO UNITARIO]]*Tabella2[[#This Row],[QUANTITA'']])</f>
        <v>380</v>
      </c>
      <c r="I153" s="9" t="str">
        <f>_xlfn.CONCAT(Tabella2[[#This Row],[PAESE]],"-",Tabella2[[#This Row],[MAGAZZINO]],"-",G153)</f>
        <v>ITA-SICURpin SUD S.r.l-19</v>
      </c>
      <c r="J153" s="4" t="str">
        <f>MID(Tabella2[[#This Row],[COD PRODOTTO]],3,3)</f>
        <v>059</v>
      </c>
    </row>
    <row r="154" spans="1:10" ht="12.75" customHeight="1" x14ac:dyDescent="0.2">
      <c r="A154" s="5">
        <v>156</v>
      </c>
      <c r="B154" s="8" t="s">
        <v>88</v>
      </c>
      <c r="C154" s="7" t="s">
        <v>8</v>
      </c>
      <c r="D154" s="6" t="s">
        <v>89</v>
      </c>
      <c r="E154" s="7" t="s">
        <v>1387</v>
      </c>
      <c r="F154" s="5">
        <v>10</v>
      </c>
      <c r="G154" s="10">
        <v>36</v>
      </c>
      <c r="H154" s="9">
        <f>IF(Tabella2[[#This Row],[PREZZO UNITARIO]]*Tabella2[[#This Row],[QUANTITA'']]=0,"",Tabella2[[#This Row],[PREZZO UNITARIO]]*Tabella2[[#This Row],[QUANTITA'']])</f>
        <v>360</v>
      </c>
      <c r="I154" s="9" t="str">
        <f>_xlfn.CONCAT(Tabella2[[#This Row],[PAESE]],"-",Tabella2[[#This Row],[MAGAZZINO]],"-",G154)</f>
        <v>ITA-SG palla S.R.L.-36</v>
      </c>
      <c r="J154" s="4" t="str">
        <f>MID(Tabella2[[#This Row],[COD PRODOTTO]],3,3)</f>
        <v>863</v>
      </c>
    </row>
    <row r="155" spans="1:10" ht="12.75" customHeight="1" x14ac:dyDescent="0.2">
      <c r="A155" s="5">
        <v>157</v>
      </c>
      <c r="B155" s="8" t="s">
        <v>88</v>
      </c>
      <c r="C155" s="7" t="s">
        <v>8</v>
      </c>
      <c r="D155" s="6" t="s">
        <v>89</v>
      </c>
      <c r="E155" s="6" t="s">
        <v>1384</v>
      </c>
      <c r="F155" s="5">
        <v>0</v>
      </c>
      <c r="G155" s="10">
        <v>32</v>
      </c>
      <c r="H155" s="9" t="str">
        <f>IF(Tabella2[[#This Row],[PREZZO UNITARIO]]*Tabella2[[#This Row],[QUANTITA'']]=0,"",Tabella2[[#This Row],[PREZZO UNITARIO]]*Tabella2[[#This Row],[QUANTITA'']])</f>
        <v/>
      </c>
      <c r="I155" s="9" t="str">
        <f>_xlfn.CONCAT(Tabella2[[#This Row],[PAESE]],"-",Tabella2[[#This Row],[MAGAZZINO]],"-",G155)</f>
        <v>ITA-SG palla S.R.L.-32</v>
      </c>
      <c r="J155" s="4" t="str">
        <f>MID(Tabella2[[#This Row],[COD PRODOTTO]],3,3)</f>
        <v>863</v>
      </c>
    </row>
    <row r="156" spans="1:10" ht="12.75" customHeight="1" x14ac:dyDescent="0.2">
      <c r="A156" s="5">
        <v>158</v>
      </c>
      <c r="B156" s="8" t="s">
        <v>90</v>
      </c>
      <c r="C156" s="7" t="s">
        <v>12</v>
      </c>
      <c r="D156" s="6" t="s">
        <v>18</v>
      </c>
      <c r="E156" s="6" t="s">
        <v>1384</v>
      </c>
      <c r="F156" s="5">
        <v>0</v>
      </c>
      <c r="G156" s="10">
        <v>37</v>
      </c>
      <c r="H156" s="9" t="str">
        <f>IF(Tabella2[[#This Row],[PREZZO UNITARIO]]*Tabella2[[#This Row],[QUANTITA'']]=0,"",Tabella2[[#This Row],[PREZZO UNITARIO]]*Tabella2[[#This Row],[QUANTITA'']])</f>
        <v/>
      </c>
      <c r="I156" s="9" t="str">
        <f>_xlfn.CONCAT(Tabella2[[#This Row],[PAESE]],"-",Tabella2[[#This Row],[MAGAZZINO]],"-",G156)</f>
        <v>EGY-zan pin assuf S.A.E.-37</v>
      </c>
      <c r="J156" s="4" t="str">
        <f>MID(Tabella2[[#This Row],[COD PRODOTTO]],3,3)</f>
        <v>950</v>
      </c>
    </row>
    <row r="157" spans="1:10" ht="12.75" customHeight="1" x14ac:dyDescent="0.2">
      <c r="A157" s="5">
        <v>159</v>
      </c>
      <c r="B157" s="8" t="s">
        <v>90</v>
      </c>
      <c r="C157" s="7" t="s">
        <v>12</v>
      </c>
      <c r="D157" s="6" t="s">
        <v>18</v>
      </c>
      <c r="E157" s="7" t="s">
        <v>1387</v>
      </c>
      <c r="F157" s="5">
        <v>20</v>
      </c>
      <c r="G157" s="10">
        <v>24</v>
      </c>
      <c r="H157" s="9">
        <f>IF(Tabella2[[#This Row],[PREZZO UNITARIO]]*Tabella2[[#This Row],[QUANTITA'']]=0,"",Tabella2[[#This Row],[PREZZO UNITARIO]]*Tabella2[[#This Row],[QUANTITA'']])</f>
        <v>480</v>
      </c>
      <c r="I157" s="9" t="str">
        <f>_xlfn.CONCAT(Tabella2[[#This Row],[PAESE]],"-",Tabella2[[#This Row],[MAGAZZINO]],"-",G157)</f>
        <v>EGY-zan pin assuf S.A.E.-24</v>
      </c>
      <c r="J157" s="4" t="str">
        <f>MID(Tabella2[[#This Row],[COD PRODOTTO]],3,3)</f>
        <v>950</v>
      </c>
    </row>
    <row r="158" spans="1:10" ht="12.75" customHeight="1" x14ac:dyDescent="0.2">
      <c r="A158" s="5">
        <v>160</v>
      </c>
      <c r="B158" s="8" t="s">
        <v>90</v>
      </c>
      <c r="C158" s="7" t="s">
        <v>12</v>
      </c>
      <c r="D158" s="6" t="s">
        <v>18</v>
      </c>
      <c r="E158" s="7" t="s">
        <v>1387</v>
      </c>
      <c r="F158" s="5">
        <v>10</v>
      </c>
      <c r="G158" s="10">
        <v>13</v>
      </c>
      <c r="H158" s="9">
        <f>IF(Tabella2[[#This Row],[PREZZO UNITARIO]]*Tabella2[[#This Row],[QUANTITA'']]=0,"",Tabella2[[#This Row],[PREZZO UNITARIO]]*Tabella2[[#This Row],[QUANTITA'']])</f>
        <v>130</v>
      </c>
      <c r="I158" s="9" t="str">
        <f>_xlfn.CONCAT(Tabella2[[#This Row],[PAESE]],"-",Tabella2[[#This Row],[MAGAZZINO]],"-",G158)</f>
        <v>EGY-zan pin assuf S.A.E.-13</v>
      </c>
      <c r="J158" s="4" t="str">
        <f>MID(Tabella2[[#This Row],[COD PRODOTTO]],3,3)</f>
        <v>950</v>
      </c>
    </row>
    <row r="159" spans="1:10" ht="12.75" customHeight="1" x14ac:dyDescent="0.2">
      <c r="A159" s="5">
        <v>161</v>
      </c>
      <c r="B159" s="8" t="s">
        <v>90</v>
      </c>
      <c r="C159" s="7" t="s">
        <v>12</v>
      </c>
      <c r="D159" s="6" t="s">
        <v>18</v>
      </c>
      <c r="E159" s="7" t="s">
        <v>1387</v>
      </c>
      <c r="F159" s="5">
        <v>20</v>
      </c>
      <c r="G159" s="10">
        <v>30</v>
      </c>
      <c r="H159" s="9">
        <f>IF(Tabella2[[#This Row],[PREZZO UNITARIO]]*Tabella2[[#This Row],[QUANTITA'']]=0,"",Tabella2[[#This Row],[PREZZO UNITARIO]]*Tabella2[[#This Row],[QUANTITA'']])</f>
        <v>600</v>
      </c>
      <c r="I159" s="9" t="str">
        <f>_xlfn.CONCAT(Tabella2[[#This Row],[PAESE]],"-",Tabella2[[#This Row],[MAGAZZINO]],"-",G159)</f>
        <v>EGY-zan pin assuf S.A.E.-30</v>
      </c>
      <c r="J159" s="4" t="str">
        <f>MID(Tabella2[[#This Row],[COD PRODOTTO]],3,3)</f>
        <v>950</v>
      </c>
    </row>
    <row r="160" spans="1:10" ht="12.75" customHeight="1" x14ac:dyDescent="0.2">
      <c r="A160" s="5">
        <v>162</v>
      </c>
      <c r="B160" s="8" t="s">
        <v>91</v>
      </c>
      <c r="C160" s="7" t="s">
        <v>8</v>
      </c>
      <c r="D160" s="6" t="s">
        <v>92</v>
      </c>
      <c r="E160" s="7" t="s">
        <v>1387</v>
      </c>
      <c r="F160" s="5">
        <v>10</v>
      </c>
      <c r="G160" s="10">
        <v>22</v>
      </c>
      <c r="H160" s="9">
        <f>IF(Tabella2[[#This Row],[PREZZO UNITARIO]]*Tabella2[[#This Row],[QUANTITA'']]=0,"",Tabella2[[#This Row],[PREZZO UNITARIO]]*Tabella2[[#This Row],[QUANTITA'']])</f>
        <v>220</v>
      </c>
      <c r="I160" s="9" t="str">
        <f>_xlfn.CONCAT(Tabella2[[#This Row],[PAESE]],"-",Tabella2[[#This Row],[MAGAZZINO]],"-",G160)</f>
        <v>ITA-zan SPA-22</v>
      </c>
      <c r="J160" s="4" t="str">
        <f>MID(Tabella2[[#This Row],[COD PRODOTTO]],3,3)</f>
        <v>884</v>
      </c>
    </row>
    <row r="161" spans="1:10" ht="12.75" customHeight="1" x14ac:dyDescent="0.2">
      <c r="A161" s="5">
        <v>163</v>
      </c>
      <c r="B161" s="8" t="s">
        <v>91</v>
      </c>
      <c r="C161" s="7" t="s">
        <v>8</v>
      </c>
      <c r="D161" s="6" t="s">
        <v>92</v>
      </c>
      <c r="E161" s="7" t="s">
        <v>1387</v>
      </c>
      <c r="F161" s="5">
        <v>20</v>
      </c>
      <c r="G161" s="10">
        <v>11</v>
      </c>
      <c r="H161" s="9">
        <f>IF(Tabella2[[#This Row],[PREZZO UNITARIO]]*Tabella2[[#This Row],[QUANTITA'']]=0,"",Tabella2[[#This Row],[PREZZO UNITARIO]]*Tabella2[[#This Row],[QUANTITA'']])</f>
        <v>220</v>
      </c>
      <c r="I161" s="9" t="str">
        <f>_xlfn.CONCAT(Tabella2[[#This Row],[PAESE]],"-",Tabella2[[#This Row],[MAGAZZINO]],"-",G161)</f>
        <v>ITA-zan SPA-11</v>
      </c>
      <c r="J161" s="4" t="str">
        <f>MID(Tabella2[[#This Row],[COD PRODOTTO]],3,3)</f>
        <v>884</v>
      </c>
    </row>
    <row r="162" spans="1:10" ht="12.75" customHeight="1" x14ac:dyDescent="0.2">
      <c r="A162" s="5">
        <v>164</v>
      </c>
      <c r="B162" s="8" t="s">
        <v>93</v>
      </c>
      <c r="C162" s="7" t="s">
        <v>12</v>
      </c>
      <c r="D162" s="6" t="s">
        <v>18</v>
      </c>
      <c r="E162" s="7" t="s">
        <v>1387</v>
      </c>
      <c r="F162" s="5">
        <v>10</v>
      </c>
      <c r="G162" s="10">
        <v>32</v>
      </c>
      <c r="H162" s="9">
        <f>IF(Tabella2[[#This Row],[PREZZO UNITARIO]]*Tabella2[[#This Row],[QUANTITA'']]=0,"",Tabella2[[#This Row],[PREZZO UNITARIO]]*Tabella2[[#This Row],[QUANTITA'']])</f>
        <v>320</v>
      </c>
      <c r="I162" s="9" t="str">
        <f>_xlfn.CONCAT(Tabella2[[#This Row],[PAESE]],"-",Tabella2[[#This Row],[MAGAZZINO]],"-",G162)</f>
        <v>EGY-zan pin assuf S.A.E.-32</v>
      </c>
      <c r="J162" s="4" t="str">
        <f>MID(Tabella2[[#This Row],[COD PRODOTTO]],3,3)</f>
        <v>927</v>
      </c>
    </row>
    <row r="163" spans="1:10" ht="12.75" customHeight="1" x14ac:dyDescent="0.2">
      <c r="A163" s="5">
        <v>165</v>
      </c>
      <c r="B163" s="8" t="s">
        <v>93</v>
      </c>
      <c r="C163" s="7" t="s">
        <v>12</v>
      </c>
      <c r="D163" s="6" t="s">
        <v>18</v>
      </c>
      <c r="E163" s="7" t="s">
        <v>1387</v>
      </c>
      <c r="F163" s="5">
        <v>20</v>
      </c>
      <c r="G163" s="10">
        <v>27</v>
      </c>
      <c r="H163" s="9">
        <f>IF(Tabella2[[#This Row],[PREZZO UNITARIO]]*Tabella2[[#This Row],[QUANTITA'']]=0,"",Tabella2[[#This Row],[PREZZO UNITARIO]]*Tabella2[[#This Row],[QUANTITA'']])</f>
        <v>540</v>
      </c>
      <c r="I163" s="9" t="str">
        <f>_xlfn.CONCAT(Tabella2[[#This Row],[PAESE]],"-",Tabella2[[#This Row],[MAGAZZINO]],"-",G163)</f>
        <v>EGY-zan pin assuf S.A.E.-27</v>
      </c>
      <c r="J163" s="4" t="str">
        <f>MID(Tabella2[[#This Row],[COD PRODOTTO]],3,3)</f>
        <v>927</v>
      </c>
    </row>
    <row r="164" spans="1:10" ht="12.75" customHeight="1" x14ac:dyDescent="0.2">
      <c r="A164" s="5">
        <v>166</v>
      </c>
      <c r="B164" s="8" t="s">
        <v>93</v>
      </c>
      <c r="C164" s="7" t="s">
        <v>12</v>
      </c>
      <c r="D164" s="6" t="s">
        <v>18</v>
      </c>
      <c r="E164" s="6" t="s">
        <v>1384</v>
      </c>
      <c r="F164" s="5">
        <v>0</v>
      </c>
      <c r="G164" s="10">
        <v>37</v>
      </c>
      <c r="H164" s="9" t="str">
        <f>IF(Tabella2[[#This Row],[PREZZO UNITARIO]]*Tabella2[[#This Row],[QUANTITA'']]=0,"",Tabella2[[#This Row],[PREZZO UNITARIO]]*Tabella2[[#This Row],[QUANTITA'']])</f>
        <v/>
      </c>
      <c r="I164" s="9" t="str">
        <f>_xlfn.CONCAT(Tabella2[[#This Row],[PAESE]],"-",Tabella2[[#This Row],[MAGAZZINO]],"-",G164)</f>
        <v>EGY-zan pin assuf S.A.E.-37</v>
      </c>
      <c r="J164" s="4" t="str">
        <f>MID(Tabella2[[#This Row],[COD PRODOTTO]],3,3)</f>
        <v>927</v>
      </c>
    </row>
    <row r="165" spans="1:10" ht="12.75" customHeight="1" x14ac:dyDescent="0.2">
      <c r="A165" s="5">
        <v>167</v>
      </c>
      <c r="B165" s="8" t="s">
        <v>94</v>
      </c>
      <c r="C165" s="7" t="s">
        <v>25</v>
      </c>
      <c r="D165" s="6" t="s">
        <v>14</v>
      </c>
      <c r="E165" s="6" t="s">
        <v>1384</v>
      </c>
      <c r="F165" s="5">
        <v>0</v>
      </c>
      <c r="G165" s="10">
        <v>15</v>
      </c>
      <c r="H165" s="9" t="str">
        <f>IF(Tabella2[[#This Row],[PREZZO UNITARIO]]*Tabella2[[#This Row],[QUANTITA'']]=0,"",Tabella2[[#This Row],[PREZZO UNITARIO]]*Tabella2[[#This Row],[QUANTITA'']])</f>
        <v/>
      </c>
      <c r="I165" s="9" t="str">
        <f>_xlfn.CONCAT(Tabella2[[#This Row],[PAESE]],"-",Tabella2[[#This Row],[MAGAZZINO]],"-",G165)</f>
        <v>NON PRESENTE-EGYPTIAN SAE-15</v>
      </c>
      <c r="J165" s="4" t="str">
        <f>MID(Tabella2[[#This Row],[COD PRODOTTO]],3,3)</f>
        <v>301</v>
      </c>
    </row>
    <row r="166" spans="1:10" ht="12.75" customHeight="1" x14ac:dyDescent="0.2">
      <c r="A166" s="5">
        <v>168</v>
      </c>
      <c r="B166" s="8" t="s">
        <v>94</v>
      </c>
      <c r="C166" s="7" t="s">
        <v>25</v>
      </c>
      <c r="D166" s="6" t="s">
        <v>14</v>
      </c>
      <c r="E166" s="7" t="s">
        <v>1387</v>
      </c>
      <c r="F166" s="5">
        <v>10</v>
      </c>
      <c r="G166" s="10">
        <v>16</v>
      </c>
      <c r="H166" s="9">
        <f>IF(Tabella2[[#This Row],[PREZZO UNITARIO]]*Tabella2[[#This Row],[QUANTITA'']]=0,"",Tabella2[[#This Row],[PREZZO UNITARIO]]*Tabella2[[#This Row],[QUANTITA'']])</f>
        <v>160</v>
      </c>
      <c r="I166" s="9" t="str">
        <f>_xlfn.CONCAT(Tabella2[[#This Row],[PAESE]],"-",Tabella2[[#This Row],[MAGAZZINO]],"-",G166)</f>
        <v>NON PRESENTE-EGYPTIAN SAE-16</v>
      </c>
      <c r="J166" s="4" t="str">
        <f>MID(Tabella2[[#This Row],[COD PRODOTTO]],3,3)</f>
        <v>301</v>
      </c>
    </row>
    <row r="167" spans="1:10" ht="12.75" customHeight="1" x14ac:dyDescent="0.2">
      <c r="A167" s="5">
        <v>169</v>
      </c>
      <c r="B167" s="8" t="s">
        <v>95</v>
      </c>
      <c r="C167" s="7" t="s">
        <v>12</v>
      </c>
      <c r="D167" s="6" t="s">
        <v>11</v>
      </c>
      <c r="E167" s="6" t="s">
        <v>1384</v>
      </c>
      <c r="F167" s="5">
        <v>0</v>
      </c>
      <c r="G167" s="10">
        <v>19</v>
      </c>
      <c r="H167" s="9" t="str">
        <f>IF(Tabella2[[#This Row],[PREZZO UNITARIO]]*Tabella2[[#This Row],[QUANTITA'']]=0,"",Tabella2[[#This Row],[PREZZO UNITARIO]]*Tabella2[[#This Row],[QUANTITA'']])</f>
        <v/>
      </c>
      <c r="I167" s="9" t="str">
        <f>_xlfn.CONCAT(Tabella2[[#This Row],[PAESE]],"-",Tabella2[[#This Row],[MAGAZZINO]],"-",G167)</f>
        <v>EGY-ccc order-19</v>
      </c>
      <c r="J167" s="4" t="str">
        <f>MID(Tabella2[[#This Row],[COD PRODOTTO]],3,3)</f>
        <v>856</v>
      </c>
    </row>
    <row r="168" spans="1:10" ht="12.75" customHeight="1" x14ac:dyDescent="0.2">
      <c r="A168" s="5">
        <v>170</v>
      </c>
      <c r="B168" s="8" t="s">
        <v>95</v>
      </c>
      <c r="C168" s="7" t="s">
        <v>12</v>
      </c>
      <c r="D168" s="6" t="s">
        <v>11</v>
      </c>
      <c r="E168" s="7" t="s">
        <v>1387</v>
      </c>
      <c r="F168" s="5">
        <v>20</v>
      </c>
      <c r="G168" s="10">
        <v>33</v>
      </c>
      <c r="H168" s="9">
        <f>IF(Tabella2[[#This Row],[PREZZO UNITARIO]]*Tabella2[[#This Row],[QUANTITA'']]=0,"",Tabella2[[#This Row],[PREZZO UNITARIO]]*Tabella2[[#This Row],[QUANTITA'']])</f>
        <v>660</v>
      </c>
      <c r="I168" s="9" t="str">
        <f>_xlfn.CONCAT(Tabella2[[#This Row],[PAESE]],"-",Tabella2[[#This Row],[MAGAZZINO]],"-",G168)</f>
        <v>EGY-ccc order-33</v>
      </c>
      <c r="J168" s="4" t="str">
        <f>MID(Tabella2[[#This Row],[COD PRODOTTO]],3,3)</f>
        <v>856</v>
      </c>
    </row>
    <row r="169" spans="1:10" ht="12.75" customHeight="1" x14ac:dyDescent="0.2">
      <c r="A169" s="5">
        <v>171</v>
      </c>
      <c r="B169" s="8" t="s">
        <v>95</v>
      </c>
      <c r="C169" s="7" t="s">
        <v>12</v>
      </c>
      <c r="D169" s="6" t="s">
        <v>11</v>
      </c>
      <c r="E169" s="7" t="s">
        <v>1387</v>
      </c>
      <c r="F169" s="5">
        <v>10</v>
      </c>
      <c r="G169" s="10">
        <v>39</v>
      </c>
      <c r="H169" s="9">
        <f>IF(Tabella2[[#This Row],[PREZZO UNITARIO]]*Tabella2[[#This Row],[QUANTITA'']]=0,"",Tabella2[[#This Row],[PREZZO UNITARIO]]*Tabella2[[#This Row],[QUANTITA'']])</f>
        <v>390</v>
      </c>
      <c r="I169" s="9" t="str">
        <f>_xlfn.CONCAT(Tabella2[[#This Row],[PAESE]],"-",Tabella2[[#This Row],[MAGAZZINO]],"-",G169)</f>
        <v>EGY-ccc order-39</v>
      </c>
      <c r="J169" s="4" t="str">
        <f>MID(Tabella2[[#This Row],[COD PRODOTTO]],3,3)</f>
        <v>856</v>
      </c>
    </row>
    <row r="170" spans="1:10" ht="12.75" customHeight="1" x14ac:dyDescent="0.2">
      <c r="A170" s="5">
        <v>172</v>
      </c>
      <c r="B170" s="8" t="s">
        <v>96</v>
      </c>
      <c r="C170" s="7" t="s">
        <v>8</v>
      </c>
      <c r="D170" s="6" t="s">
        <v>42</v>
      </c>
      <c r="E170" s="6" t="s">
        <v>1384</v>
      </c>
      <c r="F170" s="5">
        <v>0</v>
      </c>
      <c r="G170" s="10">
        <v>30</v>
      </c>
      <c r="H170" s="9" t="str">
        <f>IF(Tabella2[[#This Row],[PREZZO UNITARIO]]*Tabella2[[#This Row],[QUANTITA'']]=0,"",Tabella2[[#This Row],[PREZZO UNITARIO]]*Tabella2[[#This Row],[QUANTITA'']])</f>
        <v/>
      </c>
      <c r="I170" s="9" t="str">
        <f>_xlfn.CONCAT(Tabella2[[#This Row],[PAESE]],"-",Tabella2[[#This Row],[MAGAZZINO]],"-",G170)</f>
        <v>ITA-zan pin SPA-30</v>
      </c>
      <c r="J170" s="4" t="str">
        <f>MID(Tabella2[[#This Row],[COD PRODOTTO]],3,3)</f>
        <v>705</v>
      </c>
    </row>
    <row r="171" spans="1:10" ht="12.75" customHeight="1" x14ac:dyDescent="0.2">
      <c r="A171" s="5">
        <v>173</v>
      </c>
      <c r="B171" s="8" t="s">
        <v>97</v>
      </c>
      <c r="C171" s="7" t="s">
        <v>8</v>
      </c>
      <c r="D171" s="6" t="s">
        <v>92</v>
      </c>
      <c r="E171" s="7" t="s">
        <v>1387</v>
      </c>
      <c r="F171" s="5">
        <v>10</v>
      </c>
      <c r="G171" s="10">
        <v>21</v>
      </c>
      <c r="H171" s="9">
        <f>IF(Tabella2[[#This Row],[PREZZO UNITARIO]]*Tabella2[[#This Row],[QUANTITA'']]=0,"",Tabella2[[#This Row],[PREZZO UNITARIO]]*Tabella2[[#This Row],[QUANTITA'']])</f>
        <v>210</v>
      </c>
      <c r="I171" s="9" t="str">
        <f>_xlfn.CONCAT(Tabella2[[#This Row],[PAESE]],"-",Tabella2[[#This Row],[MAGAZZINO]],"-",G171)</f>
        <v>ITA-zan SPA-21</v>
      </c>
      <c r="J171" s="4" t="str">
        <f>MID(Tabella2[[#This Row],[COD PRODOTTO]],3,3)</f>
        <v>396</v>
      </c>
    </row>
    <row r="172" spans="1:10" ht="12.75" customHeight="1" x14ac:dyDescent="0.2">
      <c r="A172" s="5">
        <v>174</v>
      </c>
      <c r="B172" s="8" t="s">
        <v>97</v>
      </c>
      <c r="C172" s="7" t="s">
        <v>8</v>
      </c>
      <c r="D172" s="6" t="s">
        <v>92</v>
      </c>
      <c r="E172" s="7" t="s">
        <v>1387</v>
      </c>
      <c r="F172" s="5">
        <v>20</v>
      </c>
      <c r="G172" s="10">
        <v>28</v>
      </c>
      <c r="H172" s="9">
        <f>IF(Tabella2[[#This Row],[PREZZO UNITARIO]]*Tabella2[[#This Row],[QUANTITA'']]=0,"",Tabella2[[#This Row],[PREZZO UNITARIO]]*Tabella2[[#This Row],[QUANTITA'']])</f>
        <v>560</v>
      </c>
      <c r="I172" s="9" t="str">
        <f>_xlfn.CONCAT(Tabella2[[#This Row],[PAESE]],"-",Tabella2[[#This Row],[MAGAZZINO]],"-",G172)</f>
        <v>ITA-zan SPA-28</v>
      </c>
      <c r="J172" s="4" t="str">
        <f>MID(Tabella2[[#This Row],[COD PRODOTTO]],3,3)</f>
        <v>396</v>
      </c>
    </row>
    <row r="173" spans="1:10" ht="12.75" customHeight="1" x14ac:dyDescent="0.2">
      <c r="A173" s="5">
        <v>175</v>
      </c>
      <c r="B173" s="8" t="s">
        <v>97</v>
      </c>
      <c r="C173" s="7" t="s">
        <v>8</v>
      </c>
      <c r="D173" s="6" t="s">
        <v>92</v>
      </c>
      <c r="E173" s="6" t="s">
        <v>1384</v>
      </c>
      <c r="F173" s="5">
        <v>0</v>
      </c>
      <c r="G173" s="10">
        <v>28</v>
      </c>
      <c r="H173" s="9" t="str">
        <f>IF(Tabella2[[#This Row],[PREZZO UNITARIO]]*Tabella2[[#This Row],[QUANTITA'']]=0,"",Tabella2[[#This Row],[PREZZO UNITARIO]]*Tabella2[[#This Row],[QUANTITA'']])</f>
        <v/>
      </c>
      <c r="I173" s="9" t="str">
        <f>_xlfn.CONCAT(Tabella2[[#This Row],[PAESE]],"-",Tabella2[[#This Row],[MAGAZZINO]],"-",G173)</f>
        <v>ITA-zan SPA-28</v>
      </c>
      <c r="J173" s="4" t="str">
        <f>MID(Tabella2[[#This Row],[COD PRODOTTO]],3,3)</f>
        <v>396</v>
      </c>
    </row>
    <row r="174" spans="1:10" ht="12.75" customHeight="1" x14ac:dyDescent="0.2">
      <c r="A174" s="5">
        <v>176</v>
      </c>
      <c r="B174" s="8" t="s">
        <v>98</v>
      </c>
      <c r="C174" s="7" t="s">
        <v>8</v>
      </c>
      <c r="D174" s="6" t="s">
        <v>31</v>
      </c>
      <c r="E174" s="6" t="s">
        <v>1384</v>
      </c>
      <c r="F174" s="5">
        <v>0</v>
      </c>
      <c r="G174" s="10">
        <v>17</v>
      </c>
      <c r="H174" s="9" t="str">
        <f>IF(Tabella2[[#This Row],[PREZZO UNITARIO]]*Tabella2[[#This Row],[QUANTITA'']]=0,"",Tabella2[[#This Row],[PREZZO UNITARIO]]*Tabella2[[#This Row],[QUANTITA'']])</f>
        <v/>
      </c>
      <c r="I174" s="9" t="str">
        <f>_xlfn.CONCAT(Tabella2[[#This Row],[PAESE]],"-",Tabella2[[#This Row],[MAGAZZINO]],"-",G174)</f>
        <v>ITA-zan VETRI-17</v>
      </c>
      <c r="J174" s="4" t="str">
        <f>MID(Tabella2[[#This Row],[COD PRODOTTO]],3,3)</f>
        <v>531</v>
      </c>
    </row>
    <row r="175" spans="1:10" ht="12.75" customHeight="1" x14ac:dyDescent="0.2">
      <c r="A175" s="5">
        <v>177</v>
      </c>
      <c r="B175" s="8" t="s">
        <v>99</v>
      </c>
      <c r="C175" s="7" t="s">
        <v>8</v>
      </c>
      <c r="D175" s="6" t="s">
        <v>100</v>
      </c>
      <c r="E175" s="7" t="s">
        <v>1387</v>
      </c>
      <c r="F175" s="5">
        <v>20</v>
      </c>
      <c r="G175" s="10">
        <v>19</v>
      </c>
      <c r="H175" s="9">
        <f>IF(Tabella2[[#This Row],[PREZZO UNITARIO]]*Tabella2[[#This Row],[QUANTITA'']]=0,"",Tabella2[[#This Row],[PREZZO UNITARIO]]*Tabella2[[#This Row],[QUANTITA'']])</f>
        <v>380</v>
      </c>
      <c r="I175" s="9" t="str">
        <f>_xlfn.CONCAT(Tabella2[[#This Row],[PAESE]],"-",Tabella2[[#This Row],[MAGAZZINO]],"-",G175)</f>
        <v>ITA-SG DISTRIBUZIONE SRL-19</v>
      </c>
      <c r="J175" s="4" t="str">
        <f>MID(Tabella2[[#This Row],[COD PRODOTTO]],3,3)</f>
        <v>773</v>
      </c>
    </row>
    <row r="176" spans="1:10" ht="12.75" customHeight="1" x14ac:dyDescent="0.2">
      <c r="A176" s="5">
        <v>178</v>
      </c>
      <c r="B176" s="8" t="s">
        <v>101</v>
      </c>
      <c r="C176" s="7" t="s">
        <v>8</v>
      </c>
      <c r="D176" s="6" t="s">
        <v>9</v>
      </c>
      <c r="E176" s="6" t="s">
        <v>1384</v>
      </c>
      <c r="F176" s="5">
        <v>0</v>
      </c>
      <c r="G176" s="10">
        <v>34</v>
      </c>
      <c r="H176" s="9" t="str">
        <f>IF(Tabella2[[#This Row],[PREZZO UNITARIO]]*Tabella2[[#This Row],[QUANTITA'']]=0,"",Tabella2[[#This Row],[PREZZO UNITARIO]]*Tabella2[[#This Row],[QUANTITA'']])</f>
        <v/>
      </c>
      <c r="I176" s="9" t="str">
        <f>_xlfn.CONCAT(Tabella2[[#This Row],[PAESE]],"-",Tabella2[[#This Row],[MAGAZZINO]],"-",G176)</f>
        <v>ITA-SG-34</v>
      </c>
      <c r="J176" s="4" t="str">
        <f>MID(Tabella2[[#This Row],[COD PRODOTTO]],3,3)</f>
        <v>710</v>
      </c>
    </row>
    <row r="177" spans="1:10" ht="12.75" customHeight="1" x14ac:dyDescent="0.2">
      <c r="A177" s="5">
        <v>179</v>
      </c>
      <c r="B177" s="8" t="s">
        <v>101</v>
      </c>
      <c r="C177" s="7" t="s">
        <v>8</v>
      </c>
      <c r="D177" s="6" t="s">
        <v>9</v>
      </c>
      <c r="E177" s="7" t="s">
        <v>1387</v>
      </c>
      <c r="F177" s="5">
        <v>20</v>
      </c>
      <c r="G177" s="10">
        <v>40</v>
      </c>
      <c r="H177" s="9">
        <f>IF(Tabella2[[#This Row],[PREZZO UNITARIO]]*Tabella2[[#This Row],[QUANTITA'']]=0,"",Tabella2[[#This Row],[PREZZO UNITARIO]]*Tabella2[[#This Row],[QUANTITA'']])</f>
        <v>800</v>
      </c>
      <c r="I177" s="9" t="str">
        <f>_xlfn.CONCAT(Tabella2[[#This Row],[PAESE]],"-",Tabella2[[#This Row],[MAGAZZINO]],"-",G177)</f>
        <v>ITA-SG-40</v>
      </c>
      <c r="J177" s="4" t="str">
        <f>MID(Tabella2[[#This Row],[COD PRODOTTO]],3,3)</f>
        <v>710</v>
      </c>
    </row>
    <row r="178" spans="1:10" ht="12.75" customHeight="1" x14ac:dyDescent="0.2">
      <c r="A178" s="5">
        <v>180</v>
      </c>
      <c r="B178" s="8" t="s">
        <v>102</v>
      </c>
      <c r="C178" s="7" t="s">
        <v>8</v>
      </c>
      <c r="D178" s="6" t="s">
        <v>9</v>
      </c>
      <c r="E178" s="7" t="s">
        <v>1387</v>
      </c>
      <c r="F178" s="5">
        <v>20</v>
      </c>
      <c r="G178" s="10">
        <v>18</v>
      </c>
      <c r="H178" s="9">
        <f>IF(Tabella2[[#This Row],[PREZZO UNITARIO]]*Tabella2[[#This Row],[QUANTITA'']]=0,"",Tabella2[[#This Row],[PREZZO UNITARIO]]*Tabella2[[#This Row],[QUANTITA'']])</f>
        <v>360</v>
      </c>
      <c r="I178" s="9" t="str">
        <f>_xlfn.CONCAT(Tabella2[[#This Row],[PAESE]],"-",Tabella2[[#This Row],[MAGAZZINO]],"-",G178)</f>
        <v>ITA-SG-18</v>
      </c>
      <c r="J178" s="4" t="str">
        <f>MID(Tabella2[[#This Row],[COD PRODOTTO]],3,3)</f>
        <v>343</v>
      </c>
    </row>
    <row r="179" spans="1:10" ht="12.75" customHeight="1" x14ac:dyDescent="0.2">
      <c r="A179" s="5">
        <v>181</v>
      </c>
      <c r="B179" s="8" t="s">
        <v>102</v>
      </c>
      <c r="C179" s="7" t="s">
        <v>8</v>
      </c>
      <c r="D179" s="6" t="s">
        <v>9</v>
      </c>
      <c r="E179" s="6" t="s">
        <v>1384</v>
      </c>
      <c r="F179" s="5">
        <v>0</v>
      </c>
      <c r="G179" s="10">
        <v>24</v>
      </c>
      <c r="H179" s="9" t="str">
        <f>IF(Tabella2[[#This Row],[PREZZO UNITARIO]]*Tabella2[[#This Row],[QUANTITA'']]=0,"",Tabella2[[#This Row],[PREZZO UNITARIO]]*Tabella2[[#This Row],[QUANTITA'']])</f>
        <v/>
      </c>
      <c r="I179" s="9" t="str">
        <f>_xlfn.CONCAT(Tabella2[[#This Row],[PAESE]],"-",Tabella2[[#This Row],[MAGAZZINO]],"-",G179)</f>
        <v>ITA-SG-24</v>
      </c>
      <c r="J179" s="4" t="str">
        <f>MID(Tabella2[[#This Row],[COD PRODOTTO]],3,3)</f>
        <v>343</v>
      </c>
    </row>
    <row r="180" spans="1:10" ht="12.75" customHeight="1" x14ac:dyDescent="0.2">
      <c r="A180" s="5">
        <v>182</v>
      </c>
      <c r="B180" s="8" t="s">
        <v>103</v>
      </c>
      <c r="C180" s="7" t="s">
        <v>8</v>
      </c>
      <c r="D180" s="6" t="s">
        <v>31</v>
      </c>
      <c r="E180" s="6" t="s">
        <v>1384</v>
      </c>
      <c r="F180" s="5">
        <v>0</v>
      </c>
      <c r="G180" s="10">
        <v>14</v>
      </c>
      <c r="H180" s="9" t="str">
        <f>IF(Tabella2[[#This Row],[PREZZO UNITARIO]]*Tabella2[[#This Row],[QUANTITA'']]=0,"",Tabella2[[#This Row],[PREZZO UNITARIO]]*Tabella2[[#This Row],[QUANTITA'']])</f>
        <v/>
      </c>
      <c r="I180" s="9" t="str">
        <f>_xlfn.CONCAT(Tabella2[[#This Row],[PAESE]],"-",Tabella2[[#This Row],[MAGAZZINO]],"-",G180)</f>
        <v>ITA-zan VETRI-14</v>
      </c>
      <c r="J180" s="4" t="str">
        <f>MID(Tabella2[[#This Row],[COD PRODOTTO]],3,3)</f>
        <v>163</v>
      </c>
    </row>
    <row r="181" spans="1:10" ht="12.75" customHeight="1" x14ac:dyDescent="0.2">
      <c r="A181" s="5">
        <v>183</v>
      </c>
      <c r="B181" s="8" t="s">
        <v>104</v>
      </c>
      <c r="C181" s="7" t="s">
        <v>8</v>
      </c>
      <c r="D181" s="6" t="s">
        <v>9</v>
      </c>
      <c r="E181" s="7" t="s">
        <v>1387</v>
      </c>
      <c r="F181" s="5">
        <v>20</v>
      </c>
      <c r="G181" s="10">
        <v>21</v>
      </c>
      <c r="H181" s="9">
        <f>IF(Tabella2[[#This Row],[PREZZO UNITARIO]]*Tabella2[[#This Row],[QUANTITA'']]=0,"",Tabella2[[#This Row],[PREZZO UNITARIO]]*Tabella2[[#This Row],[QUANTITA'']])</f>
        <v>420</v>
      </c>
      <c r="I181" s="9" t="str">
        <f>_xlfn.CONCAT(Tabella2[[#This Row],[PAESE]],"-",Tabella2[[#This Row],[MAGAZZINO]],"-",G181)</f>
        <v>ITA-SG-21</v>
      </c>
      <c r="J181" s="4" t="str">
        <f>MID(Tabella2[[#This Row],[COD PRODOTTO]],3,3)</f>
        <v>599</v>
      </c>
    </row>
    <row r="182" spans="1:10" ht="12.75" customHeight="1" x14ac:dyDescent="0.2">
      <c r="A182" s="5">
        <v>184</v>
      </c>
      <c r="B182" s="8" t="s">
        <v>104</v>
      </c>
      <c r="C182" s="7" t="s">
        <v>8</v>
      </c>
      <c r="D182" s="6" t="s">
        <v>9</v>
      </c>
      <c r="E182" s="7" t="s">
        <v>1387</v>
      </c>
      <c r="F182" s="5">
        <v>20</v>
      </c>
      <c r="G182" s="10">
        <v>25</v>
      </c>
      <c r="H182" s="9">
        <f>IF(Tabella2[[#This Row],[PREZZO UNITARIO]]*Tabella2[[#This Row],[QUANTITA'']]=0,"",Tabella2[[#This Row],[PREZZO UNITARIO]]*Tabella2[[#This Row],[QUANTITA'']])</f>
        <v>500</v>
      </c>
      <c r="I182" s="9" t="str">
        <f>_xlfn.CONCAT(Tabella2[[#This Row],[PAESE]],"-",Tabella2[[#This Row],[MAGAZZINO]],"-",G182)</f>
        <v>ITA-SG-25</v>
      </c>
      <c r="J182" s="4" t="str">
        <f>MID(Tabella2[[#This Row],[COD PRODOTTO]],3,3)</f>
        <v>599</v>
      </c>
    </row>
    <row r="183" spans="1:10" ht="12.75" customHeight="1" x14ac:dyDescent="0.2">
      <c r="A183" s="5">
        <v>185</v>
      </c>
      <c r="B183" s="8" t="s">
        <v>104</v>
      </c>
      <c r="C183" s="7" t="s">
        <v>8</v>
      </c>
      <c r="D183" s="6" t="s">
        <v>9</v>
      </c>
      <c r="E183" s="7" t="s">
        <v>1387</v>
      </c>
      <c r="F183" s="5">
        <v>10</v>
      </c>
      <c r="G183" s="10">
        <v>39</v>
      </c>
      <c r="H183" s="9">
        <f>IF(Tabella2[[#This Row],[PREZZO UNITARIO]]*Tabella2[[#This Row],[QUANTITA'']]=0,"",Tabella2[[#This Row],[PREZZO UNITARIO]]*Tabella2[[#This Row],[QUANTITA'']])</f>
        <v>390</v>
      </c>
      <c r="I183" s="9" t="str">
        <f>_xlfn.CONCAT(Tabella2[[#This Row],[PAESE]],"-",Tabella2[[#This Row],[MAGAZZINO]],"-",G183)</f>
        <v>ITA-SG-39</v>
      </c>
      <c r="J183" s="4" t="str">
        <f>MID(Tabella2[[#This Row],[COD PRODOTTO]],3,3)</f>
        <v>599</v>
      </c>
    </row>
    <row r="184" spans="1:10" ht="12.75" customHeight="1" x14ac:dyDescent="0.2">
      <c r="A184" s="5">
        <v>186</v>
      </c>
      <c r="B184" s="8" t="s">
        <v>104</v>
      </c>
      <c r="C184" s="7" t="s">
        <v>8</v>
      </c>
      <c r="D184" s="6" t="s">
        <v>9</v>
      </c>
      <c r="E184" s="6" t="s">
        <v>1384</v>
      </c>
      <c r="F184" s="5">
        <v>0</v>
      </c>
      <c r="G184" s="10">
        <v>28</v>
      </c>
      <c r="H184" s="9" t="str">
        <f>IF(Tabella2[[#This Row],[PREZZO UNITARIO]]*Tabella2[[#This Row],[QUANTITA'']]=0,"",Tabella2[[#This Row],[PREZZO UNITARIO]]*Tabella2[[#This Row],[QUANTITA'']])</f>
        <v/>
      </c>
      <c r="I184" s="9" t="str">
        <f>_xlfn.CONCAT(Tabella2[[#This Row],[PAESE]],"-",Tabella2[[#This Row],[MAGAZZINO]],"-",G184)</f>
        <v>ITA-SG-28</v>
      </c>
      <c r="J184" s="4" t="str">
        <f>MID(Tabella2[[#This Row],[COD PRODOTTO]],3,3)</f>
        <v>599</v>
      </c>
    </row>
    <row r="185" spans="1:10" ht="12.75" customHeight="1" x14ac:dyDescent="0.2">
      <c r="A185" s="5">
        <v>187</v>
      </c>
      <c r="B185" s="8" t="s">
        <v>105</v>
      </c>
      <c r="C185" s="7" t="s">
        <v>8</v>
      </c>
      <c r="D185" s="6" t="s">
        <v>42</v>
      </c>
      <c r="E185" s="6" t="s">
        <v>1384</v>
      </c>
      <c r="F185" s="5">
        <v>0</v>
      </c>
      <c r="G185" s="10">
        <v>22</v>
      </c>
      <c r="H185" s="9" t="str">
        <f>IF(Tabella2[[#This Row],[PREZZO UNITARIO]]*Tabella2[[#This Row],[QUANTITA'']]=0,"",Tabella2[[#This Row],[PREZZO UNITARIO]]*Tabella2[[#This Row],[QUANTITA'']])</f>
        <v/>
      </c>
      <c r="I185" s="9" t="str">
        <f>_xlfn.CONCAT(Tabella2[[#This Row],[PAESE]],"-",Tabella2[[#This Row],[MAGAZZINO]],"-",G185)</f>
        <v>ITA-zan pin SPA-22</v>
      </c>
      <c r="J185" s="4" t="str">
        <f>MID(Tabella2[[#This Row],[COD PRODOTTO]],3,3)</f>
        <v>532</v>
      </c>
    </row>
    <row r="186" spans="1:10" ht="12.75" customHeight="1" x14ac:dyDescent="0.2">
      <c r="A186" s="5">
        <v>188</v>
      </c>
      <c r="B186" s="8" t="s">
        <v>105</v>
      </c>
      <c r="C186" s="7" t="s">
        <v>8</v>
      </c>
      <c r="D186" s="6" t="s">
        <v>42</v>
      </c>
      <c r="E186" s="7" t="s">
        <v>1387</v>
      </c>
      <c r="F186" s="5">
        <v>20</v>
      </c>
      <c r="G186" s="10">
        <v>13</v>
      </c>
      <c r="H186" s="9">
        <f>IF(Tabella2[[#This Row],[PREZZO UNITARIO]]*Tabella2[[#This Row],[QUANTITA'']]=0,"",Tabella2[[#This Row],[PREZZO UNITARIO]]*Tabella2[[#This Row],[QUANTITA'']])</f>
        <v>260</v>
      </c>
      <c r="I186" s="9" t="str">
        <f>_xlfn.CONCAT(Tabella2[[#This Row],[PAESE]],"-",Tabella2[[#This Row],[MAGAZZINO]],"-",G186)</f>
        <v>ITA-zan pin SPA-13</v>
      </c>
      <c r="J186" s="4" t="str">
        <f>MID(Tabella2[[#This Row],[COD PRODOTTO]],3,3)</f>
        <v>532</v>
      </c>
    </row>
    <row r="187" spans="1:10" ht="12.75" customHeight="1" x14ac:dyDescent="0.2">
      <c r="A187" s="5">
        <v>189</v>
      </c>
      <c r="B187" s="8" t="s">
        <v>105</v>
      </c>
      <c r="C187" s="7" t="s">
        <v>8</v>
      </c>
      <c r="D187" s="6" t="s">
        <v>42</v>
      </c>
      <c r="E187" s="7" t="s">
        <v>1387</v>
      </c>
      <c r="F187" s="5">
        <v>10</v>
      </c>
      <c r="G187" s="10">
        <v>35</v>
      </c>
      <c r="H187" s="9">
        <f>IF(Tabella2[[#This Row],[PREZZO UNITARIO]]*Tabella2[[#This Row],[QUANTITA'']]=0,"",Tabella2[[#This Row],[PREZZO UNITARIO]]*Tabella2[[#This Row],[QUANTITA'']])</f>
        <v>350</v>
      </c>
      <c r="I187" s="9" t="str">
        <f>_xlfn.CONCAT(Tabella2[[#This Row],[PAESE]],"-",Tabella2[[#This Row],[MAGAZZINO]],"-",G187)</f>
        <v>ITA-zan pin SPA-35</v>
      </c>
      <c r="J187" s="4" t="str">
        <f>MID(Tabella2[[#This Row],[COD PRODOTTO]],3,3)</f>
        <v>532</v>
      </c>
    </row>
    <row r="188" spans="1:10" ht="12.75" customHeight="1" x14ac:dyDescent="0.2">
      <c r="A188" s="5">
        <v>190</v>
      </c>
      <c r="B188" s="8" t="s">
        <v>106</v>
      </c>
      <c r="C188" s="7" t="s">
        <v>8</v>
      </c>
      <c r="D188" s="6" t="s">
        <v>9</v>
      </c>
      <c r="E188" s="6" t="s">
        <v>1384</v>
      </c>
      <c r="F188" s="5">
        <v>0</v>
      </c>
      <c r="G188" s="10">
        <v>15</v>
      </c>
      <c r="H188" s="9" t="str">
        <f>IF(Tabella2[[#This Row],[PREZZO UNITARIO]]*Tabella2[[#This Row],[QUANTITA'']]=0,"",Tabella2[[#This Row],[PREZZO UNITARIO]]*Tabella2[[#This Row],[QUANTITA'']])</f>
        <v/>
      </c>
      <c r="I188" s="9" t="str">
        <f>_xlfn.CONCAT(Tabella2[[#This Row],[PAESE]],"-",Tabella2[[#This Row],[MAGAZZINO]],"-",G188)</f>
        <v>ITA-SG-15</v>
      </c>
      <c r="J188" s="4" t="str">
        <f>MID(Tabella2[[#This Row],[COD PRODOTTO]],3,3)</f>
        <v>567</v>
      </c>
    </row>
    <row r="189" spans="1:10" ht="12.75" customHeight="1" x14ac:dyDescent="0.2">
      <c r="A189" s="5">
        <v>191</v>
      </c>
      <c r="B189" s="8" t="s">
        <v>106</v>
      </c>
      <c r="C189" s="7" t="s">
        <v>8</v>
      </c>
      <c r="D189" s="6" t="s">
        <v>9</v>
      </c>
      <c r="E189" s="7" t="s">
        <v>1387</v>
      </c>
      <c r="F189" s="5">
        <v>20</v>
      </c>
      <c r="G189" s="10">
        <v>22</v>
      </c>
      <c r="H189" s="9">
        <f>IF(Tabella2[[#This Row],[PREZZO UNITARIO]]*Tabella2[[#This Row],[QUANTITA'']]=0,"",Tabella2[[#This Row],[PREZZO UNITARIO]]*Tabella2[[#This Row],[QUANTITA'']])</f>
        <v>440</v>
      </c>
      <c r="I189" s="9" t="str">
        <f>_xlfn.CONCAT(Tabella2[[#This Row],[PAESE]],"-",Tabella2[[#This Row],[MAGAZZINO]],"-",G189)</f>
        <v>ITA-SG-22</v>
      </c>
      <c r="J189" s="4" t="str">
        <f>MID(Tabella2[[#This Row],[COD PRODOTTO]],3,3)</f>
        <v>567</v>
      </c>
    </row>
    <row r="190" spans="1:10" ht="12.75" customHeight="1" x14ac:dyDescent="0.2">
      <c r="A190" s="5">
        <v>192</v>
      </c>
      <c r="B190" s="8" t="s">
        <v>107</v>
      </c>
      <c r="C190" s="7" t="s">
        <v>8</v>
      </c>
      <c r="D190" s="6" t="s">
        <v>92</v>
      </c>
      <c r="E190" s="6" t="s">
        <v>1384</v>
      </c>
      <c r="F190" s="5">
        <v>0</v>
      </c>
      <c r="G190" s="10">
        <v>38</v>
      </c>
      <c r="H190" s="9" t="str">
        <f>IF(Tabella2[[#This Row],[PREZZO UNITARIO]]*Tabella2[[#This Row],[QUANTITA'']]=0,"",Tabella2[[#This Row],[PREZZO UNITARIO]]*Tabella2[[#This Row],[QUANTITA'']])</f>
        <v/>
      </c>
      <c r="I190" s="9" t="str">
        <f>_xlfn.CONCAT(Tabella2[[#This Row],[PAESE]],"-",Tabella2[[#This Row],[MAGAZZINO]],"-",G190)</f>
        <v>ITA-zan SPA-38</v>
      </c>
      <c r="J190" s="4" t="str">
        <f>MID(Tabella2[[#This Row],[COD PRODOTTO]],3,3)</f>
        <v>891</v>
      </c>
    </row>
    <row r="191" spans="1:10" ht="12.75" customHeight="1" x14ac:dyDescent="0.2">
      <c r="A191" s="5">
        <v>193</v>
      </c>
      <c r="B191" s="8" t="s">
        <v>107</v>
      </c>
      <c r="C191" s="7" t="s">
        <v>8</v>
      </c>
      <c r="D191" s="6" t="s">
        <v>92</v>
      </c>
      <c r="E191" s="7" t="s">
        <v>1387</v>
      </c>
      <c r="F191" s="5">
        <v>20</v>
      </c>
      <c r="G191" s="10">
        <v>24</v>
      </c>
      <c r="H191" s="9">
        <f>IF(Tabella2[[#This Row],[PREZZO UNITARIO]]*Tabella2[[#This Row],[QUANTITA'']]=0,"",Tabella2[[#This Row],[PREZZO UNITARIO]]*Tabella2[[#This Row],[QUANTITA'']])</f>
        <v>480</v>
      </c>
      <c r="I191" s="9" t="str">
        <f>_xlfn.CONCAT(Tabella2[[#This Row],[PAESE]],"-",Tabella2[[#This Row],[MAGAZZINO]],"-",G191)</f>
        <v>ITA-zan SPA-24</v>
      </c>
      <c r="J191" s="4" t="str">
        <f>MID(Tabella2[[#This Row],[COD PRODOTTO]],3,3)</f>
        <v>891</v>
      </c>
    </row>
    <row r="192" spans="1:10" ht="12.75" customHeight="1" x14ac:dyDescent="0.2">
      <c r="A192" s="5">
        <v>194</v>
      </c>
      <c r="B192" s="8" t="s">
        <v>107</v>
      </c>
      <c r="C192" s="7" t="s">
        <v>8</v>
      </c>
      <c r="D192" s="6" t="s">
        <v>92</v>
      </c>
      <c r="E192" s="7" t="s">
        <v>1387</v>
      </c>
      <c r="F192" s="5">
        <v>10</v>
      </c>
      <c r="G192" s="10">
        <v>13</v>
      </c>
      <c r="H192" s="9">
        <f>IF(Tabella2[[#This Row],[PREZZO UNITARIO]]*Tabella2[[#This Row],[QUANTITA'']]=0,"",Tabella2[[#This Row],[PREZZO UNITARIO]]*Tabella2[[#This Row],[QUANTITA'']])</f>
        <v>130</v>
      </c>
      <c r="I192" s="9" t="str">
        <f>_xlfn.CONCAT(Tabella2[[#This Row],[PAESE]],"-",Tabella2[[#This Row],[MAGAZZINO]],"-",G192)</f>
        <v>ITA-zan SPA-13</v>
      </c>
      <c r="J192" s="4" t="str">
        <f>MID(Tabella2[[#This Row],[COD PRODOTTO]],3,3)</f>
        <v>891</v>
      </c>
    </row>
    <row r="193" spans="1:10" ht="12.75" customHeight="1" x14ac:dyDescent="0.2">
      <c r="A193" s="5">
        <v>195</v>
      </c>
      <c r="B193" s="8" t="s">
        <v>108</v>
      </c>
      <c r="C193" s="7" t="s">
        <v>8</v>
      </c>
      <c r="D193" s="6" t="s">
        <v>9</v>
      </c>
      <c r="E193" s="6" t="s">
        <v>1384</v>
      </c>
      <c r="F193" s="5">
        <v>0</v>
      </c>
      <c r="G193" s="10">
        <v>40</v>
      </c>
      <c r="H193" s="9" t="str">
        <f>IF(Tabella2[[#This Row],[PREZZO UNITARIO]]*Tabella2[[#This Row],[QUANTITA'']]=0,"",Tabella2[[#This Row],[PREZZO UNITARIO]]*Tabella2[[#This Row],[QUANTITA'']])</f>
        <v/>
      </c>
      <c r="I193" s="9" t="str">
        <f>_xlfn.CONCAT(Tabella2[[#This Row],[PAESE]],"-",Tabella2[[#This Row],[MAGAZZINO]],"-",G193)</f>
        <v>ITA-SG-40</v>
      </c>
      <c r="J193" s="4" t="str">
        <f>MID(Tabella2[[#This Row],[COD PRODOTTO]],3,3)</f>
        <v>631</v>
      </c>
    </row>
    <row r="194" spans="1:10" ht="12.75" customHeight="1" x14ac:dyDescent="0.2">
      <c r="A194" s="5">
        <v>196</v>
      </c>
      <c r="B194" s="8" t="s">
        <v>108</v>
      </c>
      <c r="C194" s="7" t="s">
        <v>8</v>
      </c>
      <c r="D194" s="6" t="s">
        <v>9</v>
      </c>
      <c r="E194" s="7" t="s">
        <v>1387</v>
      </c>
      <c r="F194" s="5">
        <v>10</v>
      </c>
      <c r="G194" s="10">
        <v>14</v>
      </c>
      <c r="H194" s="9">
        <f>IF(Tabella2[[#This Row],[PREZZO UNITARIO]]*Tabella2[[#This Row],[QUANTITA'']]=0,"",Tabella2[[#This Row],[PREZZO UNITARIO]]*Tabella2[[#This Row],[QUANTITA'']])</f>
        <v>140</v>
      </c>
      <c r="I194" s="9" t="str">
        <f>_xlfn.CONCAT(Tabella2[[#This Row],[PAESE]],"-",Tabella2[[#This Row],[MAGAZZINO]],"-",G194)</f>
        <v>ITA-SG-14</v>
      </c>
      <c r="J194" s="4" t="str">
        <f>MID(Tabella2[[#This Row],[COD PRODOTTO]],3,3)</f>
        <v>631</v>
      </c>
    </row>
    <row r="195" spans="1:10" ht="12.75" customHeight="1" x14ac:dyDescent="0.2">
      <c r="A195" s="5">
        <v>197</v>
      </c>
      <c r="B195" s="8" t="s">
        <v>109</v>
      </c>
      <c r="C195" s="7" t="s">
        <v>8</v>
      </c>
      <c r="D195" s="6" t="s">
        <v>31</v>
      </c>
      <c r="E195" s="7" t="s">
        <v>1387</v>
      </c>
      <c r="F195" s="5">
        <v>20</v>
      </c>
      <c r="G195" s="10">
        <v>29</v>
      </c>
      <c r="H195" s="9">
        <f>IF(Tabella2[[#This Row],[PREZZO UNITARIO]]*Tabella2[[#This Row],[QUANTITA'']]=0,"",Tabella2[[#This Row],[PREZZO UNITARIO]]*Tabella2[[#This Row],[QUANTITA'']])</f>
        <v>580</v>
      </c>
      <c r="I195" s="9" t="str">
        <f>_xlfn.CONCAT(Tabella2[[#This Row],[PAESE]],"-",Tabella2[[#This Row],[MAGAZZINO]],"-",G195)</f>
        <v>ITA-zan VETRI-29</v>
      </c>
      <c r="J195" s="4" t="str">
        <f>MID(Tabella2[[#This Row],[COD PRODOTTO]],3,3)</f>
        <v>432</v>
      </c>
    </row>
    <row r="196" spans="1:10" ht="12.75" customHeight="1" x14ac:dyDescent="0.2">
      <c r="A196" s="5">
        <v>198</v>
      </c>
      <c r="B196" s="8" t="s">
        <v>109</v>
      </c>
      <c r="C196" s="7" t="s">
        <v>8</v>
      </c>
      <c r="D196" s="6" t="s">
        <v>31</v>
      </c>
      <c r="E196" s="7" t="s">
        <v>1387</v>
      </c>
      <c r="F196" s="5">
        <v>10</v>
      </c>
      <c r="G196" s="10">
        <v>33</v>
      </c>
      <c r="H196" s="9">
        <f>IF(Tabella2[[#This Row],[PREZZO UNITARIO]]*Tabella2[[#This Row],[QUANTITA'']]=0,"",Tabella2[[#This Row],[PREZZO UNITARIO]]*Tabella2[[#This Row],[QUANTITA'']])</f>
        <v>330</v>
      </c>
      <c r="I196" s="9" t="str">
        <f>_xlfn.CONCAT(Tabella2[[#This Row],[PAESE]],"-",Tabella2[[#This Row],[MAGAZZINO]],"-",G196)</f>
        <v>ITA-zan VETRI-33</v>
      </c>
      <c r="J196" s="4" t="str">
        <f>MID(Tabella2[[#This Row],[COD PRODOTTO]],3,3)</f>
        <v>432</v>
      </c>
    </row>
    <row r="197" spans="1:10" ht="12.75" customHeight="1" x14ac:dyDescent="0.2">
      <c r="A197" s="5">
        <v>199</v>
      </c>
      <c r="B197" s="8" t="s">
        <v>109</v>
      </c>
      <c r="C197" s="7" t="s">
        <v>8</v>
      </c>
      <c r="D197" s="6" t="s">
        <v>31</v>
      </c>
      <c r="E197" s="6" t="s">
        <v>1384</v>
      </c>
      <c r="F197" s="5">
        <v>0</v>
      </c>
      <c r="G197" s="10">
        <v>27</v>
      </c>
      <c r="H197" s="9" t="str">
        <f>IF(Tabella2[[#This Row],[PREZZO UNITARIO]]*Tabella2[[#This Row],[QUANTITA'']]=0,"",Tabella2[[#This Row],[PREZZO UNITARIO]]*Tabella2[[#This Row],[QUANTITA'']])</f>
        <v/>
      </c>
      <c r="I197" s="9" t="str">
        <f>_xlfn.CONCAT(Tabella2[[#This Row],[PAESE]],"-",Tabella2[[#This Row],[MAGAZZINO]],"-",G197)</f>
        <v>ITA-zan VETRI-27</v>
      </c>
      <c r="J197" s="4" t="str">
        <f>MID(Tabella2[[#This Row],[COD PRODOTTO]],3,3)</f>
        <v>432</v>
      </c>
    </row>
    <row r="198" spans="1:10" ht="12.75" customHeight="1" x14ac:dyDescent="0.2">
      <c r="A198" s="5">
        <v>200</v>
      </c>
      <c r="B198" s="8" t="s">
        <v>110</v>
      </c>
      <c r="C198" s="7" t="s">
        <v>8</v>
      </c>
      <c r="D198" s="6" t="s">
        <v>9</v>
      </c>
      <c r="E198" s="7" t="s">
        <v>1387</v>
      </c>
      <c r="F198" s="5">
        <v>10</v>
      </c>
      <c r="G198" s="10">
        <v>10</v>
      </c>
      <c r="H198" s="9">
        <f>IF(Tabella2[[#This Row],[PREZZO UNITARIO]]*Tabella2[[#This Row],[QUANTITA'']]=0,"",Tabella2[[#This Row],[PREZZO UNITARIO]]*Tabella2[[#This Row],[QUANTITA'']])</f>
        <v>100</v>
      </c>
      <c r="I198" s="9" t="str">
        <f>_xlfn.CONCAT(Tabella2[[#This Row],[PAESE]],"-",Tabella2[[#This Row],[MAGAZZINO]],"-",G198)</f>
        <v>ITA-SG-10</v>
      </c>
      <c r="J198" s="4" t="str">
        <f>MID(Tabella2[[#This Row],[COD PRODOTTO]],3,3)</f>
        <v>033</v>
      </c>
    </row>
    <row r="199" spans="1:10" ht="12.75" customHeight="1" x14ac:dyDescent="0.2">
      <c r="A199" s="5">
        <v>201</v>
      </c>
      <c r="B199" s="8" t="s">
        <v>110</v>
      </c>
      <c r="C199" s="7" t="s">
        <v>8</v>
      </c>
      <c r="D199" s="6" t="s">
        <v>9</v>
      </c>
      <c r="E199" s="7" t="s">
        <v>1387</v>
      </c>
      <c r="F199" s="5">
        <v>20</v>
      </c>
      <c r="G199" s="10">
        <v>15</v>
      </c>
      <c r="H199" s="9">
        <f>IF(Tabella2[[#This Row],[PREZZO UNITARIO]]*Tabella2[[#This Row],[QUANTITA'']]=0,"",Tabella2[[#This Row],[PREZZO UNITARIO]]*Tabella2[[#This Row],[QUANTITA'']])</f>
        <v>300</v>
      </c>
      <c r="I199" s="9" t="str">
        <f>_xlfn.CONCAT(Tabella2[[#This Row],[PAESE]],"-",Tabella2[[#This Row],[MAGAZZINO]],"-",G199)</f>
        <v>ITA-SG-15</v>
      </c>
      <c r="J199" s="4" t="str">
        <f>MID(Tabella2[[#This Row],[COD PRODOTTO]],3,3)</f>
        <v>033</v>
      </c>
    </row>
    <row r="200" spans="1:10" ht="12.75" customHeight="1" x14ac:dyDescent="0.2">
      <c r="A200" s="5">
        <v>202</v>
      </c>
      <c r="B200" s="8" t="s">
        <v>111</v>
      </c>
      <c r="C200" s="7" t="s">
        <v>8</v>
      </c>
      <c r="D200" s="6" t="s">
        <v>42</v>
      </c>
      <c r="E200" s="6" t="s">
        <v>1384</v>
      </c>
      <c r="F200" s="5">
        <v>0</v>
      </c>
      <c r="G200" s="10">
        <v>23</v>
      </c>
      <c r="H200" s="9" t="str">
        <f>IF(Tabella2[[#This Row],[PREZZO UNITARIO]]*Tabella2[[#This Row],[QUANTITA'']]=0,"",Tabella2[[#This Row],[PREZZO UNITARIO]]*Tabella2[[#This Row],[QUANTITA'']])</f>
        <v/>
      </c>
      <c r="I200" s="9" t="str">
        <f>_xlfn.CONCAT(Tabella2[[#This Row],[PAESE]],"-",Tabella2[[#This Row],[MAGAZZINO]],"-",G200)</f>
        <v>ITA-zan pin SPA-23</v>
      </c>
      <c r="J200" s="4" t="str">
        <f>MID(Tabella2[[#This Row],[COD PRODOTTO]],3,3)</f>
        <v>100</v>
      </c>
    </row>
    <row r="201" spans="1:10" ht="12.75" customHeight="1" x14ac:dyDescent="0.2">
      <c r="A201" s="5">
        <v>203</v>
      </c>
      <c r="B201" s="8" t="s">
        <v>111</v>
      </c>
      <c r="C201" s="7" t="s">
        <v>8</v>
      </c>
      <c r="D201" s="6" t="s">
        <v>42</v>
      </c>
      <c r="E201" s="7" t="s">
        <v>1387</v>
      </c>
      <c r="F201" s="5">
        <v>20</v>
      </c>
      <c r="G201" s="10">
        <v>16</v>
      </c>
      <c r="H201" s="9">
        <f>IF(Tabella2[[#This Row],[PREZZO UNITARIO]]*Tabella2[[#This Row],[QUANTITA'']]=0,"",Tabella2[[#This Row],[PREZZO UNITARIO]]*Tabella2[[#This Row],[QUANTITA'']])</f>
        <v>320</v>
      </c>
      <c r="I201" s="9" t="str">
        <f>_xlfn.CONCAT(Tabella2[[#This Row],[PAESE]],"-",Tabella2[[#This Row],[MAGAZZINO]],"-",G201)</f>
        <v>ITA-zan pin SPA-16</v>
      </c>
      <c r="J201" s="4" t="str">
        <f>MID(Tabella2[[#This Row],[COD PRODOTTO]],3,3)</f>
        <v>100</v>
      </c>
    </row>
    <row r="202" spans="1:10" ht="12.75" customHeight="1" x14ac:dyDescent="0.2">
      <c r="A202" s="5">
        <v>204</v>
      </c>
      <c r="B202" s="8" t="s">
        <v>112</v>
      </c>
      <c r="C202" s="7" t="s">
        <v>8</v>
      </c>
      <c r="D202" s="6" t="s">
        <v>31</v>
      </c>
      <c r="E202" s="6" t="s">
        <v>1384</v>
      </c>
      <c r="F202" s="5">
        <v>0</v>
      </c>
      <c r="G202" s="10">
        <v>16</v>
      </c>
      <c r="H202" s="9" t="str">
        <f>IF(Tabella2[[#This Row],[PREZZO UNITARIO]]*Tabella2[[#This Row],[QUANTITA'']]=0,"",Tabella2[[#This Row],[PREZZO UNITARIO]]*Tabella2[[#This Row],[QUANTITA'']])</f>
        <v/>
      </c>
      <c r="I202" s="9" t="str">
        <f>_xlfn.CONCAT(Tabella2[[#This Row],[PAESE]],"-",Tabella2[[#This Row],[MAGAZZINO]],"-",G202)</f>
        <v>ITA-zan VETRI-16</v>
      </c>
      <c r="J202" s="4" t="str">
        <f>MID(Tabella2[[#This Row],[COD PRODOTTO]],3,3)</f>
        <v>933</v>
      </c>
    </row>
    <row r="203" spans="1:10" ht="12.75" customHeight="1" x14ac:dyDescent="0.2">
      <c r="A203" s="5">
        <v>205</v>
      </c>
      <c r="B203" s="8" t="s">
        <v>113</v>
      </c>
      <c r="C203" s="7" t="s">
        <v>8</v>
      </c>
      <c r="D203" s="6" t="s">
        <v>9</v>
      </c>
      <c r="E203" s="7" t="s">
        <v>1387</v>
      </c>
      <c r="F203" s="5">
        <v>20</v>
      </c>
      <c r="G203" s="10">
        <v>28</v>
      </c>
      <c r="H203" s="9">
        <f>IF(Tabella2[[#This Row],[PREZZO UNITARIO]]*Tabella2[[#This Row],[QUANTITA'']]=0,"",Tabella2[[#This Row],[PREZZO UNITARIO]]*Tabella2[[#This Row],[QUANTITA'']])</f>
        <v>560</v>
      </c>
      <c r="I203" s="9" t="str">
        <f>_xlfn.CONCAT(Tabella2[[#This Row],[PAESE]],"-",Tabella2[[#This Row],[MAGAZZINO]],"-",G203)</f>
        <v>ITA-SG-28</v>
      </c>
      <c r="J203" s="4" t="str">
        <f>MID(Tabella2[[#This Row],[COD PRODOTTO]],3,3)</f>
        <v>474</v>
      </c>
    </row>
    <row r="204" spans="1:10" ht="12.75" customHeight="1" x14ac:dyDescent="0.2">
      <c r="A204" s="5">
        <v>206</v>
      </c>
      <c r="B204" s="8" t="s">
        <v>114</v>
      </c>
      <c r="C204" s="7" t="s">
        <v>8</v>
      </c>
      <c r="D204" s="6" t="s">
        <v>31</v>
      </c>
      <c r="E204" s="6" t="s">
        <v>1384</v>
      </c>
      <c r="F204" s="5">
        <v>0</v>
      </c>
      <c r="G204" s="10">
        <v>15</v>
      </c>
      <c r="H204" s="9" t="str">
        <f>IF(Tabella2[[#This Row],[PREZZO UNITARIO]]*Tabella2[[#This Row],[QUANTITA'']]=0,"",Tabella2[[#This Row],[PREZZO UNITARIO]]*Tabella2[[#This Row],[QUANTITA'']])</f>
        <v/>
      </c>
      <c r="I204" s="9" t="str">
        <f>_xlfn.CONCAT(Tabella2[[#This Row],[PAESE]],"-",Tabella2[[#This Row],[MAGAZZINO]],"-",G204)</f>
        <v>ITA-zan VETRI-15</v>
      </c>
      <c r="J204" s="4" t="str">
        <f>MID(Tabella2[[#This Row],[COD PRODOTTO]],3,3)</f>
        <v>725</v>
      </c>
    </row>
    <row r="205" spans="1:10" ht="12.75" customHeight="1" x14ac:dyDescent="0.2">
      <c r="A205" s="5">
        <v>207</v>
      </c>
      <c r="B205" s="8" t="s">
        <v>115</v>
      </c>
      <c r="C205" s="7" t="s">
        <v>8</v>
      </c>
      <c r="D205" s="6" t="s">
        <v>9</v>
      </c>
      <c r="E205" s="6" t="s">
        <v>1384</v>
      </c>
      <c r="F205" s="5">
        <v>0</v>
      </c>
      <c r="G205" s="10">
        <v>39</v>
      </c>
      <c r="H205" s="9" t="str">
        <f>IF(Tabella2[[#This Row],[PREZZO UNITARIO]]*Tabella2[[#This Row],[QUANTITA'']]=0,"",Tabella2[[#This Row],[PREZZO UNITARIO]]*Tabella2[[#This Row],[QUANTITA'']])</f>
        <v/>
      </c>
      <c r="I205" s="9" t="str">
        <f>_xlfn.CONCAT(Tabella2[[#This Row],[PAESE]],"-",Tabella2[[#This Row],[MAGAZZINO]],"-",G205)</f>
        <v>ITA-SG-39</v>
      </c>
      <c r="J205" s="4" t="str">
        <f>MID(Tabella2[[#This Row],[COD PRODOTTO]],3,3)</f>
        <v>881</v>
      </c>
    </row>
    <row r="206" spans="1:10" ht="12.75" customHeight="1" x14ac:dyDescent="0.2">
      <c r="A206" s="5">
        <v>208</v>
      </c>
      <c r="B206" s="8" t="s">
        <v>115</v>
      </c>
      <c r="C206" s="7" t="s">
        <v>8</v>
      </c>
      <c r="D206" s="6" t="s">
        <v>9</v>
      </c>
      <c r="E206" s="7" t="s">
        <v>1387</v>
      </c>
      <c r="F206" s="5">
        <v>20</v>
      </c>
      <c r="G206" s="10">
        <v>31</v>
      </c>
      <c r="H206" s="9">
        <f>IF(Tabella2[[#This Row],[PREZZO UNITARIO]]*Tabella2[[#This Row],[QUANTITA'']]=0,"",Tabella2[[#This Row],[PREZZO UNITARIO]]*Tabella2[[#This Row],[QUANTITA'']])</f>
        <v>620</v>
      </c>
      <c r="I206" s="9" t="str">
        <f>_xlfn.CONCAT(Tabella2[[#This Row],[PAESE]],"-",Tabella2[[#This Row],[MAGAZZINO]],"-",G206)</f>
        <v>ITA-SG-31</v>
      </c>
      <c r="J206" s="4" t="str">
        <f>MID(Tabella2[[#This Row],[COD PRODOTTO]],3,3)</f>
        <v>881</v>
      </c>
    </row>
    <row r="207" spans="1:10" ht="12.75" customHeight="1" x14ac:dyDescent="0.2">
      <c r="A207" s="5">
        <v>209</v>
      </c>
      <c r="B207" s="8" t="s">
        <v>116</v>
      </c>
      <c r="C207" s="7" t="s">
        <v>8</v>
      </c>
      <c r="D207" s="6" t="s">
        <v>60</v>
      </c>
      <c r="E207" s="6" t="s">
        <v>1384</v>
      </c>
      <c r="F207" s="5">
        <v>0</v>
      </c>
      <c r="G207" s="10">
        <v>26</v>
      </c>
      <c r="H207" s="9" t="str">
        <f>IF(Tabella2[[#This Row],[PREZZO UNITARIO]]*Tabella2[[#This Row],[QUANTITA'']]=0,"",Tabella2[[#This Row],[PREZZO UNITARIO]]*Tabella2[[#This Row],[QUANTITA'']])</f>
        <v/>
      </c>
      <c r="I207" s="9" t="str">
        <f>_xlfn.CONCAT(Tabella2[[#This Row],[PAESE]],"-",Tabella2[[#This Row],[MAGAZZINO]],"-",G207)</f>
        <v>ITA-zan PAM-26</v>
      </c>
      <c r="J207" s="4" t="str">
        <f>MID(Tabella2[[#This Row],[COD PRODOTTO]],3,3)</f>
        <v>214</v>
      </c>
    </row>
    <row r="208" spans="1:10" ht="12.75" customHeight="1" x14ac:dyDescent="0.2">
      <c r="A208" s="5">
        <v>210</v>
      </c>
      <c r="B208" s="8" t="s">
        <v>116</v>
      </c>
      <c r="C208" s="7" t="s">
        <v>8</v>
      </c>
      <c r="D208" s="6" t="s">
        <v>60</v>
      </c>
      <c r="E208" s="7" t="s">
        <v>1387</v>
      </c>
      <c r="F208" s="5">
        <v>20</v>
      </c>
      <c r="G208" s="10">
        <v>34</v>
      </c>
      <c r="H208" s="9">
        <f>IF(Tabella2[[#This Row],[PREZZO UNITARIO]]*Tabella2[[#This Row],[QUANTITA'']]=0,"",Tabella2[[#This Row],[PREZZO UNITARIO]]*Tabella2[[#This Row],[QUANTITA'']])</f>
        <v>680</v>
      </c>
      <c r="I208" s="9" t="str">
        <f>_xlfn.CONCAT(Tabella2[[#This Row],[PAESE]],"-",Tabella2[[#This Row],[MAGAZZINO]],"-",G208)</f>
        <v>ITA-zan PAM-34</v>
      </c>
      <c r="J208" s="4" t="str">
        <f>MID(Tabella2[[#This Row],[COD PRODOTTO]],3,3)</f>
        <v>214</v>
      </c>
    </row>
    <row r="209" spans="1:10" ht="12.75" customHeight="1" x14ac:dyDescent="0.2">
      <c r="A209" s="5">
        <v>211</v>
      </c>
      <c r="B209" s="8" t="s">
        <v>116</v>
      </c>
      <c r="C209" s="7" t="s">
        <v>8</v>
      </c>
      <c r="D209" s="6" t="s">
        <v>60</v>
      </c>
      <c r="E209" s="7" t="s">
        <v>1387</v>
      </c>
      <c r="F209" s="5">
        <v>10</v>
      </c>
      <c r="G209" s="10">
        <v>38</v>
      </c>
      <c r="H209" s="9">
        <f>IF(Tabella2[[#This Row],[PREZZO UNITARIO]]*Tabella2[[#This Row],[QUANTITA'']]=0,"",Tabella2[[#This Row],[PREZZO UNITARIO]]*Tabella2[[#This Row],[QUANTITA'']])</f>
        <v>380</v>
      </c>
      <c r="I209" s="9" t="str">
        <f>_xlfn.CONCAT(Tabella2[[#This Row],[PAESE]],"-",Tabella2[[#This Row],[MAGAZZINO]],"-",G209)</f>
        <v>ITA-zan PAM-38</v>
      </c>
      <c r="J209" s="4" t="str">
        <f>MID(Tabella2[[#This Row],[COD PRODOTTO]],3,3)</f>
        <v>214</v>
      </c>
    </row>
    <row r="210" spans="1:10" ht="12.75" customHeight="1" x14ac:dyDescent="0.2">
      <c r="A210" s="5">
        <v>212</v>
      </c>
      <c r="B210" s="8" t="s">
        <v>117</v>
      </c>
      <c r="C210" s="7" t="s">
        <v>8</v>
      </c>
      <c r="D210" s="6" t="s">
        <v>42</v>
      </c>
      <c r="E210" s="6" t="s">
        <v>1384</v>
      </c>
      <c r="F210" s="5">
        <v>0</v>
      </c>
      <c r="G210" s="10">
        <v>14</v>
      </c>
      <c r="H210" s="9" t="str">
        <f>IF(Tabella2[[#This Row],[PREZZO UNITARIO]]*Tabella2[[#This Row],[QUANTITA'']]=0,"",Tabella2[[#This Row],[PREZZO UNITARIO]]*Tabella2[[#This Row],[QUANTITA'']])</f>
        <v/>
      </c>
      <c r="I210" s="9" t="str">
        <f>_xlfn.CONCAT(Tabella2[[#This Row],[PAESE]],"-",Tabella2[[#This Row],[MAGAZZINO]],"-",G210)</f>
        <v>ITA-zan pin SPA-14</v>
      </c>
      <c r="J210" s="4" t="str">
        <f>MID(Tabella2[[#This Row],[COD PRODOTTO]],3,3)</f>
        <v>119</v>
      </c>
    </row>
    <row r="211" spans="1:10" ht="12.75" customHeight="1" x14ac:dyDescent="0.2">
      <c r="A211" s="5">
        <v>213</v>
      </c>
      <c r="B211" s="8" t="s">
        <v>118</v>
      </c>
      <c r="C211" s="7" t="s">
        <v>8</v>
      </c>
      <c r="D211" s="6" t="s">
        <v>31</v>
      </c>
      <c r="E211" s="7" t="s">
        <v>1387</v>
      </c>
      <c r="F211" s="5">
        <v>10</v>
      </c>
      <c r="G211" s="10">
        <v>17</v>
      </c>
      <c r="H211" s="9">
        <f>IF(Tabella2[[#This Row],[PREZZO UNITARIO]]*Tabella2[[#This Row],[QUANTITA'']]=0,"",Tabella2[[#This Row],[PREZZO UNITARIO]]*Tabella2[[#This Row],[QUANTITA'']])</f>
        <v>170</v>
      </c>
      <c r="I211" s="9" t="str">
        <f>_xlfn.CONCAT(Tabella2[[#This Row],[PAESE]],"-",Tabella2[[#This Row],[MAGAZZINO]],"-",G211)</f>
        <v>ITA-zan VETRI-17</v>
      </c>
      <c r="J211" s="4" t="str">
        <f>MID(Tabella2[[#This Row],[COD PRODOTTO]],3,3)</f>
        <v>466</v>
      </c>
    </row>
    <row r="212" spans="1:10" ht="12.75" customHeight="1" x14ac:dyDescent="0.2">
      <c r="A212" s="5">
        <v>214</v>
      </c>
      <c r="B212" s="8" t="s">
        <v>118</v>
      </c>
      <c r="C212" s="7" t="s">
        <v>8</v>
      </c>
      <c r="D212" s="6" t="s">
        <v>31</v>
      </c>
      <c r="E212" s="6" t="s">
        <v>1384</v>
      </c>
      <c r="F212" s="5">
        <v>0</v>
      </c>
      <c r="G212" s="10">
        <v>35</v>
      </c>
      <c r="H212" s="9" t="str">
        <f>IF(Tabella2[[#This Row],[PREZZO UNITARIO]]*Tabella2[[#This Row],[QUANTITA'']]=0,"",Tabella2[[#This Row],[PREZZO UNITARIO]]*Tabella2[[#This Row],[QUANTITA'']])</f>
        <v/>
      </c>
      <c r="I212" s="9" t="str">
        <f>_xlfn.CONCAT(Tabella2[[#This Row],[PAESE]],"-",Tabella2[[#This Row],[MAGAZZINO]],"-",G212)</f>
        <v>ITA-zan VETRI-35</v>
      </c>
      <c r="J212" s="4" t="str">
        <f>MID(Tabella2[[#This Row],[COD PRODOTTO]],3,3)</f>
        <v>466</v>
      </c>
    </row>
    <row r="213" spans="1:10" ht="12.75" customHeight="1" x14ac:dyDescent="0.2">
      <c r="A213" s="5">
        <v>215</v>
      </c>
      <c r="B213" s="8" t="s">
        <v>118</v>
      </c>
      <c r="C213" s="7" t="s">
        <v>8</v>
      </c>
      <c r="D213" s="6" t="s">
        <v>31</v>
      </c>
      <c r="E213" s="7" t="s">
        <v>1387</v>
      </c>
      <c r="F213" s="5">
        <v>20</v>
      </c>
      <c r="G213" s="10">
        <v>19</v>
      </c>
      <c r="H213" s="9">
        <f>IF(Tabella2[[#This Row],[PREZZO UNITARIO]]*Tabella2[[#This Row],[QUANTITA'']]=0,"",Tabella2[[#This Row],[PREZZO UNITARIO]]*Tabella2[[#This Row],[QUANTITA'']])</f>
        <v>380</v>
      </c>
      <c r="I213" s="9" t="str">
        <f>_xlfn.CONCAT(Tabella2[[#This Row],[PAESE]],"-",Tabella2[[#This Row],[MAGAZZINO]],"-",G213)</f>
        <v>ITA-zan VETRI-19</v>
      </c>
      <c r="J213" s="4" t="str">
        <f>MID(Tabella2[[#This Row],[COD PRODOTTO]],3,3)</f>
        <v>466</v>
      </c>
    </row>
    <row r="214" spans="1:10" ht="12.75" customHeight="1" x14ac:dyDescent="0.2">
      <c r="A214" s="5">
        <v>216</v>
      </c>
      <c r="B214" s="8" t="s">
        <v>119</v>
      </c>
      <c r="C214" s="7" t="s">
        <v>8</v>
      </c>
      <c r="D214" s="6" t="s">
        <v>9</v>
      </c>
      <c r="E214" s="6" t="s">
        <v>1384</v>
      </c>
      <c r="F214" s="5">
        <v>0</v>
      </c>
      <c r="G214" s="10">
        <v>19</v>
      </c>
      <c r="H214" s="9" t="str">
        <f>IF(Tabella2[[#This Row],[PREZZO UNITARIO]]*Tabella2[[#This Row],[QUANTITA'']]=0,"",Tabella2[[#This Row],[PREZZO UNITARIO]]*Tabella2[[#This Row],[QUANTITA'']])</f>
        <v/>
      </c>
      <c r="I214" s="9" t="str">
        <f>_xlfn.CONCAT(Tabella2[[#This Row],[PAESE]],"-",Tabella2[[#This Row],[MAGAZZINO]],"-",G214)</f>
        <v>ITA-SG-19</v>
      </c>
      <c r="J214" s="4" t="str">
        <f>MID(Tabella2[[#This Row],[COD PRODOTTO]],3,3)</f>
        <v>511</v>
      </c>
    </row>
    <row r="215" spans="1:10" ht="12.75" customHeight="1" x14ac:dyDescent="0.2">
      <c r="A215" s="5">
        <v>217</v>
      </c>
      <c r="B215" s="8" t="s">
        <v>119</v>
      </c>
      <c r="C215" s="7" t="s">
        <v>8</v>
      </c>
      <c r="D215" s="6" t="s">
        <v>9</v>
      </c>
      <c r="E215" s="7" t="s">
        <v>1387</v>
      </c>
      <c r="F215" s="5">
        <v>20</v>
      </c>
      <c r="G215" s="10">
        <v>31</v>
      </c>
      <c r="H215" s="9">
        <f>IF(Tabella2[[#This Row],[PREZZO UNITARIO]]*Tabella2[[#This Row],[QUANTITA'']]=0,"",Tabella2[[#This Row],[PREZZO UNITARIO]]*Tabella2[[#This Row],[QUANTITA'']])</f>
        <v>620</v>
      </c>
      <c r="I215" s="9" t="str">
        <f>_xlfn.CONCAT(Tabella2[[#This Row],[PAESE]],"-",Tabella2[[#This Row],[MAGAZZINO]],"-",G215)</f>
        <v>ITA-SG-31</v>
      </c>
      <c r="J215" s="4" t="str">
        <f>MID(Tabella2[[#This Row],[COD PRODOTTO]],3,3)</f>
        <v>511</v>
      </c>
    </row>
    <row r="216" spans="1:10" ht="12.75" customHeight="1" x14ac:dyDescent="0.2">
      <c r="A216" s="5">
        <v>218</v>
      </c>
      <c r="B216" s="8" t="s">
        <v>120</v>
      </c>
      <c r="C216" s="7" t="s">
        <v>8</v>
      </c>
      <c r="D216" s="6" t="s">
        <v>9</v>
      </c>
      <c r="E216" s="6" t="s">
        <v>1384</v>
      </c>
      <c r="F216" s="5">
        <v>0</v>
      </c>
      <c r="G216" s="10">
        <v>29</v>
      </c>
      <c r="H216" s="9" t="str">
        <f>IF(Tabella2[[#This Row],[PREZZO UNITARIO]]*Tabella2[[#This Row],[QUANTITA'']]=0,"",Tabella2[[#This Row],[PREZZO UNITARIO]]*Tabella2[[#This Row],[QUANTITA'']])</f>
        <v/>
      </c>
      <c r="I216" s="9" t="str">
        <f>_xlfn.CONCAT(Tabella2[[#This Row],[PAESE]],"-",Tabella2[[#This Row],[MAGAZZINO]],"-",G216)</f>
        <v>ITA-SG-29</v>
      </c>
      <c r="J216" s="4" t="str">
        <f>MID(Tabella2[[#This Row],[COD PRODOTTO]],3,3)</f>
        <v>722</v>
      </c>
    </row>
    <row r="217" spans="1:10" ht="12.75" customHeight="1" x14ac:dyDescent="0.2">
      <c r="A217" s="5">
        <v>219</v>
      </c>
      <c r="B217" s="8" t="s">
        <v>120</v>
      </c>
      <c r="C217" s="7" t="s">
        <v>8</v>
      </c>
      <c r="D217" s="6" t="s">
        <v>9</v>
      </c>
      <c r="E217" s="7" t="s">
        <v>1387</v>
      </c>
      <c r="F217" s="5">
        <v>20</v>
      </c>
      <c r="G217" s="10">
        <v>31</v>
      </c>
      <c r="H217" s="9">
        <f>IF(Tabella2[[#This Row],[PREZZO UNITARIO]]*Tabella2[[#This Row],[QUANTITA'']]=0,"",Tabella2[[#This Row],[PREZZO UNITARIO]]*Tabella2[[#This Row],[QUANTITA'']])</f>
        <v>620</v>
      </c>
      <c r="I217" s="9" t="str">
        <f>_xlfn.CONCAT(Tabella2[[#This Row],[PAESE]],"-",Tabella2[[#This Row],[MAGAZZINO]],"-",G217)</f>
        <v>ITA-SG-31</v>
      </c>
      <c r="J217" s="4" t="str">
        <f>MID(Tabella2[[#This Row],[COD PRODOTTO]],3,3)</f>
        <v>722</v>
      </c>
    </row>
    <row r="218" spans="1:10" ht="12.75" customHeight="1" x14ac:dyDescent="0.2">
      <c r="A218" s="5">
        <v>220</v>
      </c>
      <c r="B218" s="8" t="s">
        <v>121</v>
      </c>
      <c r="C218" s="7" t="s">
        <v>8</v>
      </c>
      <c r="D218" s="6" t="s">
        <v>9</v>
      </c>
      <c r="E218" s="7" t="s">
        <v>1387</v>
      </c>
      <c r="F218" s="5">
        <v>20</v>
      </c>
      <c r="G218" s="10">
        <v>22</v>
      </c>
      <c r="H218" s="9">
        <f>IF(Tabella2[[#This Row],[PREZZO UNITARIO]]*Tabella2[[#This Row],[QUANTITA'']]=0,"",Tabella2[[#This Row],[PREZZO UNITARIO]]*Tabella2[[#This Row],[QUANTITA'']])</f>
        <v>440</v>
      </c>
      <c r="I218" s="9" t="str">
        <f>_xlfn.CONCAT(Tabella2[[#This Row],[PAESE]],"-",Tabella2[[#This Row],[MAGAZZINO]],"-",G218)</f>
        <v>ITA-SG-22</v>
      </c>
      <c r="J218" s="4" t="str">
        <f>MID(Tabella2[[#This Row],[COD PRODOTTO]],3,3)</f>
        <v>884</v>
      </c>
    </row>
    <row r="219" spans="1:10" ht="12.75" customHeight="1" x14ac:dyDescent="0.2">
      <c r="A219" s="5">
        <v>221</v>
      </c>
      <c r="B219" s="8" t="s">
        <v>121</v>
      </c>
      <c r="C219" s="7" t="s">
        <v>8</v>
      </c>
      <c r="D219" s="6" t="s">
        <v>9</v>
      </c>
      <c r="E219" s="7" t="s">
        <v>1387</v>
      </c>
      <c r="F219" s="5">
        <v>20</v>
      </c>
      <c r="G219" s="10">
        <v>26</v>
      </c>
      <c r="H219" s="9">
        <f>IF(Tabella2[[#This Row],[PREZZO UNITARIO]]*Tabella2[[#This Row],[QUANTITA'']]=0,"",Tabella2[[#This Row],[PREZZO UNITARIO]]*Tabella2[[#This Row],[QUANTITA'']])</f>
        <v>520</v>
      </c>
      <c r="I219" s="9" t="str">
        <f>_xlfn.CONCAT(Tabella2[[#This Row],[PAESE]],"-",Tabella2[[#This Row],[MAGAZZINO]],"-",G219)</f>
        <v>ITA-SG-26</v>
      </c>
      <c r="J219" s="4" t="str">
        <f>MID(Tabella2[[#This Row],[COD PRODOTTO]],3,3)</f>
        <v>884</v>
      </c>
    </row>
    <row r="220" spans="1:10" ht="12.75" customHeight="1" x14ac:dyDescent="0.2">
      <c r="A220" s="5">
        <v>222</v>
      </c>
      <c r="B220" s="8" t="s">
        <v>121</v>
      </c>
      <c r="C220" s="7" t="s">
        <v>8</v>
      </c>
      <c r="D220" s="6" t="s">
        <v>9</v>
      </c>
      <c r="E220" s="6" t="s">
        <v>1384</v>
      </c>
      <c r="F220" s="5">
        <v>0</v>
      </c>
      <c r="G220" s="10">
        <v>35</v>
      </c>
      <c r="H220" s="9" t="str">
        <f>IF(Tabella2[[#This Row],[PREZZO UNITARIO]]*Tabella2[[#This Row],[QUANTITA'']]=0,"",Tabella2[[#This Row],[PREZZO UNITARIO]]*Tabella2[[#This Row],[QUANTITA'']])</f>
        <v/>
      </c>
      <c r="I220" s="9" t="str">
        <f>_xlfn.CONCAT(Tabella2[[#This Row],[PAESE]],"-",Tabella2[[#This Row],[MAGAZZINO]],"-",G220)</f>
        <v>ITA-SG-35</v>
      </c>
      <c r="J220" s="4" t="str">
        <f>MID(Tabella2[[#This Row],[COD PRODOTTO]],3,3)</f>
        <v>884</v>
      </c>
    </row>
    <row r="221" spans="1:10" ht="12.75" customHeight="1" x14ac:dyDescent="0.2">
      <c r="A221" s="5">
        <v>223</v>
      </c>
      <c r="B221" s="8" t="s">
        <v>122</v>
      </c>
      <c r="C221" s="7" t="s">
        <v>8</v>
      </c>
      <c r="D221" s="6" t="s">
        <v>49</v>
      </c>
      <c r="E221" s="6" t="s">
        <v>1384</v>
      </c>
      <c r="F221" s="5">
        <v>0</v>
      </c>
      <c r="G221" s="10">
        <v>19</v>
      </c>
      <c r="H221" s="9" t="str">
        <f>IF(Tabella2[[#This Row],[PREZZO UNITARIO]]*Tabella2[[#This Row],[QUANTITA'']]=0,"",Tabella2[[#This Row],[PREZZO UNITARIO]]*Tabella2[[#This Row],[QUANTITA'']])</f>
        <v/>
      </c>
      <c r="I221" s="9" t="str">
        <f>_xlfn.CONCAT(Tabella2[[#This Row],[PAESE]],"-",Tabella2[[#This Row],[MAGAZZINO]],"-",G221)</f>
        <v>ITA-zan S.R.L.-19</v>
      </c>
      <c r="J221" s="4" t="str">
        <f>MID(Tabella2[[#This Row],[COD PRODOTTO]],3,3)</f>
        <v>129</v>
      </c>
    </row>
    <row r="222" spans="1:10" ht="12.75" customHeight="1" x14ac:dyDescent="0.2">
      <c r="A222" s="5">
        <v>224</v>
      </c>
      <c r="B222" s="8" t="s">
        <v>123</v>
      </c>
      <c r="C222" s="7" t="s">
        <v>8</v>
      </c>
      <c r="D222" s="6" t="s">
        <v>9</v>
      </c>
      <c r="E222" s="6" t="s">
        <v>1384</v>
      </c>
      <c r="F222" s="5">
        <v>0</v>
      </c>
      <c r="G222" s="10">
        <v>37</v>
      </c>
      <c r="H222" s="9" t="str">
        <f>IF(Tabella2[[#This Row],[PREZZO UNITARIO]]*Tabella2[[#This Row],[QUANTITA'']]=0,"",Tabella2[[#This Row],[PREZZO UNITARIO]]*Tabella2[[#This Row],[QUANTITA'']])</f>
        <v/>
      </c>
      <c r="I222" s="9" t="str">
        <f>_xlfn.CONCAT(Tabella2[[#This Row],[PAESE]],"-",Tabella2[[#This Row],[MAGAZZINO]],"-",G222)</f>
        <v>ITA-SG-37</v>
      </c>
      <c r="J222" s="4" t="str">
        <f>MID(Tabella2[[#This Row],[COD PRODOTTO]],3,3)</f>
        <v>411</v>
      </c>
    </row>
    <row r="223" spans="1:10" ht="12.75" customHeight="1" x14ac:dyDescent="0.2">
      <c r="A223" s="5">
        <v>225</v>
      </c>
      <c r="B223" s="8" t="s">
        <v>124</v>
      </c>
      <c r="C223" s="7" t="s">
        <v>8</v>
      </c>
      <c r="D223" s="6" t="s">
        <v>9</v>
      </c>
      <c r="E223" s="7" t="s">
        <v>1387</v>
      </c>
      <c r="F223" s="5">
        <v>20</v>
      </c>
      <c r="G223" s="10">
        <v>33</v>
      </c>
      <c r="H223" s="9">
        <f>IF(Tabella2[[#This Row],[PREZZO UNITARIO]]*Tabella2[[#This Row],[QUANTITA'']]=0,"",Tabella2[[#This Row],[PREZZO UNITARIO]]*Tabella2[[#This Row],[QUANTITA'']])</f>
        <v>660</v>
      </c>
      <c r="I223" s="9" t="str">
        <f>_xlfn.CONCAT(Tabella2[[#This Row],[PAESE]],"-",Tabella2[[#This Row],[MAGAZZINO]],"-",G223)</f>
        <v>ITA-SG-33</v>
      </c>
      <c r="J223" s="4" t="str">
        <f>MID(Tabella2[[#This Row],[COD PRODOTTO]],3,3)</f>
        <v>265</v>
      </c>
    </row>
    <row r="224" spans="1:10" ht="12.75" customHeight="1" x14ac:dyDescent="0.2">
      <c r="A224" s="5">
        <v>226</v>
      </c>
      <c r="B224" s="8" t="s">
        <v>124</v>
      </c>
      <c r="C224" s="7" t="s">
        <v>8</v>
      </c>
      <c r="D224" s="6" t="s">
        <v>9</v>
      </c>
      <c r="E224" s="6" t="s">
        <v>1384</v>
      </c>
      <c r="F224" s="5">
        <v>0</v>
      </c>
      <c r="G224" s="10">
        <v>38</v>
      </c>
      <c r="H224" s="9" t="str">
        <f>IF(Tabella2[[#This Row],[PREZZO UNITARIO]]*Tabella2[[#This Row],[QUANTITA'']]=0,"",Tabella2[[#This Row],[PREZZO UNITARIO]]*Tabella2[[#This Row],[QUANTITA'']])</f>
        <v/>
      </c>
      <c r="I224" s="9" t="str">
        <f>_xlfn.CONCAT(Tabella2[[#This Row],[PAESE]],"-",Tabella2[[#This Row],[MAGAZZINO]],"-",G224)</f>
        <v>ITA-SG-38</v>
      </c>
      <c r="J224" s="4" t="str">
        <f>MID(Tabella2[[#This Row],[COD PRODOTTO]],3,3)</f>
        <v>265</v>
      </c>
    </row>
    <row r="225" spans="1:10" ht="12.75" customHeight="1" x14ac:dyDescent="0.2">
      <c r="A225" s="5">
        <v>227</v>
      </c>
      <c r="B225" s="8" t="s">
        <v>125</v>
      </c>
      <c r="C225" s="7" t="s">
        <v>8</v>
      </c>
      <c r="D225" s="6" t="s">
        <v>9</v>
      </c>
      <c r="E225" s="7" t="s">
        <v>1387</v>
      </c>
      <c r="F225" s="5">
        <v>20</v>
      </c>
      <c r="G225" s="10">
        <v>33</v>
      </c>
      <c r="H225" s="9">
        <f>IF(Tabella2[[#This Row],[PREZZO UNITARIO]]*Tabella2[[#This Row],[QUANTITA'']]=0,"",Tabella2[[#This Row],[PREZZO UNITARIO]]*Tabella2[[#This Row],[QUANTITA'']])</f>
        <v>660</v>
      </c>
      <c r="I225" s="9" t="str">
        <f>_xlfn.CONCAT(Tabella2[[#This Row],[PAESE]],"-",Tabella2[[#This Row],[MAGAZZINO]],"-",G225)</f>
        <v>ITA-SG-33</v>
      </c>
      <c r="J225" s="4" t="str">
        <f>MID(Tabella2[[#This Row],[COD PRODOTTO]],3,3)</f>
        <v>389</v>
      </c>
    </row>
    <row r="226" spans="1:10" ht="12.75" customHeight="1" x14ac:dyDescent="0.2">
      <c r="A226" s="5">
        <v>228</v>
      </c>
      <c r="B226" s="8" t="s">
        <v>125</v>
      </c>
      <c r="C226" s="7" t="s">
        <v>8</v>
      </c>
      <c r="D226" s="6" t="s">
        <v>9</v>
      </c>
      <c r="E226" s="6" t="s">
        <v>1384</v>
      </c>
      <c r="F226" s="5">
        <v>0</v>
      </c>
      <c r="G226" s="10">
        <v>30</v>
      </c>
      <c r="H226" s="9" t="str">
        <f>IF(Tabella2[[#This Row],[PREZZO UNITARIO]]*Tabella2[[#This Row],[QUANTITA'']]=0,"",Tabella2[[#This Row],[PREZZO UNITARIO]]*Tabella2[[#This Row],[QUANTITA'']])</f>
        <v/>
      </c>
      <c r="I226" s="9" t="str">
        <f>_xlfn.CONCAT(Tabella2[[#This Row],[PAESE]],"-",Tabella2[[#This Row],[MAGAZZINO]],"-",G226)</f>
        <v>ITA-SG-30</v>
      </c>
      <c r="J226" s="4" t="str">
        <f>MID(Tabella2[[#This Row],[COD PRODOTTO]],3,3)</f>
        <v>389</v>
      </c>
    </row>
    <row r="227" spans="1:10" ht="12.75" customHeight="1" x14ac:dyDescent="0.2">
      <c r="A227" s="5">
        <v>229</v>
      </c>
      <c r="B227" s="8" t="s">
        <v>125</v>
      </c>
      <c r="C227" s="7" t="s">
        <v>8</v>
      </c>
      <c r="D227" s="6" t="s">
        <v>9</v>
      </c>
      <c r="E227" s="7" t="s">
        <v>1387</v>
      </c>
      <c r="F227" s="5">
        <v>10</v>
      </c>
      <c r="G227" s="10">
        <v>23</v>
      </c>
      <c r="H227" s="9">
        <f>IF(Tabella2[[#This Row],[PREZZO UNITARIO]]*Tabella2[[#This Row],[QUANTITA'']]=0,"",Tabella2[[#This Row],[PREZZO UNITARIO]]*Tabella2[[#This Row],[QUANTITA'']])</f>
        <v>230</v>
      </c>
      <c r="I227" s="9" t="str">
        <f>_xlfn.CONCAT(Tabella2[[#This Row],[PAESE]],"-",Tabella2[[#This Row],[MAGAZZINO]],"-",G227)</f>
        <v>ITA-SG-23</v>
      </c>
      <c r="J227" s="4" t="str">
        <f>MID(Tabella2[[#This Row],[COD PRODOTTO]],3,3)</f>
        <v>389</v>
      </c>
    </row>
    <row r="228" spans="1:10" ht="12.75" customHeight="1" x14ac:dyDescent="0.2">
      <c r="A228" s="5">
        <v>230</v>
      </c>
      <c r="B228" s="8" t="s">
        <v>126</v>
      </c>
      <c r="C228" s="7" t="s">
        <v>8</v>
      </c>
      <c r="D228" s="6" t="s">
        <v>9</v>
      </c>
      <c r="E228" s="6" t="s">
        <v>1384</v>
      </c>
      <c r="F228" s="5">
        <v>0</v>
      </c>
      <c r="G228" s="10">
        <v>37</v>
      </c>
      <c r="H228" s="9" t="str">
        <f>IF(Tabella2[[#This Row],[PREZZO UNITARIO]]*Tabella2[[#This Row],[QUANTITA'']]=0,"",Tabella2[[#This Row],[PREZZO UNITARIO]]*Tabella2[[#This Row],[QUANTITA'']])</f>
        <v/>
      </c>
      <c r="I228" s="9" t="str">
        <f>_xlfn.CONCAT(Tabella2[[#This Row],[PAESE]],"-",Tabella2[[#This Row],[MAGAZZINO]],"-",G228)</f>
        <v>ITA-SG-37</v>
      </c>
      <c r="J228" s="4" t="str">
        <f>MID(Tabella2[[#This Row],[COD PRODOTTO]],3,3)</f>
        <v>833</v>
      </c>
    </row>
    <row r="229" spans="1:10" ht="12.75" customHeight="1" x14ac:dyDescent="0.2">
      <c r="A229" s="5">
        <v>231</v>
      </c>
      <c r="B229" s="8" t="s">
        <v>126</v>
      </c>
      <c r="C229" s="7" t="s">
        <v>8</v>
      </c>
      <c r="D229" s="6" t="s">
        <v>9</v>
      </c>
      <c r="E229" s="7" t="s">
        <v>1387</v>
      </c>
      <c r="F229" s="5">
        <v>20</v>
      </c>
      <c r="G229" s="10">
        <v>36</v>
      </c>
      <c r="H229" s="9">
        <f>IF(Tabella2[[#This Row],[PREZZO UNITARIO]]*Tabella2[[#This Row],[QUANTITA'']]=0,"",Tabella2[[#This Row],[PREZZO UNITARIO]]*Tabella2[[#This Row],[QUANTITA'']])</f>
        <v>720</v>
      </c>
      <c r="I229" s="9" t="str">
        <f>_xlfn.CONCAT(Tabella2[[#This Row],[PAESE]],"-",Tabella2[[#This Row],[MAGAZZINO]],"-",G229)</f>
        <v>ITA-SG-36</v>
      </c>
      <c r="J229" s="4" t="str">
        <f>MID(Tabella2[[#This Row],[COD PRODOTTO]],3,3)</f>
        <v>833</v>
      </c>
    </row>
    <row r="230" spans="1:10" ht="12.75" customHeight="1" x14ac:dyDescent="0.2">
      <c r="A230" s="5">
        <v>232</v>
      </c>
      <c r="B230" s="8" t="s">
        <v>127</v>
      </c>
      <c r="C230" s="7" t="s">
        <v>8</v>
      </c>
      <c r="D230" s="6" t="s">
        <v>9</v>
      </c>
      <c r="E230" s="6" t="s">
        <v>1384</v>
      </c>
      <c r="F230" s="5">
        <v>0</v>
      </c>
      <c r="G230" s="10">
        <v>18</v>
      </c>
      <c r="H230" s="9" t="str">
        <f>IF(Tabella2[[#This Row],[PREZZO UNITARIO]]*Tabella2[[#This Row],[QUANTITA'']]=0,"",Tabella2[[#This Row],[PREZZO UNITARIO]]*Tabella2[[#This Row],[QUANTITA'']])</f>
        <v/>
      </c>
      <c r="I230" s="9" t="str">
        <f>_xlfn.CONCAT(Tabella2[[#This Row],[PAESE]],"-",Tabella2[[#This Row],[MAGAZZINO]],"-",G230)</f>
        <v>ITA-SG-18</v>
      </c>
      <c r="J230" s="4" t="str">
        <f>MID(Tabella2[[#This Row],[COD PRODOTTO]],3,3)</f>
        <v>015</v>
      </c>
    </row>
    <row r="231" spans="1:10" ht="12.75" customHeight="1" x14ac:dyDescent="0.2">
      <c r="A231" s="5">
        <v>233</v>
      </c>
      <c r="B231" s="8" t="s">
        <v>127</v>
      </c>
      <c r="C231" s="7" t="s">
        <v>8</v>
      </c>
      <c r="D231" s="6" t="s">
        <v>9</v>
      </c>
      <c r="E231" s="7" t="s">
        <v>1387</v>
      </c>
      <c r="F231" s="5">
        <v>20</v>
      </c>
      <c r="G231" s="10">
        <v>22</v>
      </c>
      <c r="H231" s="9">
        <f>IF(Tabella2[[#This Row],[PREZZO UNITARIO]]*Tabella2[[#This Row],[QUANTITA'']]=0,"",Tabella2[[#This Row],[PREZZO UNITARIO]]*Tabella2[[#This Row],[QUANTITA'']])</f>
        <v>440</v>
      </c>
      <c r="I231" s="9" t="str">
        <f>_xlfn.CONCAT(Tabella2[[#This Row],[PAESE]],"-",Tabella2[[#This Row],[MAGAZZINO]],"-",G231)</f>
        <v>ITA-SG-22</v>
      </c>
      <c r="J231" s="4" t="str">
        <f>MID(Tabella2[[#This Row],[COD PRODOTTO]],3,3)</f>
        <v>015</v>
      </c>
    </row>
    <row r="232" spans="1:10" ht="12.75" customHeight="1" x14ac:dyDescent="0.2">
      <c r="A232" s="5">
        <v>234</v>
      </c>
      <c r="B232" s="8" t="s">
        <v>128</v>
      </c>
      <c r="C232" s="7" t="s">
        <v>8</v>
      </c>
      <c r="D232" s="6" t="s">
        <v>42</v>
      </c>
      <c r="E232" s="6" t="s">
        <v>1384</v>
      </c>
      <c r="F232" s="5">
        <v>0</v>
      </c>
      <c r="G232" s="10">
        <v>27</v>
      </c>
      <c r="H232" s="9" t="str">
        <f>IF(Tabella2[[#This Row],[PREZZO UNITARIO]]*Tabella2[[#This Row],[QUANTITA'']]=0,"",Tabella2[[#This Row],[PREZZO UNITARIO]]*Tabella2[[#This Row],[QUANTITA'']])</f>
        <v/>
      </c>
      <c r="I232" s="9" t="str">
        <f>_xlfn.CONCAT(Tabella2[[#This Row],[PAESE]],"-",Tabella2[[#This Row],[MAGAZZINO]],"-",G232)</f>
        <v>ITA-zan pin SPA-27</v>
      </c>
      <c r="J232" s="4" t="str">
        <f>MID(Tabella2[[#This Row],[COD PRODOTTO]],3,3)</f>
        <v>339</v>
      </c>
    </row>
    <row r="233" spans="1:10" ht="12.75" customHeight="1" x14ac:dyDescent="0.2">
      <c r="A233" s="5">
        <v>235</v>
      </c>
      <c r="B233" s="8" t="s">
        <v>128</v>
      </c>
      <c r="C233" s="7" t="s">
        <v>8</v>
      </c>
      <c r="D233" s="6" t="s">
        <v>42</v>
      </c>
      <c r="E233" s="7" t="s">
        <v>1387</v>
      </c>
      <c r="F233" s="5">
        <v>10</v>
      </c>
      <c r="G233" s="10">
        <v>20</v>
      </c>
      <c r="H233" s="9">
        <f>IF(Tabella2[[#This Row],[PREZZO UNITARIO]]*Tabella2[[#This Row],[QUANTITA'']]=0,"",Tabella2[[#This Row],[PREZZO UNITARIO]]*Tabella2[[#This Row],[QUANTITA'']])</f>
        <v>200</v>
      </c>
      <c r="I233" s="9" t="str">
        <f>_xlfn.CONCAT(Tabella2[[#This Row],[PAESE]],"-",Tabella2[[#This Row],[MAGAZZINO]],"-",G233)</f>
        <v>ITA-zan pin SPA-20</v>
      </c>
      <c r="J233" s="4" t="str">
        <f>MID(Tabella2[[#This Row],[COD PRODOTTO]],3,3)</f>
        <v>339</v>
      </c>
    </row>
    <row r="234" spans="1:10" ht="12.75" customHeight="1" x14ac:dyDescent="0.2">
      <c r="A234" s="5">
        <v>236</v>
      </c>
      <c r="B234" s="8" t="s">
        <v>129</v>
      </c>
      <c r="C234" s="7" t="s">
        <v>8</v>
      </c>
      <c r="D234" s="6" t="s">
        <v>9</v>
      </c>
      <c r="E234" s="6" t="s">
        <v>1384</v>
      </c>
      <c r="F234" s="5">
        <v>0</v>
      </c>
      <c r="G234" s="10">
        <v>16</v>
      </c>
      <c r="H234" s="9" t="str">
        <f>IF(Tabella2[[#This Row],[PREZZO UNITARIO]]*Tabella2[[#This Row],[QUANTITA'']]=0,"",Tabella2[[#This Row],[PREZZO UNITARIO]]*Tabella2[[#This Row],[QUANTITA'']])</f>
        <v/>
      </c>
      <c r="I234" s="9" t="str">
        <f>_xlfn.CONCAT(Tabella2[[#This Row],[PAESE]],"-",Tabella2[[#This Row],[MAGAZZINO]],"-",G234)</f>
        <v>ITA-SG-16</v>
      </c>
      <c r="J234" s="4" t="str">
        <f>MID(Tabella2[[#This Row],[COD PRODOTTO]],3,3)</f>
        <v>155</v>
      </c>
    </row>
    <row r="235" spans="1:10" ht="12.75" customHeight="1" x14ac:dyDescent="0.2">
      <c r="A235" s="5">
        <v>237</v>
      </c>
      <c r="B235" s="8" t="s">
        <v>129</v>
      </c>
      <c r="C235" s="7" t="s">
        <v>8</v>
      </c>
      <c r="D235" s="6" t="s">
        <v>9</v>
      </c>
      <c r="E235" s="7" t="s">
        <v>1387</v>
      </c>
      <c r="F235" s="5">
        <v>20</v>
      </c>
      <c r="G235" s="10">
        <v>19</v>
      </c>
      <c r="H235" s="9">
        <f>IF(Tabella2[[#This Row],[PREZZO UNITARIO]]*Tabella2[[#This Row],[QUANTITA'']]=0,"",Tabella2[[#This Row],[PREZZO UNITARIO]]*Tabella2[[#This Row],[QUANTITA'']])</f>
        <v>380</v>
      </c>
      <c r="I235" s="9" t="str">
        <f>_xlfn.CONCAT(Tabella2[[#This Row],[PAESE]],"-",Tabella2[[#This Row],[MAGAZZINO]],"-",G235)</f>
        <v>ITA-SG-19</v>
      </c>
      <c r="J235" s="4" t="str">
        <f>MID(Tabella2[[#This Row],[COD PRODOTTO]],3,3)</f>
        <v>155</v>
      </c>
    </row>
    <row r="236" spans="1:10" ht="12.75" customHeight="1" x14ac:dyDescent="0.2">
      <c r="A236" s="5">
        <v>238</v>
      </c>
      <c r="B236" s="8" t="s">
        <v>130</v>
      </c>
      <c r="C236" s="7" t="s">
        <v>8</v>
      </c>
      <c r="D236" s="6" t="s">
        <v>42</v>
      </c>
      <c r="E236" s="6" t="s">
        <v>1384</v>
      </c>
      <c r="F236" s="5">
        <v>0</v>
      </c>
      <c r="G236" s="10">
        <v>17</v>
      </c>
      <c r="H236" s="9" t="str">
        <f>IF(Tabella2[[#This Row],[PREZZO UNITARIO]]*Tabella2[[#This Row],[QUANTITA'']]=0,"",Tabella2[[#This Row],[PREZZO UNITARIO]]*Tabella2[[#This Row],[QUANTITA'']])</f>
        <v/>
      </c>
      <c r="I236" s="9" t="str">
        <f>_xlfn.CONCAT(Tabella2[[#This Row],[PAESE]],"-",Tabella2[[#This Row],[MAGAZZINO]],"-",G236)</f>
        <v>ITA-zan pin SPA-17</v>
      </c>
      <c r="J236" s="4" t="str">
        <f>MID(Tabella2[[#This Row],[COD PRODOTTO]],3,3)</f>
        <v>007</v>
      </c>
    </row>
    <row r="237" spans="1:10" ht="12.75" customHeight="1" x14ac:dyDescent="0.2">
      <c r="A237" s="5">
        <v>239</v>
      </c>
      <c r="B237" s="8" t="s">
        <v>131</v>
      </c>
      <c r="C237" s="7" t="s">
        <v>8</v>
      </c>
      <c r="D237" s="6" t="s">
        <v>70</v>
      </c>
      <c r="E237" s="6" t="s">
        <v>1384</v>
      </c>
      <c r="F237" s="5">
        <v>0</v>
      </c>
      <c r="G237" s="10">
        <v>23</v>
      </c>
      <c r="H237" s="9" t="str">
        <f>IF(Tabella2[[#This Row],[PREZZO UNITARIO]]*Tabella2[[#This Row],[QUANTITA'']]=0,"",Tabella2[[#This Row],[PREZZO UNITARIO]]*Tabella2[[#This Row],[QUANTITA'']])</f>
        <v/>
      </c>
      <c r="I237" s="9" t="str">
        <f>_xlfn.CONCAT(Tabella2[[#This Row],[PAESE]],"-",Tabella2[[#This Row],[MAGAZZINO]],"-",G237)</f>
        <v>ITA-lollo SRL-23</v>
      </c>
      <c r="J237" s="4" t="str">
        <f>MID(Tabella2[[#This Row],[COD PRODOTTO]],3,3)</f>
        <v>949</v>
      </c>
    </row>
    <row r="238" spans="1:10" ht="12.75" customHeight="1" x14ac:dyDescent="0.2">
      <c r="A238" s="5">
        <v>240</v>
      </c>
      <c r="B238" s="8" t="s">
        <v>132</v>
      </c>
      <c r="C238" s="7" t="s">
        <v>8</v>
      </c>
      <c r="D238" s="6" t="s">
        <v>9</v>
      </c>
      <c r="E238" s="7" t="s">
        <v>1387</v>
      </c>
      <c r="F238" s="5">
        <v>20</v>
      </c>
      <c r="G238" s="10">
        <v>15</v>
      </c>
      <c r="H238" s="9">
        <f>IF(Tabella2[[#This Row],[PREZZO UNITARIO]]*Tabella2[[#This Row],[QUANTITA'']]=0,"",Tabella2[[#This Row],[PREZZO UNITARIO]]*Tabella2[[#This Row],[QUANTITA'']])</f>
        <v>300</v>
      </c>
      <c r="I238" s="9" t="str">
        <f>_xlfn.CONCAT(Tabella2[[#This Row],[PAESE]],"-",Tabella2[[#This Row],[MAGAZZINO]],"-",G238)</f>
        <v>ITA-SG-15</v>
      </c>
      <c r="J238" s="4" t="str">
        <f>MID(Tabella2[[#This Row],[COD PRODOTTO]],3,3)</f>
        <v>958</v>
      </c>
    </row>
    <row r="239" spans="1:10" ht="12.75" customHeight="1" x14ac:dyDescent="0.2">
      <c r="A239" s="5">
        <v>241</v>
      </c>
      <c r="B239" s="8" t="s">
        <v>132</v>
      </c>
      <c r="C239" s="7" t="s">
        <v>8</v>
      </c>
      <c r="D239" s="6" t="s">
        <v>9</v>
      </c>
      <c r="E239" s="6" t="s">
        <v>1384</v>
      </c>
      <c r="F239" s="5">
        <v>0</v>
      </c>
      <c r="G239" s="10">
        <v>10</v>
      </c>
      <c r="H239" s="9" t="str">
        <f>IF(Tabella2[[#This Row],[PREZZO UNITARIO]]*Tabella2[[#This Row],[QUANTITA'']]=0,"",Tabella2[[#This Row],[PREZZO UNITARIO]]*Tabella2[[#This Row],[QUANTITA'']])</f>
        <v/>
      </c>
      <c r="I239" s="9" t="str">
        <f>_xlfn.CONCAT(Tabella2[[#This Row],[PAESE]],"-",Tabella2[[#This Row],[MAGAZZINO]],"-",G239)</f>
        <v>ITA-SG-10</v>
      </c>
      <c r="J239" s="4" t="str">
        <f>MID(Tabella2[[#This Row],[COD PRODOTTO]],3,3)</f>
        <v>958</v>
      </c>
    </row>
    <row r="240" spans="1:10" ht="12.75" customHeight="1" x14ac:dyDescent="0.2">
      <c r="A240" s="5">
        <v>242</v>
      </c>
      <c r="B240" s="8" t="s">
        <v>133</v>
      </c>
      <c r="C240" s="7" t="s">
        <v>8</v>
      </c>
      <c r="D240" s="6" t="s">
        <v>49</v>
      </c>
      <c r="E240" s="6" t="s">
        <v>1384</v>
      </c>
      <c r="F240" s="5">
        <v>0</v>
      </c>
      <c r="G240" s="10">
        <v>20</v>
      </c>
      <c r="H240" s="9" t="str">
        <f>IF(Tabella2[[#This Row],[PREZZO UNITARIO]]*Tabella2[[#This Row],[QUANTITA'']]=0,"",Tabella2[[#This Row],[PREZZO UNITARIO]]*Tabella2[[#This Row],[QUANTITA'']])</f>
        <v/>
      </c>
      <c r="I240" s="9" t="str">
        <f>_xlfn.CONCAT(Tabella2[[#This Row],[PAESE]],"-",Tabella2[[#This Row],[MAGAZZINO]],"-",G240)</f>
        <v>ITA-zan S.R.L.-20</v>
      </c>
      <c r="J240" s="4" t="str">
        <f>MID(Tabella2[[#This Row],[COD PRODOTTO]],3,3)</f>
        <v>154</v>
      </c>
    </row>
    <row r="241" spans="1:10" ht="12.75" customHeight="1" x14ac:dyDescent="0.2">
      <c r="A241" s="5">
        <v>243</v>
      </c>
      <c r="B241" s="8" t="s">
        <v>133</v>
      </c>
      <c r="C241" s="7" t="s">
        <v>8</v>
      </c>
      <c r="D241" s="6" t="s">
        <v>49</v>
      </c>
      <c r="E241" s="7" t="s">
        <v>1387</v>
      </c>
      <c r="F241" s="5">
        <v>10</v>
      </c>
      <c r="G241" s="10">
        <v>12</v>
      </c>
      <c r="H241" s="9">
        <f>IF(Tabella2[[#This Row],[PREZZO UNITARIO]]*Tabella2[[#This Row],[QUANTITA'']]=0,"",Tabella2[[#This Row],[PREZZO UNITARIO]]*Tabella2[[#This Row],[QUANTITA'']])</f>
        <v>120</v>
      </c>
      <c r="I241" s="9" t="str">
        <f>_xlfn.CONCAT(Tabella2[[#This Row],[PAESE]],"-",Tabella2[[#This Row],[MAGAZZINO]],"-",G241)</f>
        <v>ITA-zan S.R.L.-12</v>
      </c>
      <c r="J241" s="4" t="str">
        <f>MID(Tabella2[[#This Row],[COD PRODOTTO]],3,3)</f>
        <v>154</v>
      </c>
    </row>
    <row r="242" spans="1:10" ht="12.75" customHeight="1" x14ac:dyDescent="0.2">
      <c r="A242" s="5">
        <v>244</v>
      </c>
      <c r="B242" s="8" t="s">
        <v>133</v>
      </c>
      <c r="C242" s="7" t="s">
        <v>8</v>
      </c>
      <c r="D242" s="6" t="s">
        <v>49</v>
      </c>
      <c r="E242" s="7" t="s">
        <v>1387</v>
      </c>
      <c r="F242" s="5">
        <v>20</v>
      </c>
      <c r="G242" s="10">
        <v>37</v>
      </c>
      <c r="H242" s="9">
        <f>IF(Tabella2[[#This Row],[PREZZO UNITARIO]]*Tabella2[[#This Row],[QUANTITA'']]=0,"",Tabella2[[#This Row],[PREZZO UNITARIO]]*Tabella2[[#This Row],[QUANTITA'']])</f>
        <v>740</v>
      </c>
      <c r="I242" s="9" t="str">
        <f>_xlfn.CONCAT(Tabella2[[#This Row],[PAESE]],"-",Tabella2[[#This Row],[MAGAZZINO]],"-",G242)</f>
        <v>ITA-zan S.R.L.-37</v>
      </c>
      <c r="J242" s="4" t="str">
        <f>MID(Tabella2[[#This Row],[COD PRODOTTO]],3,3)</f>
        <v>154</v>
      </c>
    </row>
    <row r="243" spans="1:10" ht="12.75" customHeight="1" x14ac:dyDescent="0.2">
      <c r="A243" s="5">
        <v>245</v>
      </c>
      <c r="B243" s="8" t="s">
        <v>134</v>
      </c>
      <c r="C243" s="7" t="s">
        <v>8</v>
      </c>
      <c r="D243" s="6" t="s">
        <v>31</v>
      </c>
      <c r="E243" s="6" t="s">
        <v>1384</v>
      </c>
      <c r="F243" s="5">
        <v>0</v>
      </c>
      <c r="G243" s="10">
        <v>18</v>
      </c>
      <c r="H243" s="9" t="str">
        <f>IF(Tabella2[[#This Row],[PREZZO UNITARIO]]*Tabella2[[#This Row],[QUANTITA'']]=0,"",Tabella2[[#This Row],[PREZZO UNITARIO]]*Tabella2[[#This Row],[QUANTITA'']])</f>
        <v/>
      </c>
      <c r="I243" s="9" t="str">
        <f>_xlfn.CONCAT(Tabella2[[#This Row],[PAESE]],"-",Tabella2[[#This Row],[MAGAZZINO]],"-",G243)</f>
        <v>ITA-zan VETRI-18</v>
      </c>
      <c r="J243" s="4" t="str">
        <f>MID(Tabella2[[#This Row],[COD PRODOTTO]],3,3)</f>
        <v>944</v>
      </c>
    </row>
    <row r="244" spans="1:10" ht="12.75" customHeight="1" x14ac:dyDescent="0.2">
      <c r="A244" s="5">
        <v>246</v>
      </c>
      <c r="B244" s="8" t="s">
        <v>135</v>
      </c>
      <c r="C244" s="7" t="s">
        <v>8</v>
      </c>
      <c r="D244" s="6" t="s">
        <v>9</v>
      </c>
      <c r="E244" s="7" t="s">
        <v>1387</v>
      </c>
      <c r="F244" s="5">
        <v>20</v>
      </c>
      <c r="G244" s="10">
        <v>26</v>
      </c>
      <c r="H244" s="9">
        <f>IF(Tabella2[[#This Row],[PREZZO UNITARIO]]*Tabella2[[#This Row],[QUANTITA'']]=0,"",Tabella2[[#This Row],[PREZZO UNITARIO]]*Tabella2[[#This Row],[QUANTITA'']])</f>
        <v>520</v>
      </c>
      <c r="I244" s="9" t="str">
        <f>_xlfn.CONCAT(Tabella2[[#This Row],[PAESE]],"-",Tabella2[[#This Row],[MAGAZZINO]],"-",G244)</f>
        <v>ITA-SG-26</v>
      </c>
      <c r="J244" s="4" t="str">
        <f>MID(Tabella2[[#This Row],[COD PRODOTTO]],3,3)</f>
        <v>350</v>
      </c>
    </row>
    <row r="245" spans="1:10" ht="12.75" customHeight="1" x14ac:dyDescent="0.2">
      <c r="A245" s="5">
        <v>247</v>
      </c>
      <c r="B245" s="8" t="s">
        <v>135</v>
      </c>
      <c r="C245" s="7" t="s">
        <v>8</v>
      </c>
      <c r="D245" s="6" t="s">
        <v>9</v>
      </c>
      <c r="E245" s="7" t="s">
        <v>1387</v>
      </c>
      <c r="F245" s="5">
        <v>10</v>
      </c>
      <c r="G245" s="10">
        <v>16</v>
      </c>
      <c r="H245" s="9">
        <f>IF(Tabella2[[#This Row],[PREZZO UNITARIO]]*Tabella2[[#This Row],[QUANTITA'']]=0,"",Tabella2[[#This Row],[PREZZO UNITARIO]]*Tabella2[[#This Row],[QUANTITA'']])</f>
        <v>160</v>
      </c>
      <c r="I245" s="9" t="str">
        <f>_xlfn.CONCAT(Tabella2[[#This Row],[PAESE]],"-",Tabella2[[#This Row],[MAGAZZINO]],"-",G245)</f>
        <v>ITA-SG-16</v>
      </c>
      <c r="J245" s="4" t="str">
        <f>MID(Tabella2[[#This Row],[COD PRODOTTO]],3,3)</f>
        <v>350</v>
      </c>
    </row>
    <row r="246" spans="1:10" ht="12.75" customHeight="1" x14ac:dyDescent="0.2">
      <c r="A246" s="5">
        <v>248</v>
      </c>
      <c r="B246" s="8" t="s">
        <v>135</v>
      </c>
      <c r="C246" s="7" t="s">
        <v>8</v>
      </c>
      <c r="D246" s="6" t="s">
        <v>9</v>
      </c>
      <c r="E246" s="6" t="s">
        <v>1384</v>
      </c>
      <c r="F246" s="5">
        <v>0</v>
      </c>
      <c r="G246" s="10">
        <v>26</v>
      </c>
      <c r="H246" s="9" t="str">
        <f>IF(Tabella2[[#This Row],[PREZZO UNITARIO]]*Tabella2[[#This Row],[QUANTITA'']]=0,"",Tabella2[[#This Row],[PREZZO UNITARIO]]*Tabella2[[#This Row],[QUANTITA'']])</f>
        <v/>
      </c>
      <c r="I246" s="9" t="str">
        <f>_xlfn.CONCAT(Tabella2[[#This Row],[PAESE]],"-",Tabella2[[#This Row],[MAGAZZINO]],"-",G246)</f>
        <v>ITA-SG-26</v>
      </c>
      <c r="J246" s="4" t="str">
        <f>MID(Tabella2[[#This Row],[COD PRODOTTO]],3,3)</f>
        <v>350</v>
      </c>
    </row>
    <row r="247" spans="1:10" ht="12.75" customHeight="1" x14ac:dyDescent="0.2">
      <c r="A247" s="5">
        <v>249</v>
      </c>
      <c r="B247" s="8" t="s">
        <v>136</v>
      </c>
      <c r="C247" s="7" t="s">
        <v>8</v>
      </c>
      <c r="D247" s="6" t="s">
        <v>9</v>
      </c>
      <c r="E247" s="6" t="s">
        <v>1384</v>
      </c>
      <c r="F247" s="5">
        <v>0</v>
      </c>
      <c r="G247" s="10">
        <v>26</v>
      </c>
      <c r="H247" s="9" t="str">
        <f>IF(Tabella2[[#This Row],[PREZZO UNITARIO]]*Tabella2[[#This Row],[QUANTITA'']]=0,"",Tabella2[[#This Row],[PREZZO UNITARIO]]*Tabella2[[#This Row],[QUANTITA'']])</f>
        <v/>
      </c>
      <c r="I247" s="9" t="str">
        <f>_xlfn.CONCAT(Tabella2[[#This Row],[PAESE]],"-",Tabella2[[#This Row],[MAGAZZINO]],"-",G247)</f>
        <v>ITA-SG-26</v>
      </c>
      <c r="J247" s="4" t="str">
        <f>MID(Tabella2[[#This Row],[COD PRODOTTO]],3,3)</f>
        <v>312</v>
      </c>
    </row>
    <row r="248" spans="1:10" ht="12.75" customHeight="1" x14ac:dyDescent="0.2">
      <c r="A248" s="5">
        <v>250</v>
      </c>
      <c r="B248" s="8" t="s">
        <v>136</v>
      </c>
      <c r="C248" s="7" t="s">
        <v>8</v>
      </c>
      <c r="D248" s="6" t="s">
        <v>9</v>
      </c>
      <c r="E248" s="7" t="s">
        <v>1387</v>
      </c>
      <c r="F248" s="5">
        <v>20</v>
      </c>
      <c r="G248" s="10">
        <v>17</v>
      </c>
      <c r="H248" s="9">
        <f>IF(Tabella2[[#This Row],[PREZZO UNITARIO]]*Tabella2[[#This Row],[QUANTITA'']]=0,"",Tabella2[[#This Row],[PREZZO UNITARIO]]*Tabella2[[#This Row],[QUANTITA'']])</f>
        <v>340</v>
      </c>
      <c r="I248" s="9" t="str">
        <f>_xlfn.CONCAT(Tabella2[[#This Row],[PAESE]],"-",Tabella2[[#This Row],[MAGAZZINO]],"-",G248)</f>
        <v>ITA-SG-17</v>
      </c>
      <c r="J248" s="4" t="str">
        <f>MID(Tabella2[[#This Row],[COD PRODOTTO]],3,3)</f>
        <v>312</v>
      </c>
    </row>
    <row r="249" spans="1:10" ht="12.75" customHeight="1" x14ac:dyDescent="0.2">
      <c r="A249" s="5">
        <v>251</v>
      </c>
      <c r="B249" s="8" t="s">
        <v>137</v>
      </c>
      <c r="C249" s="7" t="s">
        <v>8</v>
      </c>
      <c r="D249" s="6" t="s">
        <v>49</v>
      </c>
      <c r="E249" s="6" t="s">
        <v>1384</v>
      </c>
      <c r="F249" s="5">
        <v>0</v>
      </c>
      <c r="G249" s="10">
        <v>27</v>
      </c>
      <c r="H249" s="9" t="str">
        <f>IF(Tabella2[[#This Row],[PREZZO UNITARIO]]*Tabella2[[#This Row],[QUANTITA'']]=0,"",Tabella2[[#This Row],[PREZZO UNITARIO]]*Tabella2[[#This Row],[QUANTITA'']])</f>
        <v/>
      </c>
      <c r="I249" s="9" t="str">
        <f>_xlfn.CONCAT(Tabella2[[#This Row],[PAESE]],"-",Tabella2[[#This Row],[MAGAZZINO]],"-",G249)</f>
        <v>ITA-zan S.R.L.-27</v>
      </c>
      <c r="J249" s="4" t="str">
        <f>MID(Tabella2[[#This Row],[COD PRODOTTO]],3,3)</f>
        <v>772</v>
      </c>
    </row>
    <row r="250" spans="1:10" ht="12.75" customHeight="1" x14ac:dyDescent="0.2">
      <c r="A250" s="5">
        <v>252</v>
      </c>
      <c r="B250" s="8" t="s">
        <v>138</v>
      </c>
      <c r="C250" s="7" t="s">
        <v>8</v>
      </c>
      <c r="D250" s="6" t="s">
        <v>31</v>
      </c>
      <c r="E250" s="6" t="s">
        <v>1384</v>
      </c>
      <c r="F250" s="5">
        <v>0</v>
      </c>
      <c r="G250" s="10">
        <v>30</v>
      </c>
      <c r="H250" s="9" t="str">
        <f>IF(Tabella2[[#This Row],[PREZZO UNITARIO]]*Tabella2[[#This Row],[QUANTITA'']]=0,"",Tabella2[[#This Row],[PREZZO UNITARIO]]*Tabella2[[#This Row],[QUANTITA'']])</f>
        <v/>
      </c>
      <c r="I250" s="9" t="str">
        <f>_xlfn.CONCAT(Tabella2[[#This Row],[PAESE]],"-",Tabella2[[#This Row],[MAGAZZINO]],"-",G250)</f>
        <v>ITA-zan VETRI-30</v>
      </c>
      <c r="J250" s="4" t="str">
        <f>MID(Tabella2[[#This Row],[COD PRODOTTO]],3,3)</f>
        <v>589</v>
      </c>
    </row>
    <row r="251" spans="1:10" ht="12.75" customHeight="1" x14ac:dyDescent="0.2">
      <c r="A251" s="5">
        <v>253</v>
      </c>
      <c r="B251" s="8" t="s">
        <v>139</v>
      </c>
      <c r="C251" s="7" t="s">
        <v>8</v>
      </c>
      <c r="D251" s="6" t="s">
        <v>9</v>
      </c>
      <c r="E251" s="6" t="s">
        <v>1384</v>
      </c>
      <c r="F251" s="5">
        <v>0</v>
      </c>
      <c r="G251" s="10">
        <v>12</v>
      </c>
      <c r="H251" s="9" t="str">
        <f>IF(Tabella2[[#This Row],[PREZZO UNITARIO]]*Tabella2[[#This Row],[QUANTITA'']]=0,"",Tabella2[[#This Row],[PREZZO UNITARIO]]*Tabella2[[#This Row],[QUANTITA'']])</f>
        <v/>
      </c>
      <c r="I251" s="9" t="str">
        <f>_xlfn.CONCAT(Tabella2[[#This Row],[PAESE]],"-",Tabella2[[#This Row],[MAGAZZINO]],"-",G251)</f>
        <v>ITA-SG-12</v>
      </c>
      <c r="J251" s="4" t="str">
        <f>MID(Tabella2[[#This Row],[COD PRODOTTO]],3,3)</f>
        <v>666</v>
      </c>
    </row>
    <row r="252" spans="1:10" ht="12.75" customHeight="1" x14ac:dyDescent="0.2">
      <c r="A252" s="5">
        <v>254</v>
      </c>
      <c r="B252" s="8" t="s">
        <v>139</v>
      </c>
      <c r="C252" s="7" t="s">
        <v>8</v>
      </c>
      <c r="D252" s="6" t="s">
        <v>9</v>
      </c>
      <c r="E252" s="7" t="s">
        <v>1387</v>
      </c>
      <c r="F252" s="5">
        <v>20</v>
      </c>
      <c r="G252" s="10">
        <v>23</v>
      </c>
      <c r="H252" s="9">
        <f>IF(Tabella2[[#This Row],[PREZZO UNITARIO]]*Tabella2[[#This Row],[QUANTITA'']]=0,"",Tabella2[[#This Row],[PREZZO UNITARIO]]*Tabella2[[#This Row],[QUANTITA'']])</f>
        <v>460</v>
      </c>
      <c r="I252" s="9" t="str">
        <f>_xlfn.CONCAT(Tabella2[[#This Row],[PAESE]],"-",Tabella2[[#This Row],[MAGAZZINO]],"-",G252)</f>
        <v>ITA-SG-23</v>
      </c>
      <c r="J252" s="4" t="str">
        <f>MID(Tabella2[[#This Row],[COD PRODOTTO]],3,3)</f>
        <v>666</v>
      </c>
    </row>
    <row r="253" spans="1:10" ht="12.75" customHeight="1" x14ac:dyDescent="0.2">
      <c r="A253" s="5">
        <v>255</v>
      </c>
      <c r="B253" s="8" t="s">
        <v>140</v>
      </c>
      <c r="C253" s="7" t="s">
        <v>12</v>
      </c>
      <c r="D253" s="6" t="s">
        <v>18</v>
      </c>
      <c r="E253" s="7" t="s">
        <v>1387</v>
      </c>
      <c r="F253" s="5">
        <v>20</v>
      </c>
      <c r="G253" s="10">
        <v>36</v>
      </c>
      <c r="H253" s="9">
        <f>IF(Tabella2[[#This Row],[PREZZO UNITARIO]]*Tabella2[[#This Row],[QUANTITA'']]=0,"",Tabella2[[#This Row],[PREZZO UNITARIO]]*Tabella2[[#This Row],[QUANTITA'']])</f>
        <v>720</v>
      </c>
      <c r="I253" s="9" t="str">
        <f>_xlfn.CONCAT(Tabella2[[#This Row],[PAESE]],"-",Tabella2[[#This Row],[MAGAZZINO]],"-",G253)</f>
        <v>EGY-zan pin assuf S.A.E.-36</v>
      </c>
      <c r="J253" s="4" t="str">
        <f>MID(Tabella2[[#This Row],[COD PRODOTTO]],3,3)</f>
        <v>608</v>
      </c>
    </row>
    <row r="254" spans="1:10" ht="12.75" customHeight="1" x14ac:dyDescent="0.2">
      <c r="A254" s="5">
        <v>256</v>
      </c>
      <c r="B254" s="8" t="s">
        <v>140</v>
      </c>
      <c r="C254" s="7" t="s">
        <v>12</v>
      </c>
      <c r="D254" s="6" t="s">
        <v>18</v>
      </c>
      <c r="E254" s="7" t="s">
        <v>1387</v>
      </c>
      <c r="F254" s="5">
        <v>20</v>
      </c>
      <c r="G254" s="10">
        <v>32</v>
      </c>
      <c r="H254" s="9">
        <f>IF(Tabella2[[#This Row],[PREZZO UNITARIO]]*Tabella2[[#This Row],[QUANTITA'']]=0,"",Tabella2[[#This Row],[PREZZO UNITARIO]]*Tabella2[[#This Row],[QUANTITA'']])</f>
        <v>640</v>
      </c>
      <c r="I254" s="9" t="str">
        <f>_xlfn.CONCAT(Tabella2[[#This Row],[PAESE]],"-",Tabella2[[#This Row],[MAGAZZINO]],"-",G254)</f>
        <v>EGY-zan pin assuf S.A.E.-32</v>
      </c>
      <c r="J254" s="4" t="str">
        <f>MID(Tabella2[[#This Row],[COD PRODOTTO]],3,3)</f>
        <v>608</v>
      </c>
    </row>
    <row r="255" spans="1:10" ht="12.75" customHeight="1" x14ac:dyDescent="0.2">
      <c r="A255" s="5">
        <v>257</v>
      </c>
      <c r="B255" s="8" t="s">
        <v>140</v>
      </c>
      <c r="C255" s="7" t="s">
        <v>12</v>
      </c>
      <c r="D255" s="6" t="s">
        <v>18</v>
      </c>
      <c r="E255" s="6" t="s">
        <v>1384</v>
      </c>
      <c r="F255" s="5">
        <v>0</v>
      </c>
      <c r="G255" s="10">
        <v>16</v>
      </c>
      <c r="H255" s="9" t="str">
        <f>IF(Tabella2[[#This Row],[PREZZO UNITARIO]]*Tabella2[[#This Row],[QUANTITA'']]=0,"",Tabella2[[#This Row],[PREZZO UNITARIO]]*Tabella2[[#This Row],[QUANTITA'']])</f>
        <v/>
      </c>
      <c r="I255" s="9" t="str">
        <f>_xlfn.CONCAT(Tabella2[[#This Row],[PAESE]],"-",Tabella2[[#This Row],[MAGAZZINO]],"-",G255)</f>
        <v>EGY-zan pin assuf S.A.E.-16</v>
      </c>
      <c r="J255" s="4" t="str">
        <f>MID(Tabella2[[#This Row],[COD PRODOTTO]],3,3)</f>
        <v>608</v>
      </c>
    </row>
    <row r="256" spans="1:10" ht="12.75" customHeight="1" x14ac:dyDescent="0.2">
      <c r="A256" s="5">
        <v>258</v>
      </c>
      <c r="B256" s="8" t="s">
        <v>140</v>
      </c>
      <c r="C256" s="7" t="s">
        <v>12</v>
      </c>
      <c r="D256" s="6" t="s">
        <v>18</v>
      </c>
      <c r="E256" s="7" t="s">
        <v>1387</v>
      </c>
      <c r="F256" s="5">
        <v>10</v>
      </c>
      <c r="G256" s="10">
        <v>35</v>
      </c>
      <c r="H256" s="9">
        <f>IF(Tabella2[[#This Row],[PREZZO UNITARIO]]*Tabella2[[#This Row],[QUANTITA'']]=0,"",Tabella2[[#This Row],[PREZZO UNITARIO]]*Tabella2[[#This Row],[QUANTITA'']])</f>
        <v>350</v>
      </c>
      <c r="I256" s="9" t="str">
        <f>_xlfn.CONCAT(Tabella2[[#This Row],[PAESE]],"-",Tabella2[[#This Row],[MAGAZZINO]],"-",G256)</f>
        <v>EGY-zan pin assuf S.A.E.-35</v>
      </c>
      <c r="J256" s="4" t="str">
        <f>MID(Tabella2[[#This Row],[COD PRODOTTO]],3,3)</f>
        <v>608</v>
      </c>
    </row>
    <row r="257" spans="1:10" ht="12.75" customHeight="1" x14ac:dyDescent="0.2">
      <c r="A257" s="5">
        <v>259</v>
      </c>
      <c r="B257" s="8" t="s">
        <v>141</v>
      </c>
      <c r="C257" s="7" t="s">
        <v>8</v>
      </c>
      <c r="D257" s="6" t="s">
        <v>31</v>
      </c>
      <c r="E257" s="6" t="s">
        <v>1384</v>
      </c>
      <c r="F257" s="5">
        <v>0</v>
      </c>
      <c r="G257" s="10">
        <v>25</v>
      </c>
      <c r="H257" s="9" t="str">
        <f>IF(Tabella2[[#This Row],[PREZZO UNITARIO]]*Tabella2[[#This Row],[QUANTITA'']]=0,"",Tabella2[[#This Row],[PREZZO UNITARIO]]*Tabella2[[#This Row],[QUANTITA'']])</f>
        <v/>
      </c>
      <c r="I257" s="9" t="str">
        <f>_xlfn.CONCAT(Tabella2[[#This Row],[PAESE]],"-",Tabella2[[#This Row],[MAGAZZINO]],"-",G257)</f>
        <v>ITA-zan VETRI-25</v>
      </c>
      <c r="J257" s="4" t="str">
        <f>MID(Tabella2[[#This Row],[COD PRODOTTO]],3,3)</f>
        <v>158</v>
      </c>
    </row>
    <row r="258" spans="1:10" ht="12.75" customHeight="1" x14ac:dyDescent="0.2">
      <c r="A258" s="5">
        <v>260</v>
      </c>
      <c r="B258" s="8" t="s">
        <v>142</v>
      </c>
      <c r="C258" s="7" t="s">
        <v>8</v>
      </c>
      <c r="D258" s="6" t="s">
        <v>9</v>
      </c>
      <c r="E258" s="6" t="s">
        <v>1384</v>
      </c>
      <c r="F258" s="5">
        <v>0</v>
      </c>
      <c r="G258" s="10">
        <v>29</v>
      </c>
      <c r="H258" s="9" t="str">
        <f>IF(Tabella2[[#This Row],[PREZZO UNITARIO]]*Tabella2[[#This Row],[QUANTITA'']]=0,"",Tabella2[[#This Row],[PREZZO UNITARIO]]*Tabella2[[#This Row],[QUANTITA'']])</f>
        <v/>
      </c>
      <c r="I258" s="9" t="str">
        <f>_xlfn.CONCAT(Tabella2[[#This Row],[PAESE]],"-",Tabella2[[#This Row],[MAGAZZINO]],"-",G258)</f>
        <v>ITA-SG-29</v>
      </c>
      <c r="J258" s="4" t="str">
        <f>MID(Tabella2[[#This Row],[COD PRODOTTO]],3,3)</f>
        <v>326</v>
      </c>
    </row>
    <row r="259" spans="1:10" ht="12.75" customHeight="1" x14ac:dyDescent="0.2">
      <c r="A259" s="5">
        <v>261</v>
      </c>
      <c r="B259" s="8" t="s">
        <v>143</v>
      </c>
      <c r="C259" s="7" t="s">
        <v>8</v>
      </c>
      <c r="D259" s="6" t="s">
        <v>31</v>
      </c>
      <c r="E259" s="7" t="s">
        <v>1387</v>
      </c>
      <c r="F259" s="5">
        <v>20</v>
      </c>
      <c r="G259" s="10">
        <v>24</v>
      </c>
      <c r="H259" s="9">
        <f>IF(Tabella2[[#This Row],[PREZZO UNITARIO]]*Tabella2[[#This Row],[QUANTITA'']]=0,"",Tabella2[[#This Row],[PREZZO UNITARIO]]*Tabella2[[#This Row],[QUANTITA'']])</f>
        <v>480</v>
      </c>
      <c r="I259" s="9" t="str">
        <f>_xlfn.CONCAT(Tabella2[[#This Row],[PAESE]],"-",Tabella2[[#This Row],[MAGAZZINO]],"-",G259)</f>
        <v>ITA-zan VETRI-24</v>
      </c>
      <c r="J259" s="4" t="str">
        <f>MID(Tabella2[[#This Row],[COD PRODOTTO]],3,3)</f>
        <v>271</v>
      </c>
    </row>
    <row r="260" spans="1:10" ht="12.75" customHeight="1" x14ac:dyDescent="0.2">
      <c r="A260" s="5">
        <v>262</v>
      </c>
      <c r="B260" s="8" t="s">
        <v>144</v>
      </c>
      <c r="C260" s="7" t="s">
        <v>8</v>
      </c>
      <c r="D260" s="6" t="s">
        <v>49</v>
      </c>
      <c r="E260" s="7" t="s">
        <v>1387</v>
      </c>
      <c r="F260" s="5">
        <v>20</v>
      </c>
      <c r="G260" s="10">
        <v>36</v>
      </c>
      <c r="H260" s="9">
        <f>IF(Tabella2[[#This Row],[PREZZO UNITARIO]]*Tabella2[[#This Row],[QUANTITA'']]=0,"",Tabella2[[#This Row],[PREZZO UNITARIO]]*Tabella2[[#This Row],[QUANTITA'']])</f>
        <v>720</v>
      </c>
      <c r="I260" s="9" t="str">
        <f>_xlfn.CONCAT(Tabella2[[#This Row],[PAESE]],"-",Tabella2[[#This Row],[MAGAZZINO]],"-",G260)</f>
        <v>ITA-zan S.R.L.-36</v>
      </c>
      <c r="J260" s="4" t="str">
        <f>MID(Tabella2[[#This Row],[COD PRODOTTO]],3,3)</f>
        <v>422</v>
      </c>
    </row>
    <row r="261" spans="1:10" ht="12.75" customHeight="1" x14ac:dyDescent="0.2">
      <c r="A261" s="5">
        <v>263</v>
      </c>
      <c r="B261" s="8" t="s">
        <v>145</v>
      </c>
      <c r="C261" s="7" t="s">
        <v>8</v>
      </c>
      <c r="D261" s="6" t="s">
        <v>89</v>
      </c>
      <c r="E261" s="7" t="s">
        <v>1387</v>
      </c>
      <c r="F261" s="5">
        <v>20</v>
      </c>
      <c r="G261" s="10">
        <v>28</v>
      </c>
      <c r="H261" s="9">
        <f>IF(Tabella2[[#This Row],[PREZZO UNITARIO]]*Tabella2[[#This Row],[QUANTITA'']]=0,"",Tabella2[[#This Row],[PREZZO UNITARIO]]*Tabella2[[#This Row],[QUANTITA'']])</f>
        <v>560</v>
      </c>
      <c r="I261" s="9" t="str">
        <f>_xlfn.CONCAT(Tabella2[[#This Row],[PAESE]],"-",Tabella2[[#This Row],[MAGAZZINO]],"-",G261)</f>
        <v>ITA-SG palla S.R.L.-28</v>
      </c>
      <c r="J261" s="4" t="str">
        <f>MID(Tabella2[[#This Row],[COD PRODOTTO]],3,3)</f>
        <v>527</v>
      </c>
    </row>
    <row r="262" spans="1:10" ht="12.75" customHeight="1" x14ac:dyDescent="0.2">
      <c r="A262" s="5">
        <v>264</v>
      </c>
      <c r="B262" s="8" t="s">
        <v>145</v>
      </c>
      <c r="C262" s="7" t="s">
        <v>8</v>
      </c>
      <c r="D262" s="6" t="s">
        <v>89</v>
      </c>
      <c r="E262" s="7" t="s">
        <v>1387</v>
      </c>
      <c r="F262" s="5">
        <v>10</v>
      </c>
      <c r="G262" s="10">
        <v>17</v>
      </c>
      <c r="H262" s="9">
        <f>IF(Tabella2[[#This Row],[PREZZO UNITARIO]]*Tabella2[[#This Row],[QUANTITA'']]=0,"",Tabella2[[#This Row],[PREZZO UNITARIO]]*Tabella2[[#This Row],[QUANTITA'']])</f>
        <v>170</v>
      </c>
      <c r="I262" s="9" t="str">
        <f>_xlfn.CONCAT(Tabella2[[#This Row],[PAESE]],"-",Tabella2[[#This Row],[MAGAZZINO]],"-",G262)</f>
        <v>ITA-SG palla S.R.L.-17</v>
      </c>
      <c r="J262" s="4" t="str">
        <f>MID(Tabella2[[#This Row],[COD PRODOTTO]],3,3)</f>
        <v>527</v>
      </c>
    </row>
    <row r="263" spans="1:10" ht="12.75" customHeight="1" x14ac:dyDescent="0.2">
      <c r="A263" s="5">
        <v>265</v>
      </c>
      <c r="B263" s="8" t="s">
        <v>146</v>
      </c>
      <c r="C263" s="7" t="s">
        <v>8</v>
      </c>
      <c r="D263" s="6" t="s">
        <v>49</v>
      </c>
      <c r="E263" s="7" t="s">
        <v>1387</v>
      </c>
      <c r="F263" s="5">
        <v>10</v>
      </c>
      <c r="G263" s="10">
        <v>40</v>
      </c>
      <c r="H263" s="9">
        <f>IF(Tabella2[[#This Row],[PREZZO UNITARIO]]*Tabella2[[#This Row],[QUANTITA'']]=0,"",Tabella2[[#This Row],[PREZZO UNITARIO]]*Tabella2[[#This Row],[QUANTITA'']])</f>
        <v>400</v>
      </c>
      <c r="I263" s="9" t="str">
        <f>_xlfn.CONCAT(Tabella2[[#This Row],[PAESE]],"-",Tabella2[[#This Row],[MAGAZZINO]],"-",G263)</f>
        <v>ITA-zan S.R.L.-40</v>
      </c>
      <c r="J263" s="4" t="str">
        <f>MID(Tabella2[[#This Row],[COD PRODOTTO]],3,3)</f>
        <v>325</v>
      </c>
    </row>
    <row r="264" spans="1:10" ht="12.75" customHeight="1" x14ac:dyDescent="0.2">
      <c r="A264" s="5">
        <v>266</v>
      </c>
      <c r="B264" s="8" t="s">
        <v>146</v>
      </c>
      <c r="C264" s="7" t="s">
        <v>8</v>
      </c>
      <c r="D264" s="6" t="s">
        <v>49</v>
      </c>
      <c r="E264" s="6" t="s">
        <v>1384</v>
      </c>
      <c r="F264" s="5">
        <v>0</v>
      </c>
      <c r="G264" s="10">
        <v>25</v>
      </c>
      <c r="H264" s="9" t="str">
        <f>IF(Tabella2[[#This Row],[PREZZO UNITARIO]]*Tabella2[[#This Row],[QUANTITA'']]=0,"",Tabella2[[#This Row],[PREZZO UNITARIO]]*Tabella2[[#This Row],[QUANTITA'']])</f>
        <v/>
      </c>
      <c r="I264" s="9" t="str">
        <f>_xlfn.CONCAT(Tabella2[[#This Row],[PAESE]],"-",Tabella2[[#This Row],[MAGAZZINO]],"-",G264)</f>
        <v>ITA-zan S.R.L.-25</v>
      </c>
      <c r="J264" s="4" t="str">
        <f>MID(Tabella2[[#This Row],[COD PRODOTTO]],3,3)</f>
        <v>325</v>
      </c>
    </row>
    <row r="265" spans="1:10" ht="12.75" customHeight="1" x14ac:dyDescent="0.2">
      <c r="A265" s="5">
        <v>267</v>
      </c>
      <c r="B265" s="8" t="s">
        <v>146</v>
      </c>
      <c r="C265" s="7" t="s">
        <v>8</v>
      </c>
      <c r="D265" s="6" t="s">
        <v>49</v>
      </c>
      <c r="E265" s="7" t="s">
        <v>1387</v>
      </c>
      <c r="F265" s="5">
        <v>20</v>
      </c>
      <c r="G265" s="10">
        <v>23</v>
      </c>
      <c r="H265" s="9">
        <f>IF(Tabella2[[#This Row],[PREZZO UNITARIO]]*Tabella2[[#This Row],[QUANTITA'']]=0,"",Tabella2[[#This Row],[PREZZO UNITARIO]]*Tabella2[[#This Row],[QUANTITA'']])</f>
        <v>460</v>
      </c>
      <c r="I265" s="9" t="str">
        <f>_xlfn.CONCAT(Tabella2[[#This Row],[PAESE]],"-",Tabella2[[#This Row],[MAGAZZINO]],"-",G265)</f>
        <v>ITA-zan S.R.L.-23</v>
      </c>
      <c r="J265" s="4" t="str">
        <f>MID(Tabella2[[#This Row],[COD PRODOTTO]],3,3)</f>
        <v>325</v>
      </c>
    </row>
    <row r="266" spans="1:10" ht="12.75" customHeight="1" x14ac:dyDescent="0.2">
      <c r="A266" s="5">
        <v>268</v>
      </c>
      <c r="B266" s="8" t="s">
        <v>147</v>
      </c>
      <c r="C266" s="7" t="s">
        <v>8</v>
      </c>
      <c r="D266" s="6" t="s">
        <v>60</v>
      </c>
      <c r="E266" s="6" t="s">
        <v>1384</v>
      </c>
      <c r="F266" s="5">
        <v>0</v>
      </c>
      <c r="G266" s="10">
        <v>27</v>
      </c>
      <c r="H266" s="9" t="str">
        <f>IF(Tabella2[[#This Row],[PREZZO UNITARIO]]*Tabella2[[#This Row],[QUANTITA'']]=0,"",Tabella2[[#This Row],[PREZZO UNITARIO]]*Tabella2[[#This Row],[QUANTITA'']])</f>
        <v/>
      </c>
      <c r="I266" s="9" t="str">
        <f>_xlfn.CONCAT(Tabella2[[#This Row],[PAESE]],"-",Tabella2[[#This Row],[MAGAZZINO]],"-",G266)</f>
        <v>ITA-zan PAM-27</v>
      </c>
      <c r="J266" s="4" t="str">
        <f>MID(Tabella2[[#This Row],[COD PRODOTTO]],3,3)</f>
        <v>906</v>
      </c>
    </row>
    <row r="267" spans="1:10" ht="12.75" customHeight="1" x14ac:dyDescent="0.2">
      <c r="A267" s="5">
        <v>269</v>
      </c>
      <c r="B267" s="8" t="s">
        <v>147</v>
      </c>
      <c r="C267" s="7" t="s">
        <v>8</v>
      </c>
      <c r="D267" s="6" t="s">
        <v>60</v>
      </c>
      <c r="E267" s="7" t="s">
        <v>1387</v>
      </c>
      <c r="F267" s="5">
        <v>10</v>
      </c>
      <c r="G267" s="10">
        <v>16</v>
      </c>
      <c r="H267" s="9">
        <f>IF(Tabella2[[#This Row],[PREZZO UNITARIO]]*Tabella2[[#This Row],[QUANTITA'']]=0,"",Tabella2[[#This Row],[PREZZO UNITARIO]]*Tabella2[[#This Row],[QUANTITA'']])</f>
        <v>160</v>
      </c>
      <c r="I267" s="9" t="str">
        <f>_xlfn.CONCAT(Tabella2[[#This Row],[PAESE]],"-",Tabella2[[#This Row],[MAGAZZINO]],"-",G267)</f>
        <v>ITA-zan PAM-16</v>
      </c>
      <c r="J267" s="4" t="str">
        <f>MID(Tabella2[[#This Row],[COD PRODOTTO]],3,3)</f>
        <v>906</v>
      </c>
    </row>
    <row r="268" spans="1:10" ht="12.75" customHeight="1" x14ac:dyDescent="0.2">
      <c r="A268" s="5">
        <v>270</v>
      </c>
      <c r="B268" s="8" t="s">
        <v>147</v>
      </c>
      <c r="C268" s="7" t="s">
        <v>8</v>
      </c>
      <c r="D268" s="6" t="s">
        <v>60</v>
      </c>
      <c r="E268" s="7" t="s">
        <v>1387</v>
      </c>
      <c r="F268" s="5">
        <v>20</v>
      </c>
      <c r="G268" s="10">
        <v>25</v>
      </c>
      <c r="H268" s="9">
        <f>IF(Tabella2[[#This Row],[PREZZO UNITARIO]]*Tabella2[[#This Row],[QUANTITA'']]=0,"",Tabella2[[#This Row],[PREZZO UNITARIO]]*Tabella2[[#This Row],[QUANTITA'']])</f>
        <v>500</v>
      </c>
      <c r="I268" s="9" t="str">
        <f>_xlfn.CONCAT(Tabella2[[#This Row],[PAESE]],"-",Tabella2[[#This Row],[MAGAZZINO]],"-",G268)</f>
        <v>ITA-zan PAM-25</v>
      </c>
      <c r="J268" s="4" t="str">
        <f>MID(Tabella2[[#This Row],[COD PRODOTTO]],3,3)</f>
        <v>906</v>
      </c>
    </row>
    <row r="269" spans="1:10" ht="12.75" customHeight="1" x14ac:dyDescent="0.2">
      <c r="A269" s="5">
        <v>271</v>
      </c>
      <c r="B269" s="8" t="s">
        <v>148</v>
      </c>
      <c r="C269" s="7" t="s">
        <v>8</v>
      </c>
      <c r="D269" s="6" t="s">
        <v>49</v>
      </c>
      <c r="E269" s="7" t="s">
        <v>1387</v>
      </c>
      <c r="F269" s="5">
        <v>20</v>
      </c>
      <c r="G269" s="10">
        <v>29</v>
      </c>
      <c r="H269" s="9">
        <f>IF(Tabella2[[#This Row],[PREZZO UNITARIO]]*Tabella2[[#This Row],[QUANTITA'']]=0,"",Tabella2[[#This Row],[PREZZO UNITARIO]]*Tabella2[[#This Row],[QUANTITA'']])</f>
        <v>580</v>
      </c>
      <c r="I269" s="9" t="str">
        <f>_xlfn.CONCAT(Tabella2[[#This Row],[PAESE]],"-",Tabella2[[#This Row],[MAGAZZINO]],"-",G269)</f>
        <v>ITA-zan S.R.L.-29</v>
      </c>
      <c r="J269" s="4" t="str">
        <f>MID(Tabella2[[#This Row],[COD PRODOTTO]],3,3)</f>
        <v>354</v>
      </c>
    </row>
    <row r="270" spans="1:10" ht="12.75" customHeight="1" x14ac:dyDescent="0.2">
      <c r="A270" s="5">
        <v>272</v>
      </c>
      <c r="B270" s="8" t="s">
        <v>148</v>
      </c>
      <c r="C270" s="7" t="s">
        <v>8</v>
      </c>
      <c r="D270" s="6" t="s">
        <v>49</v>
      </c>
      <c r="E270" s="7" t="s">
        <v>1387</v>
      </c>
      <c r="F270" s="5">
        <v>10</v>
      </c>
      <c r="G270" s="10">
        <v>14</v>
      </c>
      <c r="H270" s="9">
        <f>IF(Tabella2[[#This Row],[PREZZO UNITARIO]]*Tabella2[[#This Row],[QUANTITA'']]=0,"",Tabella2[[#This Row],[PREZZO UNITARIO]]*Tabella2[[#This Row],[QUANTITA'']])</f>
        <v>140</v>
      </c>
      <c r="I270" s="9" t="str">
        <f>_xlfn.CONCAT(Tabella2[[#This Row],[PAESE]],"-",Tabella2[[#This Row],[MAGAZZINO]],"-",G270)</f>
        <v>ITA-zan S.R.L.-14</v>
      </c>
      <c r="J270" s="4" t="str">
        <f>MID(Tabella2[[#This Row],[COD PRODOTTO]],3,3)</f>
        <v>354</v>
      </c>
    </row>
    <row r="271" spans="1:10" ht="12.75" customHeight="1" x14ac:dyDescent="0.2">
      <c r="A271" s="5">
        <v>273</v>
      </c>
      <c r="B271" s="8" t="s">
        <v>149</v>
      </c>
      <c r="C271" s="7" t="s">
        <v>8</v>
      </c>
      <c r="D271" s="6" t="s">
        <v>92</v>
      </c>
      <c r="E271" s="6" t="s">
        <v>1384</v>
      </c>
      <c r="F271" s="5">
        <v>0</v>
      </c>
      <c r="G271" s="10">
        <v>38</v>
      </c>
      <c r="H271" s="9" t="str">
        <f>IF(Tabella2[[#This Row],[PREZZO UNITARIO]]*Tabella2[[#This Row],[QUANTITA'']]=0,"",Tabella2[[#This Row],[PREZZO UNITARIO]]*Tabella2[[#This Row],[QUANTITA'']])</f>
        <v/>
      </c>
      <c r="I271" s="9" t="str">
        <f>_xlfn.CONCAT(Tabella2[[#This Row],[PAESE]],"-",Tabella2[[#This Row],[MAGAZZINO]],"-",G271)</f>
        <v>ITA-zan SPA-38</v>
      </c>
      <c r="J271" s="4" t="str">
        <f>MID(Tabella2[[#This Row],[COD PRODOTTO]],3,3)</f>
        <v>036</v>
      </c>
    </row>
    <row r="272" spans="1:10" ht="12.75" customHeight="1" x14ac:dyDescent="0.2">
      <c r="A272" s="5">
        <v>274</v>
      </c>
      <c r="B272" s="8" t="s">
        <v>149</v>
      </c>
      <c r="C272" s="7" t="s">
        <v>8</v>
      </c>
      <c r="D272" s="6" t="s">
        <v>92</v>
      </c>
      <c r="E272" s="7" t="s">
        <v>1387</v>
      </c>
      <c r="F272" s="5">
        <v>20</v>
      </c>
      <c r="G272" s="10">
        <v>20</v>
      </c>
      <c r="H272" s="9">
        <f>IF(Tabella2[[#This Row],[PREZZO UNITARIO]]*Tabella2[[#This Row],[QUANTITA'']]=0,"",Tabella2[[#This Row],[PREZZO UNITARIO]]*Tabella2[[#This Row],[QUANTITA'']])</f>
        <v>400</v>
      </c>
      <c r="I272" s="9" t="str">
        <f>_xlfn.CONCAT(Tabella2[[#This Row],[PAESE]],"-",Tabella2[[#This Row],[MAGAZZINO]],"-",G272)</f>
        <v>ITA-zan SPA-20</v>
      </c>
      <c r="J272" s="4" t="str">
        <f>MID(Tabella2[[#This Row],[COD PRODOTTO]],3,3)</f>
        <v>036</v>
      </c>
    </row>
    <row r="273" spans="1:10" ht="12.75" customHeight="1" x14ac:dyDescent="0.2">
      <c r="A273" s="5">
        <v>275</v>
      </c>
      <c r="B273" s="8" t="s">
        <v>150</v>
      </c>
      <c r="C273" s="7" t="s">
        <v>8</v>
      </c>
      <c r="D273" s="6" t="s">
        <v>9</v>
      </c>
      <c r="E273" s="6" t="s">
        <v>1384</v>
      </c>
      <c r="F273" s="5">
        <v>0</v>
      </c>
      <c r="G273" s="10">
        <v>27</v>
      </c>
      <c r="H273" s="9" t="str">
        <f>IF(Tabella2[[#This Row],[PREZZO UNITARIO]]*Tabella2[[#This Row],[QUANTITA'']]=0,"",Tabella2[[#This Row],[PREZZO UNITARIO]]*Tabella2[[#This Row],[QUANTITA'']])</f>
        <v/>
      </c>
      <c r="I273" s="9" t="str">
        <f>_xlfn.CONCAT(Tabella2[[#This Row],[PAESE]],"-",Tabella2[[#This Row],[MAGAZZINO]],"-",G273)</f>
        <v>ITA-SG-27</v>
      </c>
      <c r="J273" s="4" t="str">
        <f>MID(Tabella2[[#This Row],[COD PRODOTTO]],3,3)</f>
        <v>038</v>
      </c>
    </row>
    <row r="274" spans="1:10" ht="12.75" customHeight="1" x14ac:dyDescent="0.2">
      <c r="A274" s="5">
        <v>276</v>
      </c>
      <c r="B274" s="8" t="s">
        <v>151</v>
      </c>
      <c r="C274" s="7" t="s">
        <v>8</v>
      </c>
      <c r="D274" s="6" t="s">
        <v>42</v>
      </c>
      <c r="E274" s="6" t="s">
        <v>1384</v>
      </c>
      <c r="F274" s="5">
        <v>0</v>
      </c>
      <c r="G274" s="10">
        <v>39</v>
      </c>
      <c r="H274" s="9" t="str">
        <f>IF(Tabella2[[#This Row],[PREZZO UNITARIO]]*Tabella2[[#This Row],[QUANTITA'']]=0,"",Tabella2[[#This Row],[PREZZO UNITARIO]]*Tabella2[[#This Row],[QUANTITA'']])</f>
        <v/>
      </c>
      <c r="I274" s="9" t="str">
        <f>_xlfn.CONCAT(Tabella2[[#This Row],[PAESE]],"-",Tabella2[[#This Row],[MAGAZZINO]],"-",G274)</f>
        <v>ITA-zan pin SPA-39</v>
      </c>
      <c r="J274" s="4" t="str">
        <f>MID(Tabella2[[#This Row],[COD PRODOTTO]],3,3)</f>
        <v>549</v>
      </c>
    </row>
    <row r="275" spans="1:10" ht="12.75" customHeight="1" x14ac:dyDescent="0.2">
      <c r="A275" s="5">
        <v>277</v>
      </c>
      <c r="B275" s="8" t="s">
        <v>152</v>
      </c>
      <c r="C275" s="7" t="s">
        <v>8</v>
      </c>
      <c r="D275" s="6" t="s">
        <v>31</v>
      </c>
      <c r="E275" s="6" t="s">
        <v>1384</v>
      </c>
      <c r="F275" s="5">
        <v>0</v>
      </c>
      <c r="G275" s="10">
        <v>20</v>
      </c>
      <c r="H275" s="9" t="str">
        <f>IF(Tabella2[[#This Row],[PREZZO UNITARIO]]*Tabella2[[#This Row],[QUANTITA'']]=0,"",Tabella2[[#This Row],[PREZZO UNITARIO]]*Tabella2[[#This Row],[QUANTITA'']])</f>
        <v/>
      </c>
      <c r="I275" s="9" t="str">
        <f>_xlfn.CONCAT(Tabella2[[#This Row],[PAESE]],"-",Tabella2[[#This Row],[MAGAZZINO]],"-",G275)</f>
        <v>ITA-zan VETRI-20</v>
      </c>
      <c r="J275" s="4" t="str">
        <f>MID(Tabella2[[#This Row],[COD PRODOTTO]],3,3)</f>
        <v>565</v>
      </c>
    </row>
    <row r="276" spans="1:10" ht="12.75" customHeight="1" x14ac:dyDescent="0.2">
      <c r="A276" s="5">
        <v>278</v>
      </c>
      <c r="B276" s="8" t="s">
        <v>153</v>
      </c>
      <c r="C276" s="7" t="s">
        <v>8</v>
      </c>
      <c r="D276" s="6" t="s">
        <v>92</v>
      </c>
      <c r="E276" s="6" t="s">
        <v>1384</v>
      </c>
      <c r="F276" s="5">
        <v>0</v>
      </c>
      <c r="G276" s="10">
        <v>33</v>
      </c>
      <c r="H276" s="9" t="str">
        <f>IF(Tabella2[[#This Row],[PREZZO UNITARIO]]*Tabella2[[#This Row],[QUANTITA'']]=0,"",Tabella2[[#This Row],[PREZZO UNITARIO]]*Tabella2[[#This Row],[QUANTITA'']])</f>
        <v/>
      </c>
      <c r="I276" s="9" t="str">
        <f>_xlfn.CONCAT(Tabella2[[#This Row],[PAESE]],"-",Tabella2[[#This Row],[MAGAZZINO]],"-",G276)</f>
        <v>ITA-zan SPA-33</v>
      </c>
      <c r="J276" s="4" t="str">
        <f>MID(Tabella2[[#This Row],[COD PRODOTTO]],3,3)</f>
        <v>730</v>
      </c>
    </row>
    <row r="277" spans="1:10" ht="12.75" customHeight="1" x14ac:dyDescent="0.2">
      <c r="A277" s="5">
        <v>279</v>
      </c>
      <c r="B277" s="8" t="s">
        <v>153</v>
      </c>
      <c r="C277" s="7" t="s">
        <v>8</v>
      </c>
      <c r="D277" s="6" t="s">
        <v>92</v>
      </c>
      <c r="E277" s="7" t="s">
        <v>1387</v>
      </c>
      <c r="F277" s="5">
        <v>20</v>
      </c>
      <c r="G277" s="10">
        <v>28</v>
      </c>
      <c r="H277" s="9">
        <f>IF(Tabella2[[#This Row],[PREZZO UNITARIO]]*Tabella2[[#This Row],[QUANTITA'']]=0,"",Tabella2[[#This Row],[PREZZO UNITARIO]]*Tabella2[[#This Row],[QUANTITA'']])</f>
        <v>560</v>
      </c>
      <c r="I277" s="9" t="str">
        <f>_xlfn.CONCAT(Tabella2[[#This Row],[PAESE]],"-",Tabella2[[#This Row],[MAGAZZINO]],"-",G277)</f>
        <v>ITA-zan SPA-28</v>
      </c>
      <c r="J277" s="4" t="str">
        <f>MID(Tabella2[[#This Row],[COD PRODOTTO]],3,3)</f>
        <v>730</v>
      </c>
    </row>
    <row r="278" spans="1:10" ht="12.75" customHeight="1" x14ac:dyDescent="0.2">
      <c r="A278" s="5">
        <v>280</v>
      </c>
      <c r="B278" s="8" t="s">
        <v>154</v>
      </c>
      <c r="C278" s="7" t="s">
        <v>25</v>
      </c>
      <c r="D278" s="6" t="s">
        <v>31</v>
      </c>
      <c r="E278" s="6" t="s">
        <v>1384</v>
      </c>
      <c r="F278" s="5">
        <v>0</v>
      </c>
      <c r="G278" s="10">
        <v>16</v>
      </c>
      <c r="H278" s="9" t="str">
        <f>IF(Tabella2[[#This Row],[PREZZO UNITARIO]]*Tabella2[[#This Row],[QUANTITA'']]=0,"",Tabella2[[#This Row],[PREZZO UNITARIO]]*Tabella2[[#This Row],[QUANTITA'']])</f>
        <v/>
      </c>
      <c r="I278" s="9" t="str">
        <f>_xlfn.CONCAT(Tabella2[[#This Row],[PAESE]],"-",Tabella2[[#This Row],[MAGAZZINO]],"-",G278)</f>
        <v>NON PRESENTE-zan VETRI-16</v>
      </c>
      <c r="J278" s="4" t="str">
        <f>MID(Tabella2[[#This Row],[COD PRODOTTO]],3,3)</f>
        <v>472</v>
      </c>
    </row>
    <row r="279" spans="1:10" ht="12.75" customHeight="1" x14ac:dyDescent="0.2">
      <c r="A279" s="5">
        <v>281</v>
      </c>
      <c r="B279" s="8" t="s">
        <v>155</v>
      </c>
      <c r="C279" s="7" t="s">
        <v>8</v>
      </c>
      <c r="D279" s="6" t="s">
        <v>9</v>
      </c>
      <c r="E279" s="6" t="s">
        <v>1384</v>
      </c>
      <c r="F279" s="5">
        <v>0</v>
      </c>
      <c r="G279" s="10">
        <v>22</v>
      </c>
      <c r="H279" s="9" t="str">
        <f>IF(Tabella2[[#This Row],[PREZZO UNITARIO]]*Tabella2[[#This Row],[QUANTITA'']]=0,"",Tabella2[[#This Row],[PREZZO UNITARIO]]*Tabella2[[#This Row],[QUANTITA'']])</f>
        <v/>
      </c>
      <c r="I279" s="9" t="str">
        <f>_xlfn.CONCAT(Tabella2[[#This Row],[PAESE]],"-",Tabella2[[#This Row],[MAGAZZINO]],"-",G279)</f>
        <v>ITA-SG-22</v>
      </c>
      <c r="J279" s="4" t="str">
        <f>MID(Tabella2[[#This Row],[COD PRODOTTO]],3,3)</f>
        <v>253</v>
      </c>
    </row>
    <row r="280" spans="1:10" ht="12.75" customHeight="1" x14ac:dyDescent="0.2">
      <c r="A280" s="5">
        <v>282</v>
      </c>
      <c r="B280" s="8" t="s">
        <v>155</v>
      </c>
      <c r="C280" s="7" t="s">
        <v>8</v>
      </c>
      <c r="D280" s="6" t="s">
        <v>9</v>
      </c>
      <c r="E280" s="7" t="s">
        <v>1387</v>
      </c>
      <c r="F280" s="5">
        <v>20</v>
      </c>
      <c r="G280" s="10">
        <v>17</v>
      </c>
      <c r="H280" s="9">
        <f>IF(Tabella2[[#This Row],[PREZZO UNITARIO]]*Tabella2[[#This Row],[QUANTITA'']]=0,"",Tabella2[[#This Row],[PREZZO UNITARIO]]*Tabella2[[#This Row],[QUANTITA'']])</f>
        <v>340</v>
      </c>
      <c r="I280" s="9" t="str">
        <f>_xlfn.CONCAT(Tabella2[[#This Row],[PAESE]],"-",Tabella2[[#This Row],[MAGAZZINO]],"-",G280)</f>
        <v>ITA-SG-17</v>
      </c>
      <c r="J280" s="4" t="str">
        <f>MID(Tabella2[[#This Row],[COD PRODOTTO]],3,3)</f>
        <v>253</v>
      </c>
    </row>
    <row r="281" spans="1:10" ht="12.75" customHeight="1" x14ac:dyDescent="0.2">
      <c r="A281" s="5">
        <v>283</v>
      </c>
      <c r="B281" s="8" t="s">
        <v>156</v>
      </c>
      <c r="C281" s="7" t="s">
        <v>8</v>
      </c>
      <c r="D281" s="6" t="s">
        <v>42</v>
      </c>
      <c r="E281" s="6" t="s">
        <v>1384</v>
      </c>
      <c r="F281" s="5">
        <v>0</v>
      </c>
      <c r="G281" s="10">
        <v>25</v>
      </c>
      <c r="H281" s="9" t="str">
        <f>IF(Tabella2[[#This Row],[PREZZO UNITARIO]]*Tabella2[[#This Row],[QUANTITA'']]=0,"",Tabella2[[#This Row],[PREZZO UNITARIO]]*Tabella2[[#This Row],[QUANTITA'']])</f>
        <v/>
      </c>
      <c r="I281" s="9" t="str">
        <f>_xlfn.CONCAT(Tabella2[[#This Row],[PAESE]],"-",Tabella2[[#This Row],[MAGAZZINO]],"-",G281)</f>
        <v>ITA-zan pin SPA-25</v>
      </c>
      <c r="J281" s="4" t="str">
        <f>MID(Tabella2[[#This Row],[COD PRODOTTO]],3,3)</f>
        <v>963</v>
      </c>
    </row>
    <row r="282" spans="1:10" ht="12.75" customHeight="1" x14ac:dyDescent="0.2">
      <c r="A282" s="5">
        <v>284</v>
      </c>
      <c r="B282" s="8" t="s">
        <v>157</v>
      </c>
      <c r="C282" s="7" t="s">
        <v>25</v>
      </c>
      <c r="D282" s="6" t="s">
        <v>31</v>
      </c>
      <c r="E282" s="6" t="s">
        <v>1384</v>
      </c>
      <c r="F282" s="5">
        <v>0</v>
      </c>
      <c r="G282" s="10">
        <v>10</v>
      </c>
      <c r="H282" s="9" t="str">
        <f>IF(Tabella2[[#This Row],[PREZZO UNITARIO]]*Tabella2[[#This Row],[QUANTITA'']]=0,"",Tabella2[[#This Row],[PREZZO UNITARIO]]*Tabella2[[#This Row],[QUANTITA'']])</f>
        <v/>
      </c>
      <c r="I282" s="9" t="str">
        <f>_xlfn.CONCAT(Tabella2[[#This Row],[PAESE]],"-",Tabella2[[#This Row],[MAGAZZINO]],"-",G282)</f>
        <v>NON PRESENTE-zan VETRI-10</v>
      </c>
      <c r="J282" s="4" t="str">
        <f>MID(Tabella2[[#This Row],[COD PRODOTTO]],3,3)</f>
        <v>141</v>
      </c>
    </row>
    <row r="283" spans="1:10" ht="12.75" customHeight="1" x14ac:dyDescent="0.2">
      <c r="A283" s="5">
        <v>285</v>
      </c>
      <c r="B283" s="8" t="s">
        <v>158</v>
      </c>
      <c r="C283" s="7" t="s">
        <v>8</v>
      </c>
      <c r="D283" s="6" t="s">
        <v>9</v>
      </c>
      <c r="E283" s="6" t="s">
        <v>1384</v>
      </c>
      <c r="F283" s="5">
        <v>0</v>
      </c>
      <c r="G283" s="10">
        <v>27</v>
      </c>
      <c r="H283" s="9" t="str">
        <f>IF(Tabella2[[#This Row],[PREZZO UNITARIO]]*Tabella2[[#This Row],[QUANTITA'']]=0,"",Tabella2[[#This Row],[PREZZO UNITARIO]]*Tabella2[[#This Row],[QUANTITA'']])</f>
        <v/>
      </c>
      <c r="I283" s="9" t="str">
        <f>_xlfn.CONCAT(Tabella2[[#This Row],[PAESE]],"-",Tabella2[[#This Row],[MAGAZZINO]],"-",G283)</f>
        <v>ITA-SG-27</v>
      </c>
      <c r="J283" s="4" t="str">
        <f>MID(Tabella2[[#This Row],[COD PRODOTTO]],3,3)</f>
        <v>241</v>
      </c>
    </row>
    <row r="284" spans="1:10" ht="12.75" customHeight="1" x14ac:dyDescent="0.2">
      <c r="A284" s="5">
        <v>286</v>
      </c>
      <c r="B284" s="8" t="s">
        <v>159</v>
      </c>
      <c r="C284" s="7" t="s">
        <v>8</v>
      </c>
      <c r="D284" s="6" t="s">
        <v>9</v>
      </c>
      <c r="E284" s="7" t="s">
        <v>1387</v>
      </c>
      <c r="F284" s="5">
        <v>20</v>
      </c>
      <c r="G284" s="10">
        <v>38</v>
      </c>
      <c r="H284" s="9">
        <f>IF(Tabella2[[#This Row],[PREZZO UNITARIO]]*Tabella2[[#This Row],[QUANTITA'']]=0,"",Tabella2[[#This Row],[PREZZO UNITARIO]]*Tabella2[[#This Row],[QUANTITA'']])</f>
        <v>760</v>
      </c>
      <c r="I284" s="9" t="str">
        <f>_xlfn.CONCAT(Tabella2[[#This Row],[PAESE]],"-",Tabella2[[#This Row],[MAGAZZINO]],"-",G284)</f>
        <v>ITA-SG-38</v>
      </c>
      <c r="J284" s="4" t="str">
        <f>MID(Tabella2[[#This Row],[COD PRODOTTO]],3,3)</f>
        <v>618</v>
      </c>
    </row>
    <row r="285" spans="1:10" ht="12.75" customHeight="1" x14ac:dyDescent="0.2">
      <c r="A285" s="5">
        <v>287</v>
      </c>
      <c r="B285" s="8" t="s">
        <v>159</v>
      </c>
      <c r="C285" s="7" t="s">
        <v>8</v>
      </c>
      <c r="D285" s="6" t="s">
        <v>9</v>
      </c>
      <c r="E285" s="6" t="s">
        <v>1384</v>
      </c>
      <c r="F285" s="5">
        <v>0</v>
      </c>
      <c r="G285" s="10">
        <v>33</v>
      </c>
      <c r="H285" s="9" t="str">
        <f>IF(Tabella2[[#This Row],[PREZZO UNITARIO]]*Tabella2[[#This Row],[QUANTITA'']]=0,"",Tabella2[[#This Row],[PREZZO UNITARIO]]*Tabella2[[#This Row],[QUANTITA'']])</f>
        <v/>
      </c>
      <c r="I285" s="9" t="str">
        <f>_xlfn.CONCAT(Tabella2[[#This Row],[PAESE]],"-",Tabella2[[#This Row],[MAGAZZINO]],"-",G285)</f>
        <v>ITA-SG-33</v>
      </c>
      <c r="J285" s="4" t="str">
        <f>MID(Tabella2[[#This Row],[COD PRODOTTO]],3,3)</f>
        <v>618</v>
      </c>
    </row>
    <row r="286" spans="1:10" ht="12.75" customHeight="1" x14ac:dyDescent="0.2">
      <c r="A286" s="5">
        <v>288</v>
      </c>
      <c r="B286" s="8" t="s">
        <v>159</v>
      </c>
      <c r="C286" s="7" t="s">
        <v>8</v>
      </c>
      <c r="D286" s="6" t="s">
        <v>9</v>
      </c>
      <c r="E286" s="7" t="s">
        <v>1387</v>
      </c>
      <c r="F286" s="5">
        <v>20</v>
      </c>
      <c r="G286" s="10">
        <v>34</v>
      </c>
      <c r="H286" s="9">
        <f>IF(Tabella2[[#This Row],[PREZZO UNITARIO]]*Tabella2[[#This Row],[QUANTITA'']]=0,"",Tabella2[[#This Row],[PREZZO UNITARIO]]*Tabella2[[#This Row],[QUANTITA'']])</f>
        <v>680</v>
      </c>
      <c r="I286" s="9" t="str">
        <f>_xlfn.CONCAT(Tabella2[[#This Row],[PAESE]],"-",Tabella2[[#This Row],[MAGAZZINO]],"-",G286)</f>
        <v>ITA-SG-34</v>
      </c>
      <c r="J286" s="4" t="str">
        <f>MID(Tabella2[[#This Row],[COD PRODOTTO]],3,3)</f>
        <v>618</v>
      </c>
    </row>
    <row r="287" spans="1:10" ht="12.75" customHeight="1" x14ac:dyDescent="0.2">
      <c r="A287" s="5">
        <v>289</v>
      </c>
      <c r="B287" s="8" t="s">
        <v>160</v>
      </c>
      <c r="C287" s="7" t="s">
        <v>8</v>
      </c>
      <c r="D287" s="6" t="s">
        <v>42</v>
      </c>
      <c r="E287" s="6" t="s">
        <v>1384</v>
      </c>
      <c r="F287" s="5">
        <v>0</v>
      </c>
      <c r="G287" s="10">
        <v>34</v>
      </c>
      <c r="H287" s="9" t="str">
        <f>IF(Tabella2[[#This Row],[PREZZO UNITARIO]]*Tabella2[[#This Row],[QUANTITA'']]=0,"",Tabella2[[#This Row],[PREZZO UNITARIO]]*Tabella2[[#This Row],[QUANTITA'']])</f>
        <v/>
      </c>
      <c r="I287" s="9" t="str">
        <f>_xlfn.CONCAT(Tabella2[[#This Row],[PAESE]],"-",Tabella2[[#This Row],[MAGAZZINO]],"-",G287)</f>
        <v>ITA-zan pin SPA-34</v>
      </c>
      <c r="J287" s="4" t="str">
        <f>MID(Tabella2[[#This Row],[COD PRODOTTO]],3,3)</f>
        <v>050</v>
      </c>
    </row>
    <row r="288" spans="1:10" ht="12.75" customHeight="1" x14ac:dyDescent="0.2">
      <c r="A288" s="5">
        <v>290</v>
      </c>
      <c r="B288" s="8" t="s">
        <v>161</v>
      </c>
      <c r="C288" s="7" t="s">
        <v>8</v>
      </c>
      <c r="D288" s="6" t="s">
        <v>9</v>
      </c>
      <c r="E288" s="7" t="s">
        <v>1387</v>
      </c>
      <c r="F288" s="5">
        <v>10</v>
      </c>
      <c r="G288" s="10">
        <v>14</v>
      </c>
      <c r="H288" s="9">
        <f>IF(Tabella2[[#This Row],[PREZZO UNITARIO]]*Tabella2[[#This Row],[QUANTITA'']]=0,"",Tabella2[[#This Row],[PREZZO UNITARIO]]*Tabella2[[#This Row],[QUANTITA'']])</f>
        <v>140</v>
      </c>
      <c r="I288" s="9" t="str">
        <f>_xlfn.CONCAT(Tabella2[[#This Row],[PAESE]],"-",Tabella2[[#This Row],[MAGAZZINO]],"-",G288)</f>
        <v>ITA-SG-14</v>
      </c>
      <c r="J288" s="4" t="str">
        <f>MID(Tabella2[[#This Row],[COD PRODOTTO]],3,3)</f>
        <v>376</v>
      </c>
    </row>
    <row r="289" spans="1:10" ht="12.75" customHeight="1" x14ac:dyDescent="0.2">
      <c r="A289" s="5">
        <v>291</v>
      </c>
      <c r="B289" s="8" t="s">
        <v>162</v>
      </c>
      <c r="C289" s="7" t="s">
        <v>8</v>
      </c>
      <c r="D289" s="6" t="s">
        <v>92</v>
      </c>
      <c r="E289" s="7" t="s">
        <v>1387</v>
      </c>
      <c r="F289" s="5">
        <v>20</v>
      </c>
      <c r="G289" s="10">
        <v>16</v>
      </c>
      <c r="H289" s="9">
        <f>IF(Tabella2[[#This Row],[PREZZO UNITARIO]]*Tabella2[[#This Row],[QUANTITA'']]=0,"",Tabella2[[#This Row],[PREZZO UNITARIO]]*Tabella2[[#This Row],[QUANTITA'']])</f>
        <v>320</v>
      </c>
      <c r="I289" s="9" t="str">
        <f>_xlfn.CONCAT(Tabella2[[#This Row],[PAESE]],"-",Tabella2[[#This Row],[MAGAZZINO]],"-",G289)</f>
        <v>ITA-zan SPA-16</v>
      </c>
      <c r="J289" s="4" t="str">
        <f>MID(Tabella2[[#This Row],[COD PRODOTTO]],3,3)</f>
        <v>009</v>
      </c>
    </row>
    <row r="290" spans="1:10" ht="12.75" customHeight="1" x14ac:dyDescent="0.2">
      <c r="A290" s="5">
        <v>292</v>
      </c>
      <c r="B290" s="8" t="s">
        <v>163</v>
      </c>
      <c r="C290" s="7" t="s">
        <v>8</v>
      </c>
      <c r="D290" s="6" t="s">
        <v>42</v>
      </c>
      <c r="E290" s="7" t="s">
        <v>1387</v>
      </c>
      <c r="F290" s="5">
        <v>20</v>
      </c>
      <c r="G290" s="10">
        <v>23</v>
      </c>
      <c r="H290" s="9">
        <f>IF(Tabella2[[#This Row],[PREZZO UNITARIO]]*Tabella2[[#This Row],[QUANTITA'']]=0,"",Tabella2[[#This Row],[PREZZO UNITARIO]]*Tabella2[[#This Row],[QUANTITA'']])</f>
        <v>460</v>
      </c>
      <c r="I290" s="9" t="str">
        <f>_xlfn.CONCAT(Tabella2[[#This Row],[PAESE]],"-",Tabella2[[#This Row],[MAGAZZINO]],"-",G290)</f>
        <v>ITA-zan pin SPA-23</v>
      </c>
      <c r="J290" s="4" t="str">
        <f>MID(Tabella2[[#This Row],[COD PRODOTTO]],3,3)</f>
        <v>109</v>
      </c>
    </row>
    <row r="291" spans="1:10" ht="12.75" customHeight="1" x14ac:dyDescent="0.2">
      <c r="A291" s="5">
        <v>293</v>
      </c>
      <c r="B291" s="8" t="s">
        <v>163</v>
      </c>
      <c r="C291" s="7" t="s">
        <v>8</v>
      </c>
      <c r="D291" s="6" t="s">
        <v>42</v>
      </c>
      <c r="E291" s="7" t="s">
        <v>1387</v>
      </c>
      <c r="F291" s="5">
        <v>20</v>
      </c>
      <c r="G291" s="10">
        <v>16</v>
      </c>
      <c r="H291" s="9">
        <f>IF(Tabella2[[#This Row],[PREZZO UNITARIO]]*Tabella2[[#This Row],[QUANTITA'']]=0,"",Tabella2[[#This Row],[PREZZO UNITARIO]]*Tabella2[[#This Row],[QUANTITA'']])</f>
        <v>320</v>
      </c>
      <c r="I291" s="9" t="str">
        <f>_xlfn.CONCAT(Tabella2[[#This Row],[PAESE]],"-",Tabella2[[#This Row],[MAGAZZINO]],"-",G291)</f>
        <v>ITA-zan pin SPA-16</v>
      </c>
      <c r="J291" s="4" t="str">
        <f>MID(Tabella2[[#This Row],[COD PRODOTTO]],3,3)</f>
        <v>109</v>
      </c>
    </row>
    <row r="292" spans="1:10" ht="12.75" customHeight="1" x14ac:dyDescent="0.2">
      <c r="A292" s="5">
        <v>294</v>
      </c>
      <c r="B292" s="8" t="s">
        <v>163</v>
      </c>
      <c r="C292" s="7" t="s">
        <v>8</v>
      </c>
      <c r="D292" s="6" t="s">
        <v>42</v>
      </c>
      <c r="E292" s="7" t="s">
        <v>1387</v>
      </c>
      <c r="F292" s="5">
        <v>10</v>
      </c>
      <c r="G292" s="10">
        <v>10</v>
      </c>
      <c r="H292" s="9">
        <f>IF(Tabella2[[#This Row],[PREZZO UNITARIO]]*Tabella2[[#This Row],[QUANTITA'']]=0,"",Tabella2[[#This Row],[PREZZO UNITARIO]]*Tabella2[[#This Row],[QUANTITA'']])</f>
        <v>100</v>
      </c>
      <c r="I292" s="9" t="str">
        <f>_xlfn.CONCAT(Tabella2[[#This Row],[PAESE]],"-",Tabella2[[#This Row],[MAGAZZINO]],"-",G292)</f>
        <v>ITA-zan pin SPA-10</v>
      </c>
      <c r="J292" s="4" t="str">
        <f>MID(Tabella2[[#This Row],[COD PRODOTTO]],3,3)</f>
        <v>109</v>
      </c>
    </row>
    <row r="293" spans="1:10" ht="12.75" customHeight="1" x14ac:dyDescent="0.2">
      <c r="A293" s="5">
        <v>295</v>
      </c>
      <c r="B293" s="8" t="s">
        <v>163</v>
      </c>
      <c r="C293" s="7" t="s">
        <v>8</v>
      </c>
      <c r="D293" s="6" t="s">
        <v>42</v>
      </c>
      <c r="E293" s="6" t="s">
        <v>1384</v>
      </c>
      <c r="F293" s="5">
        <v>0</v>
      </c>
      <c r="G293" s="10">
        <v>16</v>
      </c>
      <c r="H293" s="9" t="str">
        <f>IF(Tabella2[[#This Row],[PREZZO UNITARIO]]*Tabella2[[#This Row],[QUANTITA'']]=0,"",Tabella2[[#This Row],[PREZZO UNITARIO]]*Tabella2[[#This Row],[QUANTITA'']])</f>
        <v/>
      </c>
      <c r="I293" s="9" t="str">
        <f>_xlfn.CONCAT(Tabella2[[#This Row],[PAESE]],"-",Tabella2[[#This Row],[MAGAZZINO]],"-",G293)</f>
        <v>ITA-zan pin SPA-16</v>
      </c>
      <c r="J293" s="4" t="str">
        <f>MID(Tabella2[[#This Row],[COD PRODOTTO]],3,3)</f>
        <v>109</v>
      </c>
    </row>
    <row r="294" spans="1:10" ht="12.75" customHeight="1" x14ac:dyDescent="0.2">
      <c r="A294" s="5">
        <v>296</v>
      </c>
      <c r="B294" s="8" t="s">
        <v>164</v>
      </c>
      <c r="C294" s="7" t="s">
        <v>8</v>
      </c>
      <c r="D294" s="6" t="s">
        <v>9</v>
      </c>
      <c r="E294" s="7" t="s">
        <v>1387</v>
      </c>
      <c r="F294" s="5">
        <v>10</v>
      </c>
      <c r="G294" s="10">
        <v>25</v>
      </c>
      <c r="H294" s="9">
        <f>IF(Tabella2[[#This Row],[PREZZO UNITARIO]]*Tabella2[[#This Row],[QUANTITA'']]=0,"",Tabella2[[#This Row],[PREZZO UNITARIO]]*Tabella2[[#This Row],[QUANTITA'']])</f>
        <v>250</v>
      </c>
      <c r="I294" s="9" t="str">
        <f>_xlfn.CONCAT(Tabella2[[#This Row],[PAESE]],"-",Tabella2[[#This Row],[MAGAZZINO]],"-",G294)</f>
        <v>ITA-SG-25</v>
      </c>
      <c r="J294" s="4" t="str">
        <f>MID(Tabella2[[#This Row],[COD PRODOTTO]],3,3)</f>
        <v>515</v>
      </c>
    </row>
    <row r="295" spans="1:10" ht="12.75" customHeight="1" x14ac:dyDescent="0.2">
      <c r="A295" s="5">
        <v>297</v>
      </c>
      <c r="B295" s="8" t="s">
        <v>164</v>
      </c>
      <c r="C295" s="7" t="s">
        <v>8</v>
      </c>
      <c r="D295" s="6" t="s">
        <v>9</v>
      </c>
      <c r="E295" s="7" t="s">
        <v>1387</v>
      </c>
      <c r="F295" s="5">
        <v>20</v>
      </c>
      <c r="G295" s="10">
        <v>23</v>
      </c>
      <c r="H295" s="9">
        <f>IF(Tabella2[[#This Row],[PREZZO UNITARIO]]*Tabella2[[#This Row],[QUANTITA'']]=0,"",Tabella2[[#This Row],[PREZZO UNITARIO]]*Tabella2[[#This Row],[QUANTITA'']])</f>
        <v>460</v>
      </c>
      <c r="I295" s="9" t="str">
        <f>_xlfn.CONCAT(Tabella2[[#This Row],[PAESE]],"-",Tabella2[[#This Row],[MAGAZZINO]],"-",G295)</f>
        <v>ITA-SG-23</v>
      </c>
      <c r="J295" s="4" t="str">
        <f>MID(Tabella2[[#This Row],[COD PRODOTTO]],3,3)</f>
        <v>515</v>
      </c>
    </row>
    <row r="296" spans="1:10" ht="12.75" customHeight="1" x14ac:dyDescent="0.2">
      <c r="A296" s="5">
        <v>298</v>
      </c>
      <c r="B296" s="8" t="s">
        <v>164</v>
      </c>
      <c r="C296" s="7" t="s">
        <v>8</v>
      </c>
      <c r="D296" s="6" t="s">
        <v>9</v>
      </c>
      <c r="E296" s="6" t="s">
        <v>1384</v>
      </c>
      <c r="F296" s="5">
        <v>0</v>
      </c>
      <c r="G296" s="10">
        <v>36</v>
      </c>
      <c r="H296" s="9" t="str">
        <f>IF(Tabella2[[#This Row],[PREZZO UNITARIO]]*Tabella2[[#This Row],[QUANTITA'']]=0,"",Tabella2[[#This Row],[PREZZO UNITARIO]]*Tabella2[[#This Row],[QUANTITA'']])</f>
        <v/>
      </c>
      <c r="I296" s="9" t="str">
        <f>_xlfn.CONCAT(Tabella2[[#This Row],[PAESE]],"-",Tabella2[[#This Row],[MAGAZZINO]],"-",G296)</f>
        <v>ITA-SG-36</v>
      </c>
      <c r="J296" s="4" t="str">
        <f>MID(Tabella2[[#This Row],[COD PRODOTTO]],3,3)</f>
        <v>515</v>
      </c>
    </row>
    <row r="297" spans="1:10" ht="12.75" customHeight="1" x14ac:dyDescent="0.2">
      <c r="A297" s="5">
        <v>299</v>
      </c>
      <c r="B297" s="8" t="s">
        <v>165</v>
      </c>
      <c r="C297" s="7" t="s">
        <v>8</v>
      </c>
      <c r="D297" s="6" t="s">
        <v>92</v>
      </c>
      <c r="E297" s="7" t="s">
        <v>1387</v>
      </c>
      <c r="F297" s="5">
        <v>20</v>
      </c>
      <c r="G297" s="10">
        <v>26</v>
      </c>
      <c r="H297" s="9">
        <f>IF(Tabella2[[#This Row],[PREZZO UNITARIO]]*Tabella2[[#This Row],[QUANTITA'']]=0,"",Tabella2[[#This Row],[PREZZO UNITARIO]]*Tabella2[[#This Row],[QUANTITA'']])</f>
        <v>520</v>
      </c>
      <c r="I297" s="9" t="str">
        <f>_xlfn.CONCAT(Tabella2[[#This Row],[PAESE]],"-",Tabella2[[#This Row],[MAGAZZINO]],"-",G297)</f>
        <v>ITA-zan SPA-26</v>
      </c>
      <c r="J297" s="4" t="str">
        <f>MID(Tabella2[[#This Row],[COD PRODOTTO]],3,3)</f>
        <v>506</v>
      </c>
    </row>
    <row r="298" spans="1:10" ht="12.75" customHeight="1" x14ac:dyDescent="0.2">
      <c r="A298" s="5">
        <v>300</v>
      </c>
      <c r="B298" s="8" t="s">
        <v>166</v>
      </c>
      <c r="C298" s="7" t="s">
        <v>8</v>
      </c>
      <c r="D298" s="6" t="s">
        <v>31</v>
      </c>
      <c r="E298" s="7" t="s">
        <v>1387</v>
      </c>
      <c r="F298" s="5">
        <v>10</v>
      </c>
      <c r="G298" s="10">
        <v>27</v>
      </c>
      <c r="H298" s="9">
        <f>IF(Tabella2[[#This Row],[PREZZO UNITARIO]]*Tabella2[[#This Row],[QUANTITA'']]=0,"",Tabella2[[#This Row],[PREZZO UNITARIO]]*Tabella2[[#This Row],[QUANTITA'']])</f>
        <v>270</v>
      </c>
      <c r="I298" s="9" t="str">
        <f>_xlfn.CONCAT(Tabella2[[#This Row],[PAESE]],"-",Tabella2[[#This Row],[MAGAZZINO]],"-",G298)</f>
        <v>ITA-zan VETRI-27</v>
      </c>
      <c r="J298" s="4" t="str">
        <f>MID(Tabella2[[#This Row],[COD PRODOTTO]],3,3)</f>
        <v>830</v>
      </c>
    </row>
    <row r="299" spans="1:10" ht="12.75" customHeight="1" x14ac:dyDescent="0.2">
      <c r="A299" s="5">
        <v>301</v>
      </c>
      <c r="B299" s="8" t="s">
        <v>166</v>
      </c>
      <c r="C299" s="7" t="s">
        <v>8</v>
      </c>
      <c r="D299" s="6" t="s">
        <v>31</v>
      </c>
      <c r="E299" s="7" t="s">
        <v>1387</v>
      </c>
      <c r="F299" s="5">
        <v>20</v>
      </c>
      <c r="G299" s="10">
        <v>14</v>
      </c>
      <c r="H299" s="9">
        <f>IF(Tabella2[[#This Row],[PREZZO UNITARIO]]*Tabella2[[#This Row],[QUANTITA'']]=0,"",Tabella2[[#This Row],[PREZZO UNITARIO]]*Tabella2[[#This Row],[QUANTITA'']])</f>
        <v>280</v>
      </c>
      <c r="I299" s="9" t="str">
        <f>_xlfn.CONCAT(Tabella2[[#This Row],[PAESE]],"-",Tabella2[[#This Row],[MAGAZZINO]],"-",G299)</f>
        <v>ITA-zan VETRI-14</v>
      </c>
      <c r="J299" s="4" t="str">
        <f>MID(Tabella2[[#This Row],[COD PRODOTTO]],3,3)</f>
        <v>830</v>
      </c>
    </row>
    <row r="300" spans="1:10" ht="12.75" customHeight="1" x14ac:dyDescent="0.2">
      <c r="A300" s="5">
        <v>302</v>
      </c>
      <c r="B300" s="8" t="s">
        <v>166</v>
      </c>
      <c r="C300" s="7" t="s">
        <v>8</v>
      </c>
      <c r="D300" s="6" t="s">
        <v>31</v>
      </c>
      <c r="E300" s="6" t="s">
        <v>1384</v>
      </c>
      <c r="F300" s="5">
        <v>0</v>
      </c>
      <c r="G300" s="10">
        <v>31</v>
      </c>
      <c r="H300" s="9" t="str">
        <f>IF(Tabella2[[#This Row],[PREZZO UNITARIO]]*Tabella2[[#This Row],[QUANTITA'']]=0,"",Tabella2[[#This Row],[PREZZO UNITARIO]]*Tabella2[[#This Row],[QUANTITA'']])</f>
        <v/>
      </c>
      <c r="I300" s="9" t="str">
        <f>_xlfn.CONCAT(Tabella2[[#This Row],[PAESE]],"-",Tabella2[[#This Row],[MAGAZZINO]],"-",G300)</f>
        <v>ITA-zan VETRI-31</v>
      </c>
      <c r="J300" s="4" t="str">
        <f>MID(Tabella2[[#This Row],[COD PRODOTTO]],3,3)</f>
        <v>830</v>
      </c>
    </row>
    <row r="301" spans="1:10" ht="12.75" customHeight="1" x14ac:dyDescent="0.2">
      <c r="A301" s="5">
        <v>303</v>
      </c>
      <c r="B301" s="8" t="s">
        <v>167</v>
      </c>
      <c r="C301" s="7" t="s">
        <v>8</v>
      </c>
      <c r="D301" s="6" t="s">
        <v>9</v>
      </c>
      <c r="E301" s="7" t="s">
        <v>1387</v>
      </c>
      <c r="F301" s="5">
        <v>20</v>
      </c>
      <c r="G301" s="10">
        <v>27</v>
      </c>
      <c r="H301" s="9">
        <f>IF(Tabella2[[#This Row],[PREZZO UNITARIO]]*Tabella2[[#This Row],[QUANTITA'']]=0,"",Tabella2[[#This Row],[PREZZO UNITARIO]]*Tabella2[[#This Row],[QUANTITA'']])</f>
        <v>540</v>
      </c>
      <c r="I301" s="9" t="str">
        <f>_xlfn.CONCAT(Tabella2[[#This Row],[PAESE]],"-",Tabella2[[#This Row],[MAGAZZINO]],"-",G301)</f>
        <v>ITA-SG-27</v>
      </c>
      <c r="J301" s="4" t="str">
        <f>MID(Tabella2[[#This Row],[COD PRODOTTO]],3,3)</f>
        <v>367</v>
      </c>
    </row>
    <row r="302" spans="1:10" ht="12.75" customHeight="1" x14ac:dyDescent="0.2">
      <c r="A302" s="5">
        <v>304</v>
      </c>
      <c r="B302" s="8" t="s">
        <v>168</v>
      </c>
      <c r="C302" s="7" t="s">
        <v>8</v>
      </c>
      <c r="D302" s="6" t="s">
        <v>31</v>
      </c>
      <c r="E302" s="6" t="s">
        <v>1384</v>
      </c>
      <c r="F302" s="5">
        <v>0</v>
      </c>
      <c r="G302" s="10">
        <v>39</v>
      </c>
      <c r="H302" s="9" t="str">
        <f>IF(Tabella2[[#This Row],[PREZZO UNITARIO]]*Tabella2[[#This Row],[QUANTITA'']]=0,"",Tabella2[[#This Row],[PREZZO UNITARIO]]*Tabella2[[#This Row],[QUANTITA'']])</f>
        <v/>
      </c>
      <c r="I302" s="9" t="str">
        <f>_xlfn.CONCAT(Tabella2[[#This Row],[PAESE]],"-",Tabella2[[#This Row],[MAGAZZINO]],"-",G302)</f>
        <v>ITA-zan VETRI-39</v>
      </c>
      <c r="J302" s="4" t="str">
        <f>MID(Tabella2[[#This Row],[COD PRODOTTO]],3,3)</f>
        <v>475</v>
      </c>
    </row>
    <row r="303" spans="1:10" ht="12.75" customHeight="1" x14ac:dyDescent="0.2">
      <c r="A303" s="5">
        <v>305</v>
      </c>
      <c r="B303" s="8" t="s">
        <v>168</v>
      </c>
      <c r="C303" s="7" t="s">
        <v>8</v>
      </c>
      <c r="D303" s="6" t="s">
        <v>31</v>
      </c>
      <c r="E303" s="7" t="s">
        <v>1387</v>
      </c>
      <c r="F303" s="5">
        <v>10</v>
      </c>
      <c r="G303" s="10">
        <v>31</v>
      </c>
      <c r="H303" s="9">
        <f>IF(Tabella2[[#This Row],[PREZZO UNITARIO]]*Tabella2[[#This Row],[QUANTITA'']]=0,"",Tabella2[[#This Row],[PREZZO UNITARIO]]*Tabella2[[#This Row],[QUANTITA'']])</f>
        <v>310</v>
      </c>
      <c r="I303" s="9" t="str">
        <f>_xlfn.CONCAT(Tabella2[[#This Row],[PAESE]],"-",Tabella2[[#This Row],[MAGAZZINO]],"-",G303)</f>
        <v>ITA-zan VETRI-31</v>
      </c>
      <c r="J303" s="4" t="str">
        <f>MID(Tabella2[[#This Row],[COD PRODOTTO]],3,3)</f>
        <v>475</v>
      </c>
    </row>
    <row r="304" spans="1:10" ht="12.75" customHeight="1" x14ac:dyDescent="0.2">
      <c r="A304" s="5">
        <v>306</v>
      </c>
      <c r="B304" s="8" t="s">
        <v>168</v>
      </c>
      <c r="C304" s="7" t="s">
        <v>8</v>
      </c>
      <c r="D304" s="6" t="s">
        <v>31</v>
      </c>
      <c r="E304" s="7" t="s">
        <v>1387</v>
      </c>
      <c r="F304" s="5">
        <v>20</v>
      </c>
      <c r="G304" s="10">
        <v>16</v>
      </c>
      <c r="H304" s="9">
        <f>IF(Tabella2[[#This Row],[PREZZO UNITARIO]]*Tabella2[[#This Row],[QUANTITA'']]=0,"",Tabella2[[#This Row],[PREZZO UNITARIO]]*Tabella2[[#This Row],[QUANTITA'']])</f>
        <v>320</v>
      </c>
      <c r="I304" s="9" t="str">
        <f>_xlfn.CONCAT(Tabella2[[#This Row],[PAESE]],"-",Tabella2[[#This Row],[MAGAZZINO]],"-",G304)</f>
        <v>ITA-zan VETRI-16</v>
      </c>
      <c r="J304" s="4" t="str">
        <f>MID(Tabella2[[#This Row],[COD PRODOTTO]],3,3)</f>
        <v>475</v>
      </c>
    </row>
    <row r="305" spans="1:10" ht="12.75" customHeight="1" x14ac:dyDescent="0.2">
      <c r="A305" s="5">
        <v>307</v>
      </c>
      <c r="B305" s="8" t="s">
        <v>169</v>
      </c>
      <c r="C305" s="7" t="s">
        <v>8</v>
      </c>
      <c r="D305" s="6" t="s">
        <v>42</v>
      </c>
      <c r="E305" s="7" t="s">
        <v>1387</v>
      </c>
      <c r="F305" s="5">
        <v>20</v>
      </c>
      <c r="G305" s="10">
        <v>21</v>
      </c>
      <c r="H305" s="9">
        <f>IF(Tabella2[[#This Row],[PREZZO UNITARIO]]*Tabella2[[#This Row],[QUANTITA'']]=0,"",Tabella2[[#This Row],[PREZZO UNITARIO]]*Tabella2[[#This Row],[QUANTITA'']])</f>
        <v>420</v>
      </c>
      <c r="I305" s="9" t="str">
        <f>_xlfn.CONCAT(Tabella2[[#This Row],[PAESE]],"-",Tabella2[[#This Row],[MAGAZZINO]],"-",G305)</f>
        <v>ITA-zan pin SPA-21</v>
      </c>
      <c r="J305" s="4" t="str">
        <f>MID(Tabella2[[#This Row],[COD PRODOTTO]],3,3)</f>
        <v>971</v>
      </c>
    </row>
    <row r="306" spans="1:10" ht="12.75" customHeight="1" x14ac:dyDescent="0.2">
      <c r="A306" s="5">
        <v>308</v>
      </c>
      <c r="B306" s="8" t="s">
        <v>169</v>
      </c>
      <c r="C306" s="7" t="s">
        <v>8</v>
      </c>
      <c r="D306" s="6" t="s">
        <v>42</v>
      </c>
      <c r="E306" s="6" t="s">
        <v>1384</v>
      </c>
      <c r="F306" s="5">
        <v>0</v>
      </c>
      <c r="G306" s="10">
        <v>17</v>
      </c>
      <c r="H306" s="9" t="str">
        <f>IF(Tabella2[[#This Row],[PREZZO UNITARIO]]*Tabella2[[#This Row],[QUANTITA'']]=0,"",Tabella2[[#This Row],[PREZZO UNITARIO]]*Tabella2[[#This Row],[QUANTITA'']])</f>
        <v/>
      </c>
      <c r="I306" s="9" t="str">
        <f>_xlfn.CONCAT(Tabella2[[#This Row],[PAESE]],"-",Tabella2[[#This Row],[MAGAZZINO]],"-",G306)</f>
        <v>ITA-zan pin SPA-17</v>
      </c>
      <c r="J306" s="4" t="str">
        <f>MID(Tabella2[[#This Row],[COD PRODOTTO]],3,3)</f>
        <v>971</v>
      </c>
    </row>
    <row r="307" spans="1:10" ht="12.75" customHeight="1" x14ac:dyDescent="0.2">
      <c r="A307" s="5">
        <v>309</v>
      </c>
      <c r="B307" s="8" t="s">
        <v>170</v>
      </c>
      <c r="C307" s="7" t="s">
        <v>8</v>
      </c>
      <c r="D307" s="6" t="s">
        <v>92</v>
      </c>
      <c r="E307" s="6" t="s">
        <v>1384</v>
      </c>
      <c r="F307" s="5">
        <v>0</v>
      </c>
      <c r="G307" s="10">
        <v>16</v>
      </c>
      <c r="H307" s="9" t="str">
        <f>IF(Tabella2[[#This Row],[PREZZO UNITARIO]]*Tabella2[[#This Row],[QUANTITA'']]=0,"",Tabella2[[#This Row],[PREZZO UNITARIO]]*Tabella2[[#This Row],[QUANTITA'']])</f>
        <v/>
      </c>
      <c r="I307" s="9" t="str">
        <f>_xlfn.CONCAT(Tabella2[[#This Row],[PAESE]],"-",Tabella2[[#This Row],[MAGAZZINO]],"-",G307)</f>
        <v>ITA-zan SPA-16</v>
      </c>
      <c r="J307" s="4" t="str">
        <f>MID(Tabella2[[#This Row],[COD PRODOTTO]],3,3)</f>
        <v>250</v>
      </c>
    </row>
    <row r="308" spans="1:10" ht="12.75" customHeight="1" x14ac:dyDescent="0.2">
      <c r="A308" s="5">
        <v>310</v>
      </c>
      <c r="B308" s="8" t="s">
        <v>170</v>
      </c>
      <c r="C308" s="7" t="s">
        <v>8</v>
      </c>
      <c r="D308" s="6" t="s">
        <v>92</v>
      </c>
      <c r="E308" s="7" t="s">
        <v>1387</v>
      </c>
      <c r="F308" s="5">
        <v>10</v>
      </c>
      <c r="G308" s="10">
        <v>18</v>
      </c>
      <c r="H308" s="9">
        <f>IF(Tabella2[[#This Row],[PREZZO UNITARIO]]*Tabella2[[#This Row],[QUANTITA'']]=0,"",Tabella2[[#This Row],[PREZZO UNITARIO]]*Tabella2[[#This Row],[QUANTITA'']])</f>
        <v>180</v>
      </c>
      <c r="I308" s="9" t="str">
        <f>_xlfn.CONCAT(Tabella2[[#This Row],[PAESE]],"-",Tabella2[[#This Row],[MAGAZZINO]],"-",G308)</f>
        <v>ITA-zan SPA-18</v>
      </c>
      <c r="J308" s="4" t="str">
        <f>MID(Tabella2[[#This Row],[COD PRODOTTO]],3,3)</f>
        <v>250</v>
      </c>
    </row>
    <row r="309" spans="1:10" ht="12.75" customHeight="1" x14ac:dyDescent="0.2">
      <c r="A309" s="5">
        <v>311</v>
      </c>
      <c r="B309" s="8" t="s">
        <v>170</v>
      </c>
      <c r="C309" s="7" t="s">
        <v>8</v>
      </c>
      <c r="D309" s="6" t="s">
        <v>92</v>
      </c>
      <c r="E309" s="7" t="s">
        <v>1387</v>
      </c>
      <c r="F309" s="5">
        <v>20</v>
      </c>
      <c r="G309" s="10">
        <v>19</v>
      </c>
      <c r="H309" s="9">
        <f>IF(Tabella2[[#This Row],[PREZZO UNITARIO]]*Tabella2[[#This Row],[QUANTITA'']]=0,"",Tabella2[[#This Row],[PREZZO UNITARIO]]*Tabella2[[#This Row],[QUANTITA'']])</f>
        <v>380</v>
      </c>
      <c r="I309" s="9" t="str">
        <f>_xlfn.CONCAT(Tabella2[[#This Row],[PAESE]],"-",Tabella2[[#This Row],[MAGAZZINO]],"-",G309)</f>
        <v>ITA-zan SPA-19</v>
      </c>
      <c r="J309" s="4" t="str">
        <f>MID(Tabella2[[#This Row],[COD PRODOTTO]],3,3)</f>
        <v>250</v>
      </c>
    </row>
    <row r="310" spans="1:10" ht="12.75" customHeight="1" x14ac:dyDescent="0.2">
      <c r="A310" s="5">
        <v>312</v>
      </c>
      <c r="B310" s="8" t="s">
        <v>171</v>
      </c>
      <c r="C310" s="7" t="s">
        <v>8</v>
      </c>
      <c r="D310" s="6" t="s">
        <v>60</v>
      </c>
      <c r="E310" s="6" t="s">
        <v>1384</v>
      </c>
      <c r="F310" s="5">
        <v>0</v>
      </c>
      <c r="G310" s="10">
        <v>17</v>
      </c>
      <c r="H310" s="9" t="str">
        <f>IF(Tabella2[[#This Row],[PREZZO UNITARIO]]*Tabella2[[#This Row],[QUANTITA'']]=0,"",Tabella2[[#This Row],[PREZZO UNITARIO]]*Tabella2[[#This Row],[QUANTITA'']])</f>
        <v/>
      </c>
      <c r="I310" s="9" t="str">
        <f>_xlfn.CONCAT(Tabella2[[#This Row],[PAESE]],"-",Tabella2[[#This Row],[MAGAZZINO]],"-",G310)</f>
        <v>ITA-zan PAM-17</v>
      </c>
      <c r="J310" s="4" t="str">
        <f>MID(Tabella2[[#This Row],[COD PRODOTTO]],3,3)</f>
        <v>940</v>
      </c>
    </row>
    <row r="311" spans="1:10" ht="12.75" customHeight="1" x14ac:dyDescent="0.2">
      <c r="A311" s="5">
        <v>313</v>
      </c>
      <c r="B311" s="8" t="s">
        <v>171</v>
      </c>
      <c r="C311" s="7" t="s">
        <v>8</v>
      </c>
      <c r="D311" s="6" t="s">
        <v>60</v>
      </c>
      <c r="E311" s="7" t="s">
        <v>1387</v>
      </c>
      <c r="F311" s="5">
        <v>20</v>
      </c>
      <c r="G311" s="10">
        <v>26</v>
      </c>
      <c r="H311" s="9">
        <f>IF(Tabella2[[#This Row],[PREZZO UNITARIO]]*Tabella2[[#This Row],[QUANTITA'']]=0,"",Tabella2[[#This Row],[PREZZO UNITARIO]]*Tabella2[[#This Row],[QUANTITA'']])</f>
        <v>520</v>
      </c>
      <c r="I311" s="9" t="str">
        <f>_xlfn.CONCAT(Tabella2[[#This Row],[PAESE]],"-",Tabella2[[#This Row],[MAGAZZINO]],"-",G311)</f>
        <v>ITA-zan PAM-26</v>
      </c>
      <c r="J311" s="4" t="str">
        <f>MID(Tabella2[[#This Row],[COD PRODOTTO]],3,3)</f>
        <v>940</v>
      </c>
    </row>
    <row r="312" spans="1:10" ht="12.75" customHeight="1" x14ac:dyDescent="0.2">
      <c r="A312" s="5">
        <v>314</v>
      </c>
      <c r="B312" s="8" t="s">
        <v>171</v>
      </c>
      <c r="C312" s="7" t="s">
        <v>8</v>
      </c>
      <c r="D312" s="6" t="s">
        <v>60</v>
      </c>
      <c r="E312" s="7" t="s">
        <v>1387</v>
      </c>
      <c r="F312" s="5">
        <v>10</v>
      </c>
      <c r="G312" s="10">
        <v>26</v>
      </c>
      <c r="H312" s="9">
        <f>IF(Tabella2[[#This Row],[PREZZO UNITARIO]]*Tabella2[[#This Row],[QUANTITA'']]=0,"",Tabella2[[#This Row],[PREZZO UNITARIO]]*Tabella2[[#This Row],[QUANTITA'']])</f>
        <v>260</v>
      </c>
      <c r="I312" s="9" t="str">
        <f>_xlfn.CONCAT(Tabella2[[#This Row],[PAESE]],"-",Tabella2[[#This Row],[MAGAZZINO]],"-",G312)</f>
        <v>ITA-zan PAM-26</v>
      </c>
      <c r="J312" s="4" t="str">
        <f>MID(Tabella2[[#This Row],[COD PRODOTTO]],3,3)</f>
        <v>940</v>
      </c>
    </row>
    <row r="313" spans="1:10" ht="12.75" customHeight="1" x14ac:dyDescent="0.2">
      <c r="A313" s="5">
        <v>315</v>
      </c>
      <c r="B313" s="8" t="s">
        <v>172</v>
      </c>
      <c r="C313" s="7" t="s">
        <v>8</v>
      </c>
      <c r="D313" s="6" t="s">
        <v>49</v>
      </c>
      <c r="E313" s="7" t="s">
        <v>1387</v>
      </c>
      <c r="F313" s="5">
        <v>10</v>
      </c>
      <c r="G313" s="10">
        <v>28</v>
      </c>
      <c r="H313" s="9">
        <f>IF(Tabella2[[#This Row],[PREZZO UNITARIO]]*Tabella2[[#This Row],[QUANTITA'']]=0,"",Tabella2[[#This Row],[PREZZO UNITARIO]]*Tabella2[[#This Row],[QUANTITA'']])</f>
        <v>280</v>
      </c>
      <c r="I313" s="9" t="str">
        <f>_xlfn.CONCAT(Tabella2[[#This Row],[PAESE]],"-",Tabella2[[#This Row],[MAGAZZINO]],"-",G313)</f>
        <v>ITA-zan S.R.L.-28</v>
      </c>
      <c r="J313" s="4" t="str">
        <f>MID(Tabella2[[#This Row],[COD PRODOTTO]],3,3)</f>
        <v>435</v>
      </c>
    </row>
    <row r="314" spans="1:10" ht="12.75" customHeight="1" x14ac:dyDescent="0.2">
      <c r="A314" s="5">
        <v>316</v>
      </c>
      <c r="B314" s="8" t="s">
        <v>173</v>
      </c>
      <c r="C314" s="7" t="s">
        <v>8</v>
      </c>
      <c r="D314" s="6" t="s">
        <v>9</v>
      </c>
      <c r="E314" s="6" t="s">
        <v>1384</v>
      </c>
      <c r="F314" s="5">
        <v>0</v>
      </c>
      <c r="G314" s="10">
        <v>13</v>
      </c>
      <c r="H314" s="9" t="str">
        <f>IF(Tabella2[[#This Row],[PREZZO UNITARIO]]*Tabella2[[#This Row],[QUANTITA'']]=0,"",Tabella2[[#This Row],[PREZZO UNITARIO]]*Tabella2[[#This Row],[QUANTITA'']])</f>
        <v/>
      </c>
      <c r="I314" s="9" t="str">
        <f>_xlfn.CONCAT(Tabella2[[#This Row],[PAESE]],"-",Tabella2[[#This Row],[MAGAZZINO]],"-",G314)</f>
        <v>ITA-SG-13</v>
      </c>
      <c r="J314" s="4" t="str">
        <f>MID(Tabella2[[#This Row],[COD PRODOTTO]],3,3)</f>
        <v>289</v>
      </c>
    </row>
    <row r="315" spans="1:10" ht="12.75" customHeight="1" x14ac:dyDescent="0.2">
      <c r="A315" s="5">
        <v>317</v>
      </c>
      <c r="B315" s="8" t="s">
        <v>173</v>
      </c>
      <c r="C315" s="7" t="s">
        <v>8</v>
      </c>
      <c r="D315" s="6" t="s">
        <v>9</v>
      </c>
      <c r="E315" s="7" t="s">
        <v>1387</v>
      </c>
      <c r="F315" s="5">
        <v>20</v>
      </c>
      <c r="G315" s="10">
        <v>37</v>
      </c>
      <c r="H315" s="9">
        <f>IF(Tabella2[[#This Row],[PREZZO UNITARIO]]*Tabella2[[#This Row],[QUANTITA'']]=0,"",Tabella2[[#This Row],[PREZZO UNITARIO]]*Tabella2[[#This Row],[QUANTITA'']])</f>
        <v>740</v>
      </c>
      <c r="I315" s="9" t="str">
        <f>_xlfn.CONCAT(Tabella2[[#This Row],[PAESE]],"-",Tabella2[[#This Row],[MAGAZZINO]],"-",G315)</f>
        <v>ITA-SG-37</v>
      </c>
      <c r="J315" s="4" t="str">
        <f>MID(Tabella2[[#This Row],[COD PRODOTTO]],3,3)</f>
        <v>289</v>
      </c>
    </row>
    <row r="316" spans="1:10" ht="12.75" customHeight="1" x14ac:dyDescent="0.2">
      <c r="A316" s="5">
        <v>318</v>
      </c>
      <c r="B316" s="8" t="s">
        <v>174</v>
      </c>
      <c r="C316" s="7" t="s">
        <v>8</v>
      </c>
      <c r="D316" s="6" t="s">
        <v>175</v>
      </c>
      <c r="E316" s="7" t="s">
        <v>1387</v>
      </c>
      <c r="F316" s="5">
        <v>10</v>
      </c>
      <c r="G316" s="10">
        <v>19</v>
      </c>
      <c r="H316" s="9">
        <f>IF(Tabella2[[#This Row],[PREZZO UNITARIO]]*Tabella2[[#This Row],[QUANTITA'']]=0,"",Tabella2[[#This Row],[PREZZO UNITARIO]]*Tabella2[[#This Row],[QUANTITA'']])</f>
        <v>190</v>
      </c>
      <c r="I316" s="9" t="str">
        <f>_xlfn.CONCAT(Tabella2[[#This Row],[PAESE]],"-",Tabella2[[#This Row],[MAGAZZINO]],"-",G316)</f>
        <v>ITA-mull-19</v>
      </c>
      <c r="J316" s="4" t="str">
        <f>MID(Tabella2[[#This Row],[COD PRODOTTO]],3,3)</f>
        <v>423</v>
      </c>
    </row>
    <row r="317" spans="1:10" ht="12.75" customHeight="1" x14ac:dyDescent="0.2">
      <c r="A317" s="5">
        <v>319</v>
      </c>
      <c r="B317" s="8" t="s">
        <v>174</v>
      </c>
      <c r="C317" s="7" t="s">
        <v>8</v>
      </c>
      <c r="D317" s="6" t="s">
        <v>175</v>
      </c>
      <c r="E317" s="6" t="s">
        <v>1384</v>
      </c>
      <c r="F317" s="5">
        <v>0</v>
      </c>
      <c r="G317" s="10">
        <v>39</v>
      </c>
      <c r="H317" s="9" t="str">
        <f>IF(Tabella2[[#This Row],[PREZZO UNITARIO]]*Tabella2[[#This Row],[QUANTITA'']]=0,"",Tabella2[[#This Row],[PREZZO UNITARIO]]*Tabella2[[#This Row],[QUANTITA'']])</f>
        <v/>
      </c>
      <c r="I317" s="9" t="str">
        <f>_xlfn.CONCAT(Tabella2[[#This Row],[PAESE]],"-",Tabella2[[#This Row],[MAGAZZINO]],"-",G317)</f>
        <v>ITA-mull-39</v>
      </c>
      <c r="J317" s="4" t="str">
        <f>MID(Tabella2[[#This Row],[COD PRODOTTO]],3,3)</f>
        <v>423</v>
      </c>
    </row>
    <row r="318" spans="1:10" ht="12.75" customHeight="1" x14ac:dyDescent="0.2">
      <c r="A318" s="5">
        <v>320</v>
      </c>
      <c r="B318" s="8" t="s">
        <v>174</v>
      </c>
      <c r="C318" s="7" t="s">
        <v>8</v>
      </c>
      <c r="D318" s="6" t="s">
        <v>175</v>
      </c>
      <c r="E318" s="7" t="s">
        <v>1387</v>
      </c>
      <c r="F318" s="5">
        <v>20</v>
      </c>
      <c r="G318" s="10">
        <v>26</v>
      </c>
      <c r="H318" s="9">
        <f>IF(Tabella2[[#This Row],[PREZZO UNITARIO]]*Tabella2[[#This Row],[QUANTITA'']]=0,"",Tabella2[[#This Row],[PREZZO UNITARIO]]*Tabella2[[#This Row],[QUANTITA'']])</f>
        <v>520</v>
      </c>
      <c r="I318" s="9" t="str">
        <f>_xlfn.CONCAT(Tabella2[[#This Row],[PAESE]],"-",Tabella2[[#This Row],[MAGAZZINO]],"-",G318)</f>
        <v>ITA-mull-26</v>
      </c>
      <c r="J318" s="4" t="str">
        <f>MID(Tabella2[[#This Row],[COD PRODOTTO]],3,3)</f>
        <v>423</v>
      </c>
    </row>
    <row r="319" spans="1:10" ht="12.75" customHeight="1" x14ac:dyDescent="0.2">
      <c r="A319" s="5">
        <v>321</v>
      </c>
      <c r="B319" s="8" t="s">
        <v>176</v>
      </c>
      <c r="C319" s="7" t="s">
        <v>8</v>
      </c>
      <c r="D319" s="6" t="s">
        <v>31</v>
      </c>
      <c r="E319" s="6" t="s">
        <v>1384</v>
      </c>
      <c r="F319" s="5">
        <v>0</v>
      </c>
      <c r="G319" s="10">
        <v>33</v>
      </c>
      <c r="H319" s="9" t="str">
        <f>IF(Tabella2[[#This Row],[PREZZO UNITARIO]]*Tabella2[[#This Row],[QUANTITA'']]=0,"",Tabella2[[#This Row],[PREZZO UNITARIO]]*Tabella2[[#This Row],[QUANTITA'']])</f>
        <v/>
      </c>
      <c r="I319" s="9" t="str">
        <f>_xlfn.CONCAT(Tabella2[[#This Row],[PAESE]],"-",Tabella2[[#This Row],[MAGAZZINO]],"-",G319)</f>
        <v>ITA-zan VETRI-33</v>
      </c>
      <c r="J319" s="4" t="str">
        <f>MID(Tabella2[[#This Row],[COD PRODOTTO]],3,3)</f>
        <v>936</v>
      </c>
    </row>
    <row r="320" spans="1:10" ht="12.75" customHeight="1" x14ac:dyDescent="0.2">
      <c r="A320" s="5">
        <v>322</v>
      </c>
      <c r="B320" s="8" t="s">
        <v>177</v>
      </c>
      <c r="C320" s="7" t="s">
        <v>8</v>
      </c>
      <c r="D320" s="6" t="s">
        <v>49</v>
      </c>
      <c r="E320" s="6" t="s">
        <v>1384</v>
      </c>
      <c r="F320" s="5">
        <v>0</v>
      </c>
      <c r="G320" s="10">
        <v>19</v>
      </c>
      <c r="H320" s="9" t="str">
        <f>IF(Tabella2[[#This Row],[PREZZO UNITARIO]]*Tabella2[[#This Row],[QUANTITA'']]=0,"",Tabella2[[#This Row],[PREZZO UNITARIO]]*Tabella2[[#This Row],[QUANTITA'']])</f>
        <v/>
      </c>
      <c r="I320" s="9" t="str">
        <f>_xlfn.CONCAT(Tabella2[[#This Row],[PAESE]],"-",Tabella2[[#This Row],[MAGAZZINO]],"-",G320)</f>
        <v>ITA-zan S.R.L.-19</v>
      </c>
      <c r="J320" s="4" t="str">
        <f>MID(Tabella2[[#This Row],[COD PRODOTTO]],3,3)</f>
        <v>257</v>
      </c>
    </row>
    <row r="321" spans="1:10" ht="12.75" customHeight="1" x14ac:dyDescent="0.2">
      <c r="A321" s="5">
        <v>323</v>
      </c>
      <c r="B321" s="8" t="s">
        <v>178</v>
      </c>
      <c r="C321" s="7" t="s">
        <v>8</v>
      </c>
      <c r="D321" s="6" t="s">
        <v>9</v>
      </c>
      <c r="E321" s="7" t="s">
        <v>1387</v>
      </c>
      <c r="F321" s="5">
        <v>20</v>
      </c>
      <c r="G321" s="10">
        <v>36</v>
      </c>
      <c r="H321" s="9">
        <f>IF(Tabella2[[#This Row],[PREZZO UNITARIO]]*Tabella2[[#This Row],[QUANTITA'']]=0,"",Tabella2[[#This Row],[PREZZO UNITARIO]]*Tabella2[[#This Row],[QUANTITA'']])</f>
        <v>720</v>
      </c>
      <c r="I321" s="9" t="str">
        <f>_xlfn.CONCAT(Tabella2[[#This Row],[PAESE]],"-",Tabella2[[#This Row],[MAGAZZINO]],"-",G321)</f>
        <v>ITA-SG-36</v>
      </c>
      <c r="J321" s="4" t="str">
        <f>MID(Tabella2[[#This Row],[COD PRODOTTO]],3,3)</f>
        <v>835</v>
      </c>
    </row>
    <row r="322" spans="1:10" ht="12.75" customHeight="1" x14ac:dyDescent="0.2">
      <c r="A322" s="5">
        <v>324</v>
      </c>
      <c r="B322" s="8" t="s">
        <v>178</v>
      </c>
      <c r="C322" s="7" t="s">
        <v>8</v>
      </c>
      <c r="D322" s="6" t="s">
        <v>9</v>
      </c>
      <c r="E322" s="6" t="s">
        <v>1384</v>
      </c>
      <c r="F322" s="5">
        <v>0</v>
      </c>
      <c r="G322" s="10">
        <v>16</v>
      </c>
      <c r="H322" s="9" t="str">
        <f>IF(Tabella2[[#This Row],[PREZZO UNITARIO]]*Tabella2[[#This Row],[QUANTITA'']]=0,"",Tabella2[[#This Row],[PREZZO UNITARIO]]*Tabella2[[#This Row],[QUANTITA'']])</f>
        <v/>
      </c>
      <c r="I322" s="9" t="str">
        <f>_xlfn.CONCAT(Tabella2[[#This Row],[PAESE]],"-",Tabella2[[#This Row],[MAGAZZINO]],"-",G322)</f>
        <v>ITA-SG-16</v>
      </c>
      <c r="J322" s="4" t="str">
        <f>MID(Tabella2[[#This Row],[COD PRODOTTO]],3,3)</f>
        <v>835</v>
      </c>
    </row>
    <row r="323" spans="1:10" ht="12.75" customHeight="1" x14ac:dyDescent="0.2">
      <c r="A323" s="5">
        <v>325</v>
      </c>
      <c r="B323" s="8" t="s">
        <v>179</v>
      </c>
      <c r="C323" s="7" t="s">
        <v>8</v>
      </c>
      <c r="D323" s="6" t="s">
        <v>42</v>
      </c>
      <c r="E323" s="6" t="s">
        <v>1384</v>
      </c>
      <c r="F323" s="5">
        <v>0</v>
      </c>
      <c r="G323" s="10">
        <v>19</v>
      </c>
      <c r="H323" s="9" t="str">
        <f>IF(Tabella2[[#This Row],[PREZZO UNITARIO]]*Tabella2[[#This Row],[QUANTITA'']]=0,"",Tabella2[[#This Row],[PREZZO UNITARIO]]*Tabella2[[#This Row],[QUANTITA'']])</f>
        <v/>
      </c>
      <c r="I323" s="9" t="str">
        <f>_xlfn.CONCAT(Tabella2[[#This Row],[PAESE]],"-",Tabella2[[#This Row],[MAGAZZINO]],"-",G323)</f>
        <v>ITA-zan pin SPA-19</v>
      </c>
      <c r="J323" s="4" t="str">
        <f>MID(Tabella2[[#This Row],[COD PRODOTTO]],3,3)</f>
        <v>621</v>
      </c>
    </row>
    <row r="324" spans="1:10" ht="12.75" customHeight="1" x14ac:dyDescent="0.2">
      <c r="A324" s="5">
        <v>326</v>
      </c>
      <c r="B324" s="8" t="s">
        <v>180</v>
      </c>
      <c r="C324" s="7" t="s">
        <v>8</v>
      </c>
      <c r="D324" s="6" t="s">
        <v>31</v>
      </c>
      <c r="E324" s="7" t="s">
        <v>1387</v>
      </c>
      <c r="F324" s="5">
        <v>20</v>
      </c>
      <c r="G324" s="10">
        <v>37</v>
      </c>
      <c r="H324" s="9">
        <f>IF(Tabella2[[#This Row],[PREZZO UNITARIO]]*Tabella2[[#This Row],[QUANTITA'']]=0,"",Tabella2[[#This Row],[PREZZO UNITARIO]]*Tabella2[[#This Row],[QUANTITA'']])</f>
        <v>740</v>
      </c>
      <c r="I324" s="9" t="str">
        <f>_xlfn.CONCAT(Tabella2[[#This Row],[PAESE]],"-",Tabella2[[#This Row],[MAGAZZINO]],"-",G324)</f>
        <v>ITA-zan VETRI-37</v>
      </c>
      <c r="J324" s="4" t="str">
        <f>MID(Tabella2[[#This Row],[COD PRODOTTO]],3,3)</f>
        <v>767</v>
      </c>
    </row>
    <row r="325" spans="1:10" ht="12.75" customHeight="1" x14ac:dyDescent="0.2">
      <c r="A325" s="5">
        <v>327</v>
      </c>
      <c r="B325" s="8" t="s">
        <v>180</v>
      </c>
      <c r="C325" s="7" t="s">
        <v>8</v>
      </c>
      <c r="D325" s="6" t="s">
        <v>31</v>
      </c>
      <c r="E325" s="6" t="s">
        <v>1384</v>
      </c>
      <c r="F325" s="5">
        <v>0</v>
      </c>
      <c r="G325" s="10">
        <v>26</v>
      </c>
      <c r="H325" s="9" t="str">
        <f>IF(Tabella2[[#This Row],[PREZZO UNITARIO]]*Tabella2[[#This Row],[QUANTITA'']]=0,"",Tabella2[[#This Row],[PREZZO UNITARIO]]*Tabella2[[#This Row],[QUANTITA'']])</f>
        <v/>
      </c>
      <c r="I325" s="9" t="str">
        <f>_xlfn.CONCAT(Tabella2[[#This Row],[PAESE]],"-",Tabella2[[#This Row],[MAGAZZINO]],"-",G325)</f>
        <v>ITA-zan VETRI-26</v>
      </c>
      <c r="J325" s="4" t="str">
        <f>MID(Tabella2[[#This Row],[COD PRODOTTO]],3,3)</f>
        <v>767</v>
      </c>
    </row>
    <row r="326" spans="1:10" ht="12.75" customHeight="1" x14ac:dyDescent="0.2">
      <c r="A326" s="5">
        <v>328</v>
      </c>
      <c r="B326" s="8" t="s">
        <v>180</v>
      </c>
      <c r="C326" s="7" t="s">
        <v>8</v>
      </c>
      <c r="D326" s="6" t="s">
        <v>31</v>
      </c>
      <c r="E326" s="7" t="s">
        <v>1387</v>
      </c>
      <c r="F326" s="5">
        <v>20</v>
      </c>
      <c r="G326" s="10">
        <v>35</v>
      </c>
      <c r="H326" s="9">
        <f>IF(Tabella2[[#This Row],[PREZZO UNITARIO]]*Tabella2[[#This Row],[QUANTITA'']]=0,"",Tabella2[[#This Row],[PREZZO UNITARIO]]*Tabella2[[#This Row],[QUANTITA'']])</f>
        <v>700</v>
      </c>
      <c r="I326" s="9" t="str">
        <f>_xlfn.CONCAT(Tabella2[[#This Row],[PAESE]],"-",Tabella2[[#This Row],[MAGAZZINO]],"-",G326)</f>
        <v>ITA-zan VETRI-35</v>
      </c>
      <c r="J326" s="4" t="str">
        <f>MID(Tabella2[[#This Row],[COD PRODOTTO]],3,3)</f>
        <v>767</v>
      </c>
    </row>
    <row r="327" spans="1:10" ht="12.75" customHeight="1" x14ac:dyDescent="0.2">
      <c r="A327" s="5">
        <v>329</v>
      </c>
      <c r="B327" s="8" t="s">
        <v>180</v>
      </c>
      <c r="C327" s="7" t="s">
        <v>8</v>
      </c>
      <c r="D327" s="6" t="s">
        <v>31</v>
      </c>
      <c r="E327" s="7" t="s">
        <v>1387</v>
      </c>
      <c r="F327" s="5">
        <v>10</v>
      </c>
      <c r="G327" s="10">
        <v>16</v>
      </c>
      <c r="H327" s="9">
        <f>IF(Tabella2[[#This Row],[PREZZO UNITARIO]]*Tabella2[[#This Row],[QUANTITA'']]=0,"",Tabella2[[#This Row],[PREZZO UNITARIO]]*Tabella2[[#This Row],[QUANTITA'']])</f>
        <v>160</v>
      </c>
      <c r="I327" s="9" t="str">
        <f>_xlfn.CONCAT(Tabella2[[#This Row],[PAESE]],"-",Tabella2[[#This Row],[MAGAZZINO]],"-",G327)</f>
        <v>ITA-zan VETRI-16</v>
      </c>
      <c r="J327" s="4" t="str">
        <f>MID(Tabella2[[#This Row],[COD PRODOTTO]],3,3)</f>
        <v>767</v>
      </c>
    </row>
    <row r="328" spans="1:10" ht="12.75" customHeight="1" x14ac:dyDescent="0.2">
      <c r="A328" s="5">
        <v>330</v>
      </c>
      <c r="B328" s="8" t="s">
        <v>181</v>
      </c>
      <c r="C328" s="7" t="s">
        <v>8</v>
      </c>
      <c r="D328" s="6" t="s">
        <v>42</v>
      </c>
      <c r="E328" s="7" t="s">
        <v>1387</v>
      </c>
      <c r="F328" s="5">
        <v>10</v>
      </c>
      <c r="G328" s="10">
        <v>31</v>
      </c>
      <c r="H328" s="9">
        <f>IF(Tabella2[[#This Row],[PREZZO UNITARIO]]*Tabella2[[#This Row],[QUANTITA'']]=0,"",Tabella2[[#This Row],[PREZZO UNITARIO]]*Tabella2[[#This Row],[QUANTITA'']])</f>
        <v>310</v>
      </c>
      <c r="I328" s="9" t="str">
        <f>_xlfn.CONCAT(Tabella2[[#This Row],[PAESE]],"-",Tabella2[[#This Row],[MAGAZZINO]],"-",G328)</f>
        <v>ITA-zan pin SPA-31</v>
      </c>
      <c r="J328" s="4" t="str">
        <f>MID(Tabella2[[#This Row],[COD PRODOTTO]],3,3)</f>
        <v>771</v>
      </c>
    </row>
    <row r="329" spans="1:10" ht="12.75" customHeight="1" x14ac:dyDescent="0.2">
      <c r="A329" s="5">
        <v>331</v>
      </c>
      <c r="B329" s="8" t="s">
        <v>181</v>
      </c>
      <c r="C329" s="7" t="s">
        <v>8</v>
      </c>
      <c r="D329" s="6" t="s">
        <v>42</v>
      </c>
      <c r="E329" s="6" t="s">
        <v>1384</v>
      </c>
      <c r="F329" s="5">
        <v>0</v>
      </c>
      <c r="G329" s="10">
        <v>21</v>
      </c>
      <c r="H329" s="9" t="str">
        <f>IF(Tabella2[[#This Row],[PREZZO UNITARIO]]*Tabella2[[#This Row],[QUANTITA'']]=0,"",Tabella2[[#This Row],[PREZZO UNITARIO]]*Tabella2[[#This Row],[QUANTITA'']])</f>
        <v/>
      </c>
      <c r="I329" s="9" t="str">
        <f>_xlfn.CONCAT(Tabella2[[#This Row],[PAESE]],"-",Tabella2[[#This Row],[MAGAZZINO]],"-",G329)</f>
        <v>ITA-zan pin SPA-21</v>
      </c>
      <c r="J329" s="4" t="str">
        <f>MID(Tabella2[[#This Row],[COD PRODOTTO]],3,3)</f>
        <v>771</v>
      </c>
    </row>
    <row r="330" spans="1:10" ht="12.75" customHeight="1" x14ac:dyDescent="0.2">
      <c r="A330" s="5">
        <v>332</v>
      </c>
      <c r="B330" s="8" t="s">
        <v>181</v>
      </c>
      <c r="C330" s="7" t="s">
        <v>8</v>
      </c>
      <c r="D330" s="6" t="s">
        <v>42</v>
      </c>
      <c r="E330" s="7" t="s">
        <v>1387</v>
      </c>
      <c r="F330" s="5">
        <v>20</v>
      </c>
      <c r="G330" s="10">
        <v>34</v>
      </c>
      <c r="H330" s="9">
        <f>IF(Tabella2[[#This Row],[PREZZO UNITARIO]]*Tabella2[[#This Row],[QUANTITA'']]=0,"",Tabella2[[#This Row],[PREZZO UNITARIO]]*Tabella2[[#This Row],[QUANTITA'']])</f>
        <v>680</v>
      </c>
      <c r="I330" s="9" t="str">
        <f>_xlfn.CONCAT(Tabella2[[#This Row],[PAESE]],"-",Tabella2[[#This Row],[MAGAZZINO]],"-",G330)</f>
        <v>ITA-zan pin SPA-34</v>
      </c>
      <c r="J330" s="4" t="str">
        <f>MID(Tabella2[[#This Row],[COD PRODOTTO]],3,3)</f>
        <v>771</v>
      </c>
    </row>
    <row r="331" spans="1:10" ht="12.75" customHeight="1" x14ac:dyDescent="0.2">
      <c r="A331" s="5">
        <v>333</v>
      </c>
      <c r="B331" s="8" t="s">
        <v>182</v>
      </c>
      <c r="C331" s="7" t="s">
        <v>8</v>
      </c>
      <c r="D331" s="6" t="s">
        <v>49</v>
      </c>
      <c r="E331" s="6" t="s">
        <v>1384</v>
      </c>
      <c r="F331" s="5">
        <v>0</v>
      </c>
      <c r="G331" s="10">
        <v>29</v>
      </c>
      <c r="H331" s="9" t="str">
        <f>IF(Tabella2[[#This Row],[PREZZO UNITARIO]]*Tabella2[[#This Row],[QUANTITA'']]=0,"",Tabella2[[#This Row],[PREZZO UNITARIO]]*Tabella2[[#This Row],[QUANTITA'']])</f>
        <v/>
      </c>
      <c r="I331" s="9" t="str">
        <f>_xlfn.CONCAT(Tabella2[[#This Row],[PAESE]],"-",Tabella2[[#This Row],[MAGAZZINO]],"-",G331)</f>
        <v>ITA-zan S.R.L.-29</v>
      </c>
      <c r="J331" s="4" t="str">
        <f>MID(Tabella2[[#This Row],[COD PRODOTTO]],3,3)</f>
        <v>302</v>
      </c>
    </row>
    <row r="332" spans="1:10" ht="12.75" customHeight="1" x14ac:dyDescent="0.2">
      <c r="A332" s="5">
        <v>334</v>
      </c>
      <c r="B332" s="8" t="s">
        <v>183</v>
      </c>
      <c r="C332" s="7" t="s">
        <v>8</v>
      </c>
      <c r="D332" s="6" t="s">
        <v>42</v>
      </c>
      <c r="E332" s="7" t="s">
        <v>1387</v>
      </c>
      <c r="F332" s="5">
        <v>20</v>
      </c>
      <c r="G332" s="10">
        <v>27</v>
      </c>
      <c r="H332" s="9">
        <f>IF(Tabella2[[#This Row],[PREZZO UNITARIO]]*Tabella2[[#This Row],[QUANTITA'']]=0,"",Tabella2[[#This Row],[PREZZO UNITARIO]]*Tabella2[[#This Row],[QUANTITA'']])</f>
        <v>540</v>
      </c>
      <c r="I332" s="9" t="str">
        <f>_xlfn.CONCAT(Tabella2[[#This Row],[PAESE]],"-",Tabella2[[#This Row],[MAGAZZINO]],"-",G332)</f>
        <v>ITA-zan pin SPA-27</v>
      </c>
      <c r="J332" s="4" t="str">
        <f>MID(Tabella2[[#This Row],[COD PRODOTTO]],3,3)</f>
        <v>359</v>
      </c>
    </row>
    <row r="333" spans="1:10" ht="12.75" customHeight="1" x14ac:dyDescent="0.2">
      <c r="A333" s="5">
        <v>335</v>
      </c>
      <c r="B333" s="8" t="s">
        <v>183</v>
      </c>
      <c r="C333" s="7" t="s">
        <v>8</v>
      </c>
      <c r="D333" s="6" t="s">
        <v>42</v>
      </c>
      <c r="E333" s="7" t="s">
        <v>1387</v>
      </c>
      <c r="F333" s="5">
        <v>10</v>
      </c>
      <c r="G333" s="10">
        <v>10</v>
      </c>
      <c r="H333" s="9">
        <f>IF(Tabella2[[#This Row],[PREZZO UNITARIO]]*Tabella2[[#This Row],[QUANTITA'']]=0,"",Tabella2[[#This Row],[PREZZO UNITARIO]]*Tabella2[[#This Row],[QUANTITA'']])</f>
        <v>100</v>
      </c>
      <c r="I333" s="9" t="str">
        <f>_xlfn.CONCAT(Tabella2[[#This Row],[PAESE]],"-",Tabella2[[#This Row],[MAGAZZINO]],"-",G333)</f>
        <v>ITA-zan pin SPA-10</v>
      </c>
      <c r="J333" s="4" t="str">
        <f>MID(Tabella2[[#This Row],[COD PRODOTTO]],3,3)</f>
        <v>359</v>
      </c>
    </row>
    <row r="334" spans="1:10" ht="12.75" customHeight="1" x14ac:dyDescent="0.2">
      <c r="A334" s="5">
        <v>336</v>
      </c>
      <c r="B334" s="8" t="s">
        <v>183</v>
      </c>
      <c r="C334" s="7" t="s">
        <v>8</v>
      </c>
      <c r="D334" s="6" t="s">
        <v>42</v>
      </c>
      <c r="E334" s="6" t="s">
        <v>1384</v>
      </c>
      <c r="F334" s="5">
        <v>0</v>
      </c>
      <c r="G334" s="10">
        <v>12</v>
      </c>
      <c r="H334" s="9" t="str">
        <f>IF(Tabella2[[#This Row],[PREZZO UNITARIO]]*Tabella2[[#This Row],[QUANTITA'']]=0,"",Tabella2[[#This Row],[PREZZO UNITARIO]]*Tabella2[[#This Row],[QUANTITA'']])</f>
        <v/>
      </c>
      <c r="I334" s="9" t="str">
        <f>_xlfn.CONCAT(Tabella2[[#This Row],[PAESE]],"-",Tabella2[[#This Row],[MAGAZZINO]],"-",G334)</f>
        <v>ITA-zan pin SPA-12</v>
      </c>
      <c r="J334" s="4" t="str">
        <f>MID(Tabella2[[#This Row],[COD PRODOTTO]],3,3)</f>
        <v>359</v>
      </c>
    </row>
    <row r="335" spans="1:10" ht="12.75" customHeight="1" x14ac:dyDescent="0.2">
      <c r="A335" s="5">
        <v>337</v>
      </c>
      <c r="B335" s="8" t="s">
        <v>184</v>
      </c>
      <c r="C335" s="7" t="s">
        <v>8</v>
      </c>
      <c r="D335" s="6" t="s">
        <v>9</v>
      </c>
      <c r="E335" s="7" t="s">
        <v>1387</v>
      </c>
      <c r="F335" s="5">
        <v>20</v>
      </c>
      <c r="G335" s="10">
        <v>11</v>
      </c>
      <c r="H335" s="9">
        <f>IF(Tabella2[[#This Row],[PREZZO UNITARIO]]*Tabella2[[#This Row],[QUANTITA'']]=0,"",Tabella2[[#This Row],[PREZZO UNITARIO]]*Tabella2[[#This Row],[QUANTITA'']])</f>
        <v>220</v>
      </c>
      <c r="I335" s="9" t="str">
        <f>_xlfn.CONCAT(Tabella2[[#This Row],[PAESE]],"-",Tabella2[[#This Row],[MAGAZZINO]],"-",G335)</f>
        <v>ITA-SG-11</v>
      </c>
      <c r="J335" s="4" t="str">
        <f>MID(Tabella2[[#This Row],[COD PRODOTTO]],3,3)</f>
        <v>273</v>
      </c>
    </row>
    <row r="336" spans="1:10" ht="12.75" customHeight="1" x14ac:dyDescent="0.2">
      <c r="A336" s="5">
        <v>338</v>
      </c>
      <c r="B336" s="8" t="s">
        <v>184</v>
      </c>
      <c r="C336" s="7" t="s">
        <v>8</v>
      </c>
      <c r="D336" s="6" t="s">
        <v>9</v>
      </c>
      <c r="E336" s="6" t="s">
        <v>1384</v>
      </c>
      <c r="F336" s="5">
        <v>0</v>
      </c>
      <c r="G336" s="10">
        <v>23</v>
      </c>
      <c r="H336" s="9" t="str">
        <f>IF(Tabella2[[#This Row],[PREZZO UNITARIO]]*Tabella2[[#This Row],[QUANTITA'']]=0,"",Tabella2[[#This Row],[PREZZO UNITARIO]]*Tabella2[[#This Row],[QUANTITA'']])</f>
        <v/>
      </c>
      <c r="I336" s="9" t="str">
        <f>_xlfn.CONCAT(Tabella2[[#This Row],[PAESE]],"-",Tabella2[[#This Row],[MAGAZZINO]],"-",G336)</f>
        <v>ITA-SG-23</v>
      </c>
      <c r="J336" s="4" t="str">
        <f>MID(Tabella2[[#This Row],[COD PRODOTTO]],3,3)</f>
        <v>273</v>
      </c>
    </row>
    <row r="337" spans="1:10" ht="12.75" customHeight="1" x14ac:dyDescent="0.2">
      <c r="A337" s="5">
        <v>339</v>
      </c>
      <c r="B337" s="8" t="s">
        <v>184</v>
      </c>
      <c r="C337" s="7" t="s">
        <v>8</v>
      </c>
      <c r="D337" s="6" t="s">
        <v>9</v>
      </c>
      <c r="E337" s="7" t="s">
        <v>1387</v>
      </c>
      <c r="F337" s="5">
        <v>10</v>
      </c>
      <c r="G337" s="10">
        <v>13</v>
      </c>
      <c r="H337" s="9">
        <f>IF(Tabella2[[#This Row],[PREZZO UNITARIO]]*Tabella2[[#This Row],[QUANTITA'']]=0,"",Tabella2[[#This Row],[PREZZO UNITARIO]]*Tabella2[[#This Row],[QUANTITA'']])</f>
        <v>130</v>
      </c>
      <c r="I337" s="9" t="str">
        <f>_xlfn.CONCAT(Tabella2[[#This Row],[PAESE]],"-",Tabella2[[#This Row],[MAGAZZINO]],"-",G337)</f>
        <v>ITA-SG-13</v>
      </c>
      <c r="J337" s="4" t="str">
        <f>MID(Tabella2[[#This Row],[COD PRODOTTO]],3,3)</f>
        <v>273</v>
      </c>
    </row>
    <row r="338" spans="1:10" ht="12.75" customHeight="1" x14ac:dyDescent="0.2">
      <c r="A338" s="5">
        <v>340</v>
      </c>
      <c r="B338" s="8" t="s">
        <v>184</v>
      </c>
      <c r="C338" s="7" t="s">
        <v>8</v>
      </c>
      <c r="D338" s="6" t="s">
        <v>9</v>
      </c>
      <c r="E338" s="7" t="s">
        <v>1387</v>
      </c>
      <c r="F338" s="5">
        <v>20</v>
      </c>
      <c r="G338" s="10">
        <v>20</v>
      </c>
      <c r="H338" s="9">
        <f>IF(Tabella2[[#This Row],[PREZZO UNITARIO]]*Tabella2[[#This Row],[QUANTITA'']]=0,"",Tabella2[[#This Row],[PREZZO UNITARIO]]*Tabella2[[#This Row],[QUANTITA'']])</f>
        <v>400</v>
      </c>
      <c r="I338" s="9" t="str">
        <f>_xlfn.CONCAT(Tabella2[[#This Row],[PAESE]],"-",Tabella2[[#This Row],[MAGAZZINO]],"-",G338)</f>
        <v>ITA-SG-20</v>
      </c>
      <c r="J338" s="4" t="str">
        <f>MID(Tabella2[[#This Row],[COD PRODOTTO]],3,3)</f>
        <v>273</v>
      </c>
    </row>
    <row r="339" spans="1:10" ht="12.75" customHeight="1" x14ac:dyDescent="0.2">
      <c r="A339" s="5">
        <v>341</v>
      </c>
      <c r="B339" s="8" t="s">
        <v>185</v>
      </c>
      <c r="C339" s="7" t="s">
        <v>8</v>
      </c>
      <c r="D339" s="6" t="s">
        <v>49</v>
      </c>
      <c r="E339" s="6" t="s">
        <v>1384</v>
      </c>
      <c r="F339" s="5">
        <v>0</v>
      </c>
      <c r="G339" s="10">
        <v>25</v>
      </c>
      <c r="H339" s="9" t="str">
        <f>IF(Tabella2[[#This Row],[PREZZO UNITARIO]]*Tabella2[[#This Row],[QUANTITA'']]=0,"",Tabella2[[#This Row],[PREZZO UNITARIO]]*Tabella2[[#This Row],[QUANTITA'']])</f>
        <v/>
      </c>
      <c r="I339" s="9" t="str">
        <f>_xlfn.CONCAT(Tabella2[[#This Row],[PAESE]],"-",Tabella2[[#This Row],[MAGAZZINO]],"-",G339)</f>
        <v>ITA-zan S.R.L.-25</v>
      </c>
      <c r="J339" s="4" t="str">
        <f>MID(Tabella2[[#This Row],[COD PRODOTTO]],3,3)</f>
        <v>497</v>
      </c>
    </row>
    <row r="340" spans="1:10" ht="12.75" customHeight="1" x14ac:dyDescent="0.2">
      <c r="A340" s="5">
        <v>342</v>
      </c>
      <c r="B340" s="8" t="s">
        <v>186</v>
      </c>
      <c r="C340" s="7" t="s">
        <v>8</v>
      </c>
      <c r="D340" s="6" t="s">
        <v>31</v>
      </c>
      <c r="E340" s="6" t="s">
        <v>1384</v>
      </c>
      <c r="F340" s="5">
        <v>0</v>
      </c>
      <c r="G340" s="10">
        <v>32</v>
      </c>
      <c r="H340" s="9" t="str">
        <f>IF(Tabella2[[#This Row],[PREZZO UNITARIO]]*Tabella2[[#This Row],[QUANTITA'']]=0,"",Tabella2[[#This Row],[PREZZO UNITARIO]]*Tabella2[[#This Row],[QUANTITA'']])</f>
        <v/>
      </c>
      <c r="I340" s="9" t="str">
        <f>_xlfn.CONCAT(Tabella2[[#This Row],[PAESE]],"-",Tabella2[[#This Row],[MAGAZZINO]],"-",G340)</f>
        <v>ITA-zan VETRI-32</v>
      </c>
      <c r="J340" s="4" t="str">
        <f>MID(Tabella2[[#This Row],[COD PRODOTTO]],3,3)</f>
        <v>227</v>
      </c>
    </row>
    <row r="341" spans="1:10" ht="12.75" customHeight="1" x14ac:dyDescent="0.2">
      <c r="A341" s="5">
        <v>343</v>
      </c>
      <c r="B341" s="8" t="s">
        <v>187</v>
      </c>
      <c r="C341" s="7" t="s">
        <v>8</v>
      </c>
      <c r="D341" s="6" t="s">
        <v>188</v>
      </c>
      <c r="E341" s="6" t="s">
        <v>1384</v>
      </c>
      <c r="F341" s="5">
        <v>0</v>
      </c>
      <c r="G341" s="10">
        <v>38</v>
      </c>
      <c r="H341" s="9" t="str">
        <f>IF(Tabella2[[#This Row],[PREZZO UNITARIO]]*Tabella2[[#This Row],[QUANTITA'']]=0,"",Tabella2[[#This Row],[PREZZO UNITARIO]]*Tabella2[[#This Row],[QUANTITA'']])</f>
        <v/>
      </c>
      <c r="I341" s="9" t="str">
        <f>_xlfn.CONCAT(Tabella2[[#This Row],[PAESE]],"-",Tabella2[[#This Row],[MAGAZZINO]],"-",G341)</f>
        <v>ITA-ECOpin S.R.L.-38</v>
      </c>
      <c r="J341" s="4" t="str">
        <f>MID(Tabella2[[#This Row],[COD PRODOTTO]],3,3)</f>
        <v>001</v>
      </c>
    </row>
    <row r="342" spans="1:10" ht="12.75" customHeight="1" x14ac:dyDescent="0.2">
      <c r="A342" s="5">
        <v>344</v>
      </c>
      <c r="B342" s="8" t="s">
        <v>187</v>
      </c>
      <c r="C342" s="7" t="s">
        <v>8</v>
      </c>
      <c r="D342" s="6" t="s">
        <v>188</v>
      </c>
      <c r="E342" s="7" t="s">
        <v>1387</v>
      </c>
      <c r="F342" s="5">
        <v>20</v>
      </c>
      <c r="G342" s="10">
        <v>10</v>
      </c>
      <c r="H342" s="9">
        <f>IF(Tabella2[[#This Row],[PREZZO UNITARIO]]*Tabella2[[#This Row],[QUANTITA'']]=0,"",Tabella2[[#This Row],[PREZZO UNITARIO]]*Tabella2[[#This Row],[QUANTITA'']])</f>
        <v>200</v>
      </c>
      <c r="I342" s="9" t="str">
        <f>_xlfn.CONCAT(Tabella2[[#This Row],[PAESE]],"-",Tabella2[[#This Row],[MAGAZZINO]],"-",G342)</f>
        <v>ITA-ECOpin S.R.L.-10</v>
      </c>
      <c r="J342" s="4" t="str">
        <f>MID(Tabella2[[#This Row],[COD PRODOTTO]],3,3)</f>
        <v>001</v>
      </c>
    </row>
    <row r="343" spans="1:10" ht="12.75" customHeight="1" x14ac:dyDescent="0.2">
      <c r="A343" s="5">
        <v>345</v>
      </c>
      <c r="B343" s="8" t="s">
        <v>187</v>
      </c>
      <c r="C343" s="7" t="s">
        <v>8</v>
      </c>
      <c r="D343" s="6" t="s">
        <v>188</v>
      </c>
      <c r="E343" s="7" t="s">
        <v>1387</v>
      </c>
      <c r="F343" s="5">
        <v>20</v>
      </c>
      <c r="G343" s="10">
        <v>39</v>
      </c>
      <c r="H343" s="9">
        <f>IF(Tabella2[[#This Row],[PREZZO UNITARIO]]*Tabella2[[#This Row],[QUANTITA'']]=0,"",Tabella2[[#This Row],[PREZZO UNITARIO]]*Tabella2[[#This Row],[QUANTITA'']])</f>
        <v>780</v>
      </c>
      <c r="I343" s="9" t="str">
        <f>_xlfn.CONCAT(Tabella2[[#This Row],[PAESE]],"-",Tabella2[[#This Row],[MAGAZZINO]],"-",G343)</f>
        <v>ITA-ECOpin S.R.L.-39</v>
      </c>
      <c r="J343" s="4" t="str">
        <f>MID(Tabella2[[#This Row],[COD PRODOTTO]],3,3)</f>
        <v>001</v>
      </c>
    </row>
    <row r="344" spans="1:10" ht="12.75" customHeight="1" x14ac:dyDescent="0.2">
      <c r="A344" s="5">
        <v>346</v>
      </c>
      <c r="B344" s="8" t="s">
        <v>187</v>
      </c>
      <c r="C344" s="7" t="s">
        <v>8</v>
      </c>
      <c r="D344" s="6" t="s">
        <v>188</v>
      </c>
      <c r="E344" s="7" t="s">
        <v>1387</v>
      </c>
      <c r="F344" s="5">
        <v>10</v>
      </c>
      <c r="G344" s="10">
        <v>22</v>
      </c>
      <c r="H344" s="9">
        <f>IF(Tabella2[[#This Row],[PREZZO UNITARIO]]*Tabella2[[#This Row],[QUANTITA'']]=0,"",Tabella2[[#This Row],[PREZZO UNITARIO]]*Tabella2[[#This Row],[QUANTITA'']])</f>
        <v>220</v>
      </c>
      <c r="I344" s="9" t="str">
        <f>_xlfn.CONCAT(Tabella2[[#This Row],[PAESE]],"-",Tabella2[[#This Row],[MAGAZZINO]],"-",G344)</f>
        <v>ITA-ECOpin S.R.L.-22</v>
      </c>
      <c r="J344" s="4" t="str">
        <f>MID(Tabella2[[#This Row],[COD PRODOTTO]],3,3)</f>
        <v>001</v>
      </c>
    </row>
    <row r="345" spans="1:10" ht="12.75" customHeight="1" x14ac:dyDescent="0.2">
      <c r="A345" s="5">
        <v>347</v>
      </c>
      <c r="B345" s="8" t="s">
        <v>189</v>
      </c>
      <c r="C345" s="7" t="s">
        <v>8</v>
      </c>
      <c r="D345" s="6" t="s">
        <v>31</v>
      </c>
      <c r="E345" s="6" t="s">
        <v>1384</v>
      </c>
      <c r="F345" s="5">
        <v>0</v>
      </c>
      <c r="G345" s="10">
        <v>27</v>
      </c>
      <c r="H345" s="9" t="str">
        <f>IF(Tabella2[[#This Row],[PREZZO UNITARIO]]*Tabella2[[#This Row],[QUANTITA'']]=0,"",Tabella2[[#This Row],[PREZZO UNITARIO]]*Tabella2[[#This Row],[QUANTITA'']])</f>
        <v/>
      </c>
      <c r="I345" s="9" t="str">
        <f>_xlfn.CONCAT(Tabella2[[#This Row],[PAESE]],"-",Tabella2[[#This Row],[MAGAZZINO]],"-",G345)</f>
        <v>ITA-zan VETRI-27</v>
      </c>
      <c r="J345" s="4" t="str">
        <f>MID(Tabella2[[#This Row],[COD PRODOTTO]],3,3)</f>
        <v>486</v>
      </c>
    </row>
    <row r="346" spans="1:10" ht="12.75" customHeight="1" x14ac:dyDescent="0.2">
      <c r="A346" s="5">
        <v>348</v>
      </c>
      <c r="B346" s="8" t="s">
        <v>189</v>
      </c>
      <c r="C346" s="7" t="s">
        <v>8</v>
      </c>
      <c r="D346" s="6" t="s">
        <v>31</v>
      </c>
      <c r="E346" s="7" t="s">
        <v>1387</v>
      </c>
      <c r="F346" s="5">
        <v>20</v>
      </c>
      <c r="G346" s="10">
        <v>25</v>
      </c>
      <c r="H346" s="9">
        <f>IF(Tabella2[[#This Row],[PREZZO UNITARIO]]*Tabella2[[#This Row],[QUANTITA'']]=0,"",Tabella2[[#This Row],[PREZZO UNITARIO]]*Tabella2[[#This Row],[QUANTITA'']])</f>
        <v>500</v>
      </c>
      <c r="I346" s="9" t="str">
        <f>_xlfn.CONCAT(Tabella2[[#This Row],[PAESE]],"-",Tabella2[[#This Row],[MAGAZZINO]],"-",G346)</f>
        <v>ITA-zan VETRI-25</v>
      </c>
      <c r="J346" s="4" t="str">
        <f>MID(Tabella2[[#This Row],[COD PRODOTTO]],3,3)</f>
        <v>486</v>
      </c>
    </row>
    <row r="347" spans="1:10" ht="12.75" customHeight="1" x14ac:dyDescent="0.2">
      <c r="A347" s="5">
        <v>349</v>
      </c>
      <c r="B347" s="8" t="s">
        <v>190</v>
      </c>
      <c r="C347" s="7" t="s">
        <v>8</v>
      </c>
      <c r="D347" s="6" t="s">
        <v>89</v>
      </c>
      <c r="E347" s="7" t="s">
        <v>1387</v>
      </c>
      <c r="F347" s="5">
        <v>10</v>
      </c>
      <c r="G347" s="10">
        <v>31</v>
      </c>
      <c r="H347" s="9">
        <f>IF(Tabella2[[#This Row],[PREZZO UNITARIO]]*Tabella2[[#This Row],[QUANTITA'']]=0,"",Tabella2[[#This Row],[PREZZO UNITARIO]]*Tabella2[[#This Row],[QUANTITA'']])</f>
        <v>310</v>
      </c>
      <c r="I347" s="9" t="str">
        <f>_xlfn.CONCAT(Tabella2[[#This Row],[PAESE]],"-",Tabella2[[#This Row],[MAGAZZINO]],"-",G347)</f>
        <v>ITA-SG palla S.R.L.-31</v>
      </c>
      <c r="J347" s="4" t="str">
        <f>MID(Tabella2[[#This Row],[COD PRODOTTO]],3,3)</f>
        <v>603</v>
      </c>
    </row>
    <row r="348" spans="1:10" ht="12.75" customHeight="1" x14ac:dyDescent="0.2">
      <c r="A348" s="5">
        <v>350</v>
      </c>
      <c r="B348" s="8" t="s">
        <v>190</v>
      </c>
      <c r="C348" s="7" t="s">
        <v>8</v>
      </c>
      <c r="D348" s="6" t="s">
        <v>89</v>
      </c>
      <c r="E348" s="7" t="s">
        <v>1387</v>
      </c>
      <c r="F348" s="5">
        <v>20</v>
      </c>
      <c r="G348" s="10">
        <v>22</v>
      </c>
      <c r="H348" s="9">
        <f>IF(Tabella2[[#This Row],[PREZZO UNITARIO]]*Tabella2[[#This Row],[QUANTITA'']]=0,"",Tabella2[[#This Row],[PREZZO UNITARIO]]*Tabella2[[#This Row],[QUANTITA'']])</f>
        <v>440</v>
      </c>
      <c r="I348" s="9" t="str">
        <f>_xlfn.CONCAT(Tabella2[[#This Row],[PAESE]],"-",Tabella2[[#This Row],[MAGAZZINO]],"-",G348)</f>
        <v>ITA-SG palla S.R.L.-22</v>
      </c>
      <c r="J348" s="4" t="str">
        <f>MID(Tabella2[[#This Row],[COD PRODOTTO]],3,3)</f>
        <v>603</v>
      </c>
    </row>
    <row r="349" spans="1:10" ht="12.75" customHeight="1" x14ac:dyDescent="0.2">
      <c r="A349" s="5">
        <v>351</v>
      </c>
      <c r="B349" s="8" t="s">
        <v>190</v>
      </c>
      <c r="C349" s="7" t="s">
        <v>8</v>
      </c>
      <c r="D349" s="6" t="s">
        <v>89</v>
      </c>
      <c r="E349" s="6" t="s">
        <v>1384</v>
      </c>
      <c r="F349" s="5">
        <v>0</v>
      </c>
      <c r="G349" s="10">
        <v>12</v>
      </c>
      <c r="H349" s="9" t="str">
        <f>IF(Tabella2[[#This Row],[PREZZO UNITARIO]]*Tabella2[[#This Row],[QUANTITA'']]=0,"",Tabella2[[#This Row],[PREZZO UNITARIO]]*Tabella2[[#This Row],[QUANTITA'']])</f>
        <v/>
      </c>
      <c r="I349" s="9" t="str">
        <f>_xlfn.CONCAT(Tabella2[[#This Row],[PAESE]],"-",Tabella2[[#This Row],[MAGAZZINO]],"-",G349)</f>
        <v>ITA-SG palla S.R.L.-12</v>
      </c>
      <c r="J349" s="4" t="str">
        <f>MID(Tabella2[[#This Row],[COD PRODOTTO]],3,3)</f>
        <v>603</v>
      </c>
    </row>
    <row r="350" spans="1:10" ht="12.75" customHeight="1" x14ac:dyDescent="0.2">
      <c r="A350" s="5">
        <v>352</v>
      </c>
      <c r="B350" s="8" t="s">
        <v>191</v>
      </c>
      <c r="C350" s="7" t="s">
        <v>8</v>
      </c>
      <c r="D350" s="6" t="s">
        <v>31</v>
      </c>
      <c r="E350" s="6" t="s">
        <v>1384</v>
      </c>
      <c r="F350" s="5">
        <v>0</v>
      </c>
      <c r="G350" s="10">
        <v>40</v>
      </c>
      <c r="H350" s="9" t="str">
        <f>IF(Tabella2[[#This Row],[PREZZO UNITARIO]]*Tabella2[[#This Row],[QUANTITA'']]=0,"",Tabella2[[#This Row],[PREZZO UNITARIO]]*Tabella2[[#This Row],[QUANTITA'']])</f>
        <v/>
      </c>
      <c r="I350" s="9" t="str">
        <f>_xlfn.CONCAT(Tabella2[[#This Row],[PAESE]],"-",Tabella2[[#This Row],[MAGAZZINO]],"-",G350)</f>
        <v>ITA-zan VETRI-40</v>
      </c>
      <c r="J350" s="4" t="str">
        <f>MID(Tabella2[[#This Row],[COD PRODOTTO]],3,3)</f>
        <v>518</v>
      </c>
    </row>
    <row r="351" spans="1:10" ht="12.75" customHeight="1" x14ac:dyDescent="0.2">
      <c r="A351" s="5">
        <v>353</v>
      </c>
      <c r="B351" s="8" t="s">
        <v>191</v>
      </c>
      <c r="C351" s="7" t="s">
        <v>8</v>
      </c>
      <c r="D351" s="6" t="s">
        <v>31</v>
      </c>
      <c r="E351" s="7" t="s">
        <v>1387</v>
      </c>
      <c r="F351" s="5">
        <v>10</v>
      </c>
      <c r="G351" s="10">
        <v>26</v>
      </c>
      <c r="H351" s="9">
        <f>IF(Tabella2[[#This Row],[PREZZO UNITARIO]]*Tabella2[[#This Row],[QUANTITA'']]=0,"",Tabella2[[#This Row],[PREZZO UNITARIO]]*Tabella2[[#This Row],[QUANTITA'']])</f>
        <v>260</v>
      </c>
      <c r="I351" s="9" t="str">
        <f>_xlfn.CONCAT(Tabella2[[#This Row],[PAESE]],"-",Tabella2[[#This Row],[MAGAZZINO]],"-",G351)</f>
        <v>ITA-zan VETRI-26</v>
      </c>
      <c r="J351" s="4" t="str">
        <f>MID(Tabella2[[#This Row],[COD PRODOTTO]],3,3)</f>
        <v>518</v>
      </c>
    </row>
    <row r="352" spans="1:10" ht="12.75" customHeight="1" x14ac:dyDescent="0.2">
      <c r="A352" s="5">
        <v>354</v>
      </c>
      <c r="B352" s="8" t="s">
        <v>192</v>
      </c>
      <c r="C352" s="7" t="s">
        <v>8</v>
      </c>
      <c r="D352" s="6" t="s">
        <v>49</v>
      </c>
      <c r="E352" s="7" t="s">
        <v>1387</v>
      </c>
      <c r="F352" s="5">
        <v>10</v>
      </c>
      <c r="G352" s="10">
        <v>25</v>
      </c>
      <c r="H352" s="9">
        <f>IF(Tabella2[[#This Row],[PREZZO UNITARIO]]*Tabella2[[#This Row],[QUANTITA'']]=0,"",Tabella2[[#This Row],[PREZZO UNITARIO]]*Tabella2[[#This Row],[QUANTITA'']])</f>
        <v>250</v>
      </c>
      <c r="I352" s="9" t="str">
        <f>_xlfn.CONCAT(Tabella2[[#This Row],[PAESE]],"-",Tabella2[[#This Row],[MAGAZZINO]],"-",G352)</f>
        <v>ITA-zan S.R.L.-25</v>
      </c>
      <c r="J352" s="4" t="str">
        <f>MID(Tabella2[[#This Row],[COD PRODOTTO]],3,3)</f>
        <v>659</v>
      </c>
    </row>
    <row r="353" spans="1:10" ht="12.75" customHeight="1" x14ac:dyDescent="0.2">
      <c r="A353" s="5">
        <v>355</v>
      </c>
      <c r="B353" s="8" t="s">
        <v>192</v>
      </c>
      <c r="C353" s="7" t="s">
        <v>8</v>
      </c>
      <c r="D353" s="6" t="s">
        <v>49</v>
      </c>
      <c r="E353" s="7" t="s">
        <v>1387</v>
      </c>
      <c r="F353" s="5">
        <v>20</v>
      </c>
      <c r="G353" s="10">
        <v>37</v>
      </c>
      <c r="H353" s="9">
        <f>IF(Tabella2[[#This Row],[PREZZO UNITARIO]]*Tabella2[[#This Row],[QUANTITA'']]=0,"",Tabella2[[#This Row],[PREZZO UNITARIO]]*Tabella2[[#This Row],[QUANTITA'']])</f>
        <v>740</v>
      </c>
      <c r="I353" s="9" t="str">
        <f>_xlfn.CONCAT(Tabella2[[#This Row],[PAESE]],"-",Tabella2[[#This Row],[MAGAZZINO]],"-",G353)</f>
        <v>ITA-zan S.R.L.-37</v>
      </c>
      <c r="J353" s="4" t="str">
        <f>MID(Tabella2[[#This Row],[COD PRODOTTO]],3,3)</f>
        <v>659</v>
      </c>
    </row>
    <row r="354" spans="1:10" ht="12.75" customHeight="1" x14ac:dyDescent="0.2">
      <c r="A354" s="5">
        <v>356</v>
      </c>
      <c r="B354" s="8" t="s">
        <v>193</v>
      </c>
      <c r="C354" s="7" t="s">
        <v>78</v>
      </c>
      <c r="D354" s="6" t="s">
        <v>194</v>
      </c>
      <c r="E354" s="7" t="s">
        <v>1387</v>
      </c>
      <c r="F354" s="5">
        <v>10</v>
      </c>
      <c r="G354" s="10">
        <v>39</v>
      </c>
      <c r="H354" s="9">
        <f>IF(Tabella2[[#This Row],[PREZZO UNITARIO]]*Tabella2[[#This Row],[QUANTITA'']]=0,"",Tabella2[[#This Row],[PREZZO UNITARIO]]*Tabella2[[#This Row],[QUANTITA'']])</f>
        <v>390</v>
      </c>
      <c r="I354" s="9" t="str">
        <f>_xlfn.CONCAT(Tabella2[[#This Row],[PAESE]],"-",Tabella2[[#This Row],[MAGAZZINO]],"-",G354)</f>
        <v>GRC-zan palla SA-39</v>
      </c>
      <c r="J354" s="4" t="str">
        <f>MID(Tabella2[[#This Row],[COD PRODOTTO]],3,3)</f>
        <v>538</v>
      </c>
    </row>
    <row r="355" spans="1:10" ht="12.75" customHeight="1" x14ac:dyDescent="0.2">
      <c r="A355" s="5">
        <v>357</v>
      </c>
      <c r="B355" s="8" t="s">
        <v>193</v>
      </c>
      <c r="C355" s="7" t="s">
        <v>78</v>
      </c>
      <c r="D355" s="6" t="s">
        <v>194</v>
      </c>
      <c r="E355" s="6" t="s">
        <v>1384</v>
      </c>
      <c r="F355" s="5">
        <v>0</v>
      </c>
      <c r="G355" s="10">
        <v>10</v>
      </c>
      <c r="H355" s="9" t="str">
        <f>IF(Tabella2[[#This Row],[PREZZO UNITARIO]]*Tabella2[[#This Row],[QUANTITA'']]=0,"",Tabella2[[#This Row],[PREZZO UNITARIO]]*Tabella2[[#This Row],[QUANTITA'']])</f>
        <v/>
      </c>
      <c r="I355" s="9" t="str">
        <f>_xlfn.CONCAT(Tabella2[[#This Row],[PAESE]],"-",Tabella2[[#This Row],[MAGAZZINO]],"-",G355)</f>
        <v>GRC-zan palla SA-10</v>
      </c>
      <c r="J355" s="4" t="str">
        <f>MID(Tabella2[[#This Row],[COD PRODOTTO]],3,3)</f>
        <v>538</v>
      </c>
    </row>
    <row r="356" spans="1:10" ht="12.75" customHeight="1" x14ac:dyDescent="0.2">
      <c r="A356" s="5">
        <v>358</v>
      </c>
      <c r="B356" s="8" t="s">
        <v>193</v>
      </c>
      <c r="C356" s="7" t="s">
        <v>78</v>
      </c>
      <c r="D356" s="6" t="s">
        <v>194</v>
      </c>
      <c r="E356" s="7" t="s">
        <v>1387</v>
      </c>
      <c r="F356" s="5">
        <v>20</v>
      </c>
      <c r="G356" s="10">
        <v>14</v>
      </c>
      <c r="H356" s="9">
        <f>IF(Tabella2[[#This Row],[PREZZO UNITARIO]]*Tabella2[[#This Row],[QUANTITA'']]=0,"",Tabella2[[#This Row],[PREZZO UNITARIO]]*Tabella2[[#This Row],[QUANTITA'']])</f>
        <v>280</v>
      </c>
      <c r="I356" s="9" t="str">
        <f>_xlfn.CONCAT(Tabella2[[#This Row],[PAESE]],"-",Tabella2[[#This Row],[MAGAZZINO]],"-",G356)</f>
        <v>GRC-zan palla SA-14</v>
      </c>
      <c r="J356" s="4" t="str">
        <f>MID(Tabella2[[#This Row],[COD PRODOTTO]],3,3)</f>
        <v>538</v>
      </c>
    </row>
    <row r="357" spans="1:10" ht="12.75" customHeight="1" x14ac:dyDescent="0.2">
      <c r="A357" s="5">
        <v>359</v>
      </c>
      <c r="B357" s="7" t="s">
        <v>195</v>
      </c>
      <c r="C357" s="7" t="s">
        <v>8</v>
      </c>
      <c r="D357" s="6" t="s">
        <v>42</v>
      </c>
      <c r="E357" s="6" t="s">
        <v>1384</v>
      </c>
      <c r="F357" s="5">
        <v>0</v>
      </c>
      <c r="G357" s="10">
        <v>11</v>
      </c>
      <c r="H357" s="9" t="str">
        <f>IF(Tabella2[[#This Row],[PREZZO UNITARIO]]*Tabella2[[#This Row],[QUANTITA'']]=0,"",Tabella2[[#This Row],[PREZZO UNITARIO]]*Tabella2[[#This Row],[QUANTITA'']])</f>
        <v/>
      </c>
      <c r="I357" s="9" t="str">
        <f>_xlfn.CONCAT(Tabella2[[#This Row],[PAESE]],"-",Tabella2[[#This Row],[MAGAZZINO]],"-",G357)</f>
        <v>ITA-zan pin SPA-11</v>
      </c>
      <c r="J357" s="3" t="str">
        <f>MID(Tabella2[[#This Row],[COD PRODOTTO]],3,3)</f>
        <v>358</v>
      </c>
    </row>
    <row r="358" spans="1:10" ht="12.75" customHeight="1" x14ac:dyDescent="0.2">
      <c r="A358" s="5">
        <v>360</v>
      </c>
      <c r="B358" s="7" t="s">
        <v>195</v>
      </c>
      <c r="C358" s="7" t="s">
        <v>8</v>
      </c>
      <c r="D358" s="6" t="s">
        <v>42</v>
      </c>
      <c r="E358" s="7" t="s">
        <v>1387</v>
      </c>
      <c r="F358" s="5">
        <v>20</v>
      </c>
      <c r="G358" s="10">
        <v>24</v>
      </c>
      <c r="H358" s="9">
        <f>IF(Tabella2[[#This Row],[PREZZO UNITARIO]]*Tabella2[[#This Row],[QUANTITA'']]=0,"",Tabella2[[#This Row],[PREZZO UNITARIO]]*Tabella2[[#This Row],[QUANTITA'']])</f>
        <v>480</v>
      </c>
      <c r="I358" s="9" t="str">
        <f>_xlfn.CONCAT(Tabella2[[#This Row],[PAESE]],"-",Tabella2[[#This Row],[MAGAZZINO]],"-",G358)</f>
        <v>ITA-zan pin SPA-24</v>
      </c>
      <c r="J358" s="3" t="str">
        <f>MID(Tabella2[[#This Row],[COD PRODOTTO]],3,3)</f>
        <v>358</v>
      </c>
    </row>
    <row r="359" spans="1:10" ht="12.75" customHeight="1" x14ac:dyDescent="0.2">
      <c r="A359" s="5">
        <v>361</v>
      </c>
      <c r="B359" s="7" t="s">
        <v>196</v>
      </c>
      <c r="C359" s="7" t="s">
        <v>8</v>
      </c>
      <c r="D359" s="6" t="s">
        <v>31</v>
      </c>
      <c r="E359" s="6" t="s">
        <v>1384</v>
      </c>
      <c r="F359" s="5">
        <v>0</v>
      </c>
      <c r="G359" s="10">
        <v>21</v>
      </c>
      <c r="H359" s="9" t="str">
        <f>IF(Tabella2[[#This Row],[PREZZO UNITARIO]]*Tabella2[[#This Row],[QUANTITA'']]=0,"",Tabella2[[#This Row],[PREZZO UNITARIO]]*Tabella2[[#This Row],[QUANTITA'']])</f>
        <v/>
      </c>
      <c r="I359" s="9" t="str">
        <f>_xlfn.CONCAT(Tabella2[[#This Row],[PAESE]],"-",Tabella2[[#This Row],[MAGAZZINO]],"-",G359)</f>
        <v>ITA-zan VETRI-21</v>
      </c>
      <c r="J359" s="3" t="str">
        <f>MID(Tabella2[[#This Row],[COD PRODOTTO]],3,3)</f>
        <v>963</v>
      </c>
    </row>
    <row r="360" spans="1:10" ht="12.75" customHeight="1" x14ac:dyDescent="0.2">
      <c r="A360" s="5">
        <v>362</v>
      </c>
      <c r="B360" s="7" t="s">
        <v>196</v>
      </c>
      <c r="C360" s="7" t="s">
        <v>8</v>
      </c>
      <c r="D360" s="6" t="s">
        <v>31</v>
      </c>
      <c r="E360" s="7" t="s">
        <v>1387</v>
      </c>
      <c r="F360" s="5">
        <v>20</v>
      </c>
      <c r="G360" s="10">
        <v>38</v>
      </c>
      <c r="H360" s="9">
        <f>IF(Tabella2[[#This Row],[PREZZO UNITARIO]]*Tabella2[[#This Row],[QUANTITA'']]=0,"",Tabella2[[#This Row],[PREZZO UNITARIO]]*Tabella2[[#This Row],[QUANTITA'']])</f>
        <v>760</v>
      </c>
      <c r="I360" s="9" t="str">
        <f>_xlfn.CONCAT(Tabella2[[#This Row],[PAESE]],"-",Tabella2[[#This Row],[MAGAZZINO]],"-",G360)</f>
        <v>ITA-zan VETRI-38</v>
      </c>
      <c r="J360" s="3" t="str">
        <f>MID(Tabella2[[#This Row],[COD PRODOTTO]],3,3)</f>
        <v>963</v>
      </c>
    </row>
    <row r="361" spans="1:10" ht="12.75" customHeight="1" x14ac:dyDescent="0.2">
      <c r="A361" s="5">
        <v>363</v>
      </c>
      <c r="B361" s="7" t="s">
        <v>196</v>
      </c>
      <c r="C361" s="7" t="s">
        <v>8</v>
      </c>
      <c r="D361" s="6" t="s">
        <v>31</v>
      </c>
      <c r="E361" s="7" t="s">
        <v>1387</v>
      </c>
      <c r="F361" s="5">
        <v>10</v>
      </c>
      <c r="G361" s="10">
        <v>34</v>
      </c>
      <c r="H361" s="9">
        <f>IF(Tabella2[[#This Row],[PREZZO UNITARIO]]*Tabella2[[#This Row],[QUANTITA'']]=0,"",Tabella2[[#This Row],[PREZZO UNITARIO]]*Tabella2[[#This Row],[QUANTITA'']])</f>
        <v>340</v>
      </c>
      <c r="I361" s="9" t="str">
        <f>_xlfn.CONCAT(Tabella2[[#This Row],[PAESE]],"-",Tabella2[[#This Row],[MAGAZZINO]],"-",G361)</f>
        <v>ITA-zan VETRI-34</v>
      </c>
      <c r="J361" s="3" t="str">
        <f>MID(Tabella2[[#This Row],[COD PRODOTTO]],3,3)</f>
        <v>963</v>
      </c>
    </row>
    <row r="362" spans="1:10" ht="12.75" customHeight="1" x14ac:dyDescent="0.2">
      <c r="A362" s="5">
        <v>364</v>
      </c>
      <c r="B362" s="7" t="s">
        <v>197</v>
      </c>
      <c r="C362" s="7" t="s">
        <v>8</v>
      </c>
      <c r="D362" s="6" t="s">
        <v>31</v>
      </c>
      <c r="E362" s="6" t="s">
        <v>1384</v>
      </c>
      <c r="F362" s="5">
        <v>0</v>
      </c>
      <c r="G362" s="10">
        <v>16</v>
      </c>
      <c r="H362" s="9" t="str">
        <f>IF(Tabella2[[#This Row],[PREZZO UNITARIO]]*Tabella2[[#This Row],[QUANTITA'']]=0,"",Tabella2[[#This Row],[PREZZO UNITARIO]]*Tabella2[[#This Row],[QUANTITA'']])</f>
        <v/>
      </c>
      <c r="I362" s="9" t="str">
        <f>_xlfn.CONCAT(Tabella2[[#This Row],[PAESE]],"-",Tabella2[[#This Row],[MAGAZZINO]],"-",G362)</f>
        <v>ITA-zan VETRI-16</v>
      </c>
      <c r="J362" s="3" t="str">
        <f>MID(Tabella2[[#This Row],[COD PRODOTTO]],3,3)</f>
        <v>722</v>
      </c>
    </row>
    <row r="363" spans="1:10" ht="12.75" customHeight="1" x14ac:dyDescent="0.2">
      <c r="A363" s="5">
        <v>365</v>
      </c>
      <c r="B363" s="7" t="s">
        <v>198</v>
      </c>
      <c r="C363" s="7" t="s">
        <v>8</v>
      </c>
      <c r="D363" s="6" t="s">
        <v>100</v>
      </c>
      <c r="E363" s="7" t="s">
        <v>1387</v>
      </c>
      <c r="F363" s="5">
        <v>20</v>
      </c>
      <c r="G363" s="10">
        <v>26</v>
      </c>
      <c r="H363" s="9">
        <f>IF(Tabella2[[#This Row],[PREZZO UNITARIO]]*Tabella2[[#This Row],[QUANTITA'']]=0,"",Tabella2[[#This Row],[PREZZO UNITARIO]]*Tabella2[[#This Row],[QUANTITA'']])</f>
        <v>520</v>
      </c>
      <c r="I363" s="9" t="str">
        <f>_xlfn.CONCAT(Tabella2[[#This Row],[PAESE]],"-",Tabella2[[#This Row],[MAGAZZINO]],"-",G363)</f>
        <v>ITA-SG DISTRIBUZIONE SRL-26</v>
      </c>
      <c r="J363" s="3" t="str">
        <f>MID(Tabella2[[#This Row],[COD PRODOTTO]],3,3)</f>
        <v>423</v>
      </c>
    </row>
    <row r="364" spans="1:10" ht="12.75" customHeight="1" x14ac:dyDescent="0.2">
      <c r="A364" s="5">
        <v>366</v>
      </c>
      <c r="B364" s="7" t="s">
        <v>199</v>
      </c>
      <c r="C364" s="7" t="s">
        <v>8</v>
      </c>
      <c r="D364" s="6" t="s">
        <v>92</v>
      </c>
      <c r="E364" s="7" t="s">
        <v>1387</v>
      </c>
      <c r="F364" s="5">
        <v>20</v>
      </c>
      <c r="G364" s="10">
        <v>13</v>
      </c>
      <c r="H364" s="9">
        <f>IF(Tabella2[[#This Row],[PREZZO UNITARIO]]*Tabella2[[#This Row],[QUANTITA'']]=0,"",Tabella2[[#This Row],[PREZZO UNITARIO]]*Tabella2[[#This Row],[QUANTITA'']])</f>
        <v>260</v>
      </c>
      <c r="I364" s="9" t="str">
        <f>_xlfn.CONCAT(Tabella2[[#This Row],[PAESE]],"-",Tabella2[[#This Row],[MAGAZZINO]],"-",G364)</f>
        <v>ITA-zan SPA-13</v>
      </c>
      <c r="J364" s="3" t="str">
        <f>MID(Tabella2[[#This Row],[COD PRODOTTO]],3,3)</f>
        <v>626</v>
      </c>
    </row>
    <row r="365" spans="1:10" ht="12.75" customHeight="1" x14ac:dyDescent="0.2">
      <c r="A365" s="5">
        <v>367</v>
      </c>
      <c r="B365" s="7" t="s">
        <v>199</v>
      </c>
      <c r="C365" s="7" t="s">
        <v>8</v>
      </c>
      <c r="D365" s="6" t="s">
        <v>92</v>
      </c>
      <c r="E365" s="6" t="s">
        <v>1384</v>
      </c>
      <c r="F365" s="5">
        <v>0</v>
      </c>
      <c r="G365" s="10">
        <v>24</v>
      </c>
      <c r="H365" s="9" t="str">
        <f>IF(Tabella2[[#This Row],[PREZZO UNITARIO]]*Tabella2[[#This Row],[QUANTITA'']]=0,"",Tabella2[[#This Row],[PREZZO UNITARIO]]*Tabella2[[#This Row],[QUANTITA'']])</f>
        <v/>
      </c>
      <c r="I365" s="9" t="str">
        <f>_xlfn.CONCAT(Tabella2[[#This Row],[PAESE]],"-",Tabella2[[#This Row],[MAGAZZINO]],"-",G365)</f>
        <v>ITA-zan SPA-24</v>
      </c>
      <c r="J365" s="3" t="str">
        <f>MID(Tabella2[[#This Row],[COD PRODOTTO]],3,3)</f>
        <v>626</v>
      </c>
    </row>
    <row r="366" spans="1:10" ht="12.75" customHeight="1" x14ac:dyDescent="0.2">
      <c r="A366" s="5">
        <v>368</v>
      </c>
      <c r="B366" s="7" t="s">
        <v>200</v>
      </c>
      <c r="C366" s="7" t="s">
        <v>12</v>
      </c>
      <c r="D366" s="6" t="s">
        <v>14</v>
      </c>
      <c r="E366" s="6" t="s">
        <v>1384</v>
      </c>
      <c r="F366" s="5">
        <v>0</v>
      </c>
      <c r="G366" s="10">
        <v>20</v>
      </c>
      <c r="H366" s="9" t="str">
        <f>IF(Tabella2[[#This Row],[PREZZO UNITARIO]]*Tabella2[[#This Row],[QUANTITA'']]=0,"",Tabella2[[#This Row],[PREZZO UNITARIO]]*Tabella2[[#This Row],[QUANTITA'']])</f>
        <v/>
      </c>
      <c r="I366" s="9" t="str">
        <f>_xlfn.CONCAT(Tabella2[[#This Row],[PAESE]],"-",Tabella2[[#This Row],[MAGAZZINO]],"-",G366)</f>
        <v>EGY-EGYPTIAN SAE-20</v>
      </c>
      <c r="J366" s="3" t="str">
        <f>MID(Tabella2[[#This Row],[COD PRODOTTO]],3,3)</f>
        <v>317</v>
      </c>
    </row>
    <row r="367" spans="1:10" ht="12.75" customHeight="1" x14ac:dyDescent="0.2">
      <c r="A367" s="5">
        <v>369</v>
      </c>
      <c r="B367" s="7" t="s">
        <v>200</v>
      </c>
      <c r="C367" s="7" t="s">
        <v>12</v>
      </c>
      <c r="D367" s="6" t="s">
        <v>14</v>
      </c>
      <c r="E367" s="7" t="s">
        <v>1387</v>
      </c>
      <c r="F367" s="5">
        <v>20</v>
      </c>
      <c r="G367" s="10">
        <v>18</v>
      </c>
      <c r="H367" s="9">
        <f>IF(Tabella2[[#This Row],[PREZZO UNITARIO]]*Tabella2[[#This Row],[QUANTITA'']]=0,"",Tabella2[[#This Row],[PREZZO UNITARIO]]*Tabella2[[#This Row],[QUANTITA'']])</f>
        <v>360</v>
      </c>
      <c r="I367" s="9" t="str">
        <f>_xlfn.CONCAT(Tabella2[[#This Row],[PAESE]],"-",Tabella2[[#This Row],[MAGAZZINO]],"-",G367)</f>
        <v>EGY-EGYPTIAN SAE-18</v>
      </c>
      <c r="J367" s="3" t="str">
        <f>MID(Tabella2[[#This Row],[COD PRODOTTO]],3,3)</f>
        <v>317</v>
      </c>
    </row>
    <row r="368" spans="1:10" ht="12.75" customHeight="1" x14ac:dyDescent="0.2">
      <c r="A368" s="5">
        <v>370</v>
      </c>
      <c r="B368" s="7" t="s">
        <v>200</v>
      </c>
      <c r="C368" s="7" t="s">
        <v>12</v>
      </c>
      <c r="D368" s="6" t="s">
        <v>14</v>
      </c>
      <c r="E368" s="7" t="s">
        <v>1387</v>
      </c>
      <c r="F368" s="5">
        <v>10</v>
      </c>
      <c r="G368" s="10">
        <v>22</v>
      </c>
      <c r="H368" s="9">
        <f>IF(Tabella2[[#This Row],[PREZZO UNITARIO]]*Tabella2[[#This Row],[QUANTITA'']]=0,"",Tabella2[[#This Row],[PREZZO UNITARIO]]*Tabella2[[#This Row],[QUANTITA'']])</f>
        <v>220</v>
      </c>
      <c r="I368" s="9" t="str">
        <f>_xlfn.CONCAT(Tabella2[[#This Row],[PAESE]],"-",Tabella2[[#This Row],[MAGAZZINO]],"-",G368)</f>
        <v>EGY-EGYPTIAN SAE-22</v>
      </c>
      <c r="J368" s="3" t="str">
        <f>MID(Tabella2[[#This Row],[COD PRODOTTO]],3,3)</f>
        <v>317</v>
      </c>
    </row>
    <row r="369" spans="1:10" ht="12.75" customHeight="1" x14ac:dyDescent="0.2">
      <c r="A369" s="5">
        <v>371</v>
      </c>
      <c r="B369" s="7" t="s">
        <v>201</v>
      </c>
      <c r="C369" s="7" t="s">
        <v>8</v>
      </c>
      <c r="D369" s="6" t="s">
        <v>92</v>
      </c>
      <c r="E369" s="7" t="s">
        <v>1387</v>
      </c>
      <c r="F369" s="5">
        <v>20</v>
      </c>
      <c r="G369" s="10">
        <v>16</v>
      </c>
      <c r="H369" s="9">
        <f>IF(Tabella2[[#This Row],[PREZZO UNITARIO]]*Tabella2[[#This Row],[QUANTITA'']]=0,"",Tabella2[[#This Row],[PREZZO UNITARIO]]*Tabella2[[#This Row],[QUANTITA'']])</f>
        <v>320</v>
      </c>
      <c r="I369" s="9" t="str">
        <f>_xlfn.CONCAT(Tabella2[[#This Row],[PAESE]],"-",Tabella2[[#This Row],[MAGAZZINO]],"-",G369)</f>
        <v>ITA-zan SPA-16</v>
      </c>
      <c r="J369" s="3" t="str">
        <f>MID(Tabella2[[#This Row],[COD PRODOTTO]],3,3)</f>
        <v>574</v>
      </c>
    </row>
    <row r="370" spans="1:10" ht="12.75" customHeight="1" x14ac:dyDescent="0.2">
      <c r="A370" s="5">
        <v>372</v>
      </c>
      <c r="B370" s="7" t="s">
        <v>201</v>
      </c>
      <c r="C370" s="7" t="s">
        <v>8</v>
      </c>
      <c r="D370" s="6" t="s">
        <v>92</v>
      </c>
      <c r="E370" s="7" t="s">
        <v>1387</v>
      </c>
      <c r="F370" s="5">
        <v>10</v>
      </c>
      <c r="G370" s="10">
        <v>16</v>
      </c>
      <c r="H370" s="9">
        <f>IF(Tabella2[[#This Row],[PREZZO UNITARIO]]*Tabella2[[#This Row],[QUANTITA'']]=0,"",Tabella2[[#This Row],[PREZZO UNITARIO]]*Tabella2[[#This Row],[QUANTITA'']])</f>
        <v>160</v>
      </c>
      <c r="I370" s="9" t="str">
        <f>_xlfn.CONCAT(Tabella2[[#This Row],[PAESE]],"-",Tabella2[[#This Row],[MAGAZZINO]],"-",G370)</f>
        <v>ITA-zan SPA-16</v>
      </c>
      <c r="J370" s="3" t="str">
        <f>MID(Tabella2[[#This Row],[COD PRODOTTO]],3,3)</f>
        <v>574</v>
      </c>
    </row>
    <row r="371" spans="1:10" ht="12.75" customHeight="1" x14ac:dyDescent="0.2">
      <c r="A371" s="5">
        <v>373</v>
      </c>
      <c r="B371" s="7" t="s">
        <v>201</v>
      </c>
      <c r="C371" s="7" t="s">
        <v>8</v>
      </c>
      <c r="D371" s="6" t="s">
        <v>92</v>
      </c>
      <c r="E371" s="6" t="s">
        <v>1384</v>
      </c>
      <c r="F371" s="5">
        <v>0</v>
      </c>
      <c r="G371" s="10">
        <v>12</v>
      </c>
      <c r="H371" s="9" t="str">
        <f>IF(Tabella2[[#This Row],[PREZZO UNITARIO]]*Tabella2[[#This Row],[QUANTITA'']]=0,"",Tabella2[[#This Row],[PREZZO UNITARIO]]*Tabella2[[#This Row],[QUANTITA'']])</f>
        <v/>
      </c>
      <c r="I371" s="9" t="str">
        <f>_xlfn.CONCAT(Tabella2[[#This Row],[PAESE]],"-",Tabella2[[#This Row],[MAGAZZINO]],"-",G371)</f>
        <v>ITA-zan SPA-12</v>
      </c>
      <c r="J371" s="3" t="str">
        <f>MID(Tabella2[[#This Row],[COD PRODOTTO]],3,3)</f>
        <v>574</v>
      </c>
    </row>
    <row r="372" spans="1:10" ht="12.75" customHeight="1" x14ac:dyDescent="0.2">
      <c r="A372" s="5">
        <v>374</v>
      </c>
      <c r="B372" s="7" t="s">
        <v>202</v>
      </c>
      <c r="C372" s="7" t="s">
        <v>8</v>
      </c>
      <c r="D372" s="6" t="s">
        <v>31</v>
      </c>
      <c r="E372" s="7" t="s">
        <v>1387</v>
      </c>
      <c r="F372" s="5">
        <v>20</v>
      </c>
      <c r="G372" s="10">
        <v>10</v>
      </c>
      <c r="H372" s="9">
        <f>IF(Tabella2[[#This Row],[PREZZO UNITARIO]]*Tabella2[[#This Row],[QUANTITA'']]=0,"",Tabella2[[#This Row],[PREZZO UNITARIO]]*Tabella2[[#This Row],[QUANTITA'']])</f>
        <v>200</v>
      </c>
      <c r="I372" s="9" t="str">
        <f>_xlfn.CONCAT(Tabella2[[#This Row],[PAESE]],"-",Tabella2[[#This Row],[MAGAZZINO]],"-",G372)</f>
        <v>ITA-zan VETRI-10</v>
      </c>
      <c r="J372" s="3" t="str">
        <f>MID(Tabella2[[#This Row],[COD PRODOTTO]],3,3)</f>
        <v>277</v>
      </c>
    </row>
    <row r="373" spans="1:10" ht="12.75" customHeight="1" x14ac:dyDescent="0.2">
      <c r="A373" s="5">
        <v>375</v>
      </c>
      <c r="B373" s="7" t="s">
        <v>202</v>
      </c>
      <c r="C373" s="7" t="s">
        <v>8</v>
      </c>
      <c r="D373" s="6" t="s">
        <v>31</v>
      </c>
      <c r="E373" s="7" t="s">
        <v>1387</v>
      </c>
      <c r="F373" s="5">
        <v>10</v>
      </c>
      <c r="G373" s="10">
        <v>12</v>
      </c>
      <c r="H373" s="9">
        <f>IF(Tabella2[[#This Row],[PREZZO UNITARIO]]*Tabella2[[#This Row],[QUANTITA'']]=0,"",Tabella2[[#This Row],[PREZZO UNITARIO]]*Tabella2[[#This Row],[QUANTITA'']])</f>
        <v>120</v>
      </c>
      <c r="I373" s="9" t="str">
        <f>_xlfn.CONCAT(Tabella2[[#This Row],[PAESE]],"-",Tabella2[[#This Row],[MAGAZZINO]],"-",G373)</f>
        <v>ITA-zan VETRI-12</v>
      </c>
      <c r="J373" s="3" t="str">
        <f>MID(Tabella2[[#This Row],[COD PRODOTTO]],3,3)</f>
        <v>277</v>
      </c>
    </row>
    <row r="374" spans="1:10" ht="12.75" customHeight="1" x14ac:dyDescent="0.2">
      <c r="A374" s="5">
        <v>376</v>
      </c>
      <c r="B374" s="7" t="s">
        <v>202</v>
      </c>
      <c r="C374" s="7" t="s">
        <v>8</v>
      </c>
      <c r="D374" s="6" t="s">
        <v>31</v>
      </c>
      <c r="E374" s="6" t="s">
        <v>1384</v>
      </c>
      <c r="F374" s="5">
        <v>0</v>
      </c>
      <c r="G374" s="10">
        <v>12</v>
      </c>
      <c r="H374" s="9" t="str">
        <f>IF(Tabella2[[#This Row],[PREZZO UNITARIO]]*Tabella2[[#This Row],[QUANTITA'']]=0,"",Tabella2[[#This Row],[PREZZO UNITARIO]]*Tabella2[[#This Row],[QUANTITA'']])</f>
        <v/>
      </c>
      <c r="I374" s="9" t="str">
        <f>_xlfn.CONCAT(Tabella2[[#This Row],[PAESE]],"-",Tabella2[[#This Row],[MAGAZZINO]],"-",G374)</f>
        <v>ITA-zan VETRI-12</v>
      </c>
      <c r="J374" s="3" t="str">
        <f>MID(Tabella2[[#This Row],[COD PRODOTTO]],3,3)</f>
        <v>277</v>
      </c>
    </row>
    <row r="375" spans="1:10" ht="12.75" customHeight="1" x14ac:dyDescent="0.2">
      <c r="A375" s="5">
        <v>377</v>
      </c>
      <c r="B375" s="7" t="s">
        <v>203</v>
      </c>
      <c r="C375" s="7" t="s">
        <v>8</v>
      </c>
      <c r="D375" s="6" t="s">
        <v>100</v>
      </c>
      <c r="E375" s="7" t="s">
        <v>1387</v>
      </c>
      <c r="F375" s="5">
        <v>20</v>
      </c>
      <c r="G375" s="10">
        <v>26</v>
      </c>
      <c r="H375" s="9">
        <f>IF(Tabella2[[#This Row],[PREZZO UNITARIO]]*Tabella2[[#This Row],[QUANTITA'']]=0,"",Tabella2[[#This Row],[PREZZO UNITARIO]]*Tabella2[[#This Row],[QUANTITA'']])</f>
        <v>520</v>
      </c>
      <c r="I375" s="9" t="str">
        <f>_xlfn.CONCAT(Tabella2[[#This Row],[PAESE]],"-",Tabella2[[#This Row],[MAGAZZINO]],"-",G375)</f>
        <v>ITA-SG DISTRIBUZIONE SRL-26</v>
      </c>
      <c r="J375" s="3" t="str">
        <f>MID(Tabella2[[#This Row],[COD PRODOTTO]],3,3)</f>
        <v>260</v>
      </c>
    </row>
    <row r="376" spans="1:10" ht="12.75" customHeight="1" x14ac:dyDescent="0.2">
      <c r="A376" s="5">
        <v>378</v>
      </c>
      <c r="B376" s="7" t="s">
        <v>203</v>
      </c>
      <c r="C376" s="7" t="s">
        <v>8</v>
      </c>
      <c r="D376" s="6" t="s">
        <v>100</v>
      </c>
      <c r="E376" s="6" t="s">
        <v>1384</v>
      </c>
      <c r="F376" s="5">
        <v>0</v>
      </c>
      <c r="G376" s="10">
        <v>10</v>
      </c>
      <c r="H376" s="9" t="str">
        <f>IF(Tabella2[[#This Row],[PREZZO UNITARIO]]*Tabella2[[#This Row],[QUANTITA'']]=0,"",Tabella2[[#This Row],[PREZZO UNITARIO]]*Tabella2[[#This Row],[QUANTITA'']])</f>
        <v/>
      </c>
      <c r="I376" s="9" t="str">
        <f>_xlfn.CONCAT(Tabella2[[#This Row],[PAESE]],"-",Tabella2[[#This Row],[MAGAZZINO]],"-",G376)</f>
        <v>ITA-SG DISTRIBUZIONE SRL-10</v>
      </c>
      <c r="J376" s="3" t="str">
        <f>MID(Tabella2[[#This Row],[COD PRODOTTO]],3,3)</f>
        <v>260</v>
      </c>
    </row>
    <row r="377" spans="1:10" ht="12.75" customHeight="1" x14ac:dyDescent="0.2">
      <c r="A377" s="5">
        <v>379</v>
      </c>
      <c r="B377" s="7" t="s">
        <v>203</v>
      </c>
      <c r="C377" s="7" t="s">
        <v>8</v>
      </c>
      <c r="D377" s="6" t="s">
        <v>100</v>
      </c>
      <c r="E377" s="7" t="s">
        <v>1387</v>
      </c>
      <c r="F377" s="5">
        <v>10</v>
      </c>
      <c r="G377" s="10">
        <v>20</v>
      </c>
      <c r="H377" s="9">
        <f>IF(Tabella2[[#This Row],[PREZZO UNITARIO]]*Tabella2[[#This Row],[QUANTITA'']]=0,"",Tabella2[[#This Row],[PREZZO UNITARIO]]*Tabella2[[#This Row],[QUANTITA'']])</f>
        <v>200</v>
      </c>
      <c r="I377" s="9" t="str">
        <f>_xlfn.CONCAT(Tabella2[[#This Row],[PAESE]],"-",Tabella2[[#This Row],[MAGAZZINO]],"-",G377)</f>
        <v>ITA-SG DISTRIBUZIONE SRL-20</v>
      </c>
      <c r="J377" s="3" t="str">
        <f>MID(Tabella2[[#This Row],[COD PRODOTTO]],3,3)</f>
        <v>260</v>
      </c>
    </row>
    <row r="378" spans="1:10" ht="12.75" customHeight="1" x14ac:dyDescent="0.2">
      <c r="A378" s="5">
        <v>380</v>
      </c>
      <c r="B378" s="7" t="s">
        <v>204</v>
      </c>
      <c r="C378" s="7" t="s">
        <v>8</v>
      </c>
      <c r="D378" s="6" t="s">
        <v>42</v>
      </c>
      <c r="E378" s="7" t="s">
        <v>1387</v>
      </c>
      <c r="F378" s="5">
        <v>10</v>
      </c>
      <c r="G378" s="10">
        <v>33</v>
      </c>
      <c r="H378" s="9">
        <f>IF(Tabella2[[#This Row],[PREZZO UNITARIO]]*Tabella2[[#This Row],[QUANTITA'']]=0,"",Tabella2[[#This Row],[PREZZO UNITARIO]]*Tabella2[[#This Row],[QUANTITA'']])</f>
        <v>330</v>
      </c>
      <c r="I378" s="9" t="str">
        <f>_xlfn.CONCAT(Tabella2[[#This Row],[PAESE]],"-",Tabella2[[#This Row],[MAGAZZINO]],"-",G378)</f>
        <v>ITA-zan pin SPA-33</v>
      </c>
      <c r="J378" s="3" t="str">
        <f>MID(Tabella2[[#This Row],[COD PRODOTTO]],3,3)</f>
        <v>280</v>
      </c>
    </row>
    <row r="379" spans="1:10" ht="12.75" customHeight="1" x14ac:dyDescent="0.2">
      <c r="A379" s="5">
        <v>381</v>
      </c>
      <c r="B379" s="7" t="s">
        <v>204</v>
      </c>
      <c r="C379" s="7" t="s">
        <v>8</v>
      </c>
      <c r="D379" s="6" t="s">
        <v>42</v>
      </c>
      <c r="E379" s="6" t="s">
        <v>1384</v>
      </c>
      <c r="F379" s="5">
        <v>0</v>
      </c>
      <c r="G379" s="10">
        <v>32</v>
      </c>
      <c r="H379" s="9" t="str">
        <f>IF(Tabella2[[#This Row],[PREZZO UNITARIO]]*Tabella2[[#This Row],[QUANTITA'']]=0,"",Tabella2[[#This Row],[PREZZO UNITARIO]]*Tabella2[[#This Row],[QUANTITA'']])</f>
        <v/>
      </c>
      <c r="I379" s="9" t="str">
        <f>_xlfn.CONCAT(Tabella2[[#This Row],[PAESE]],"-",Tabella2[[#This Row],[MAGAZZINO]],"-",G379)</f>
        <v>ITA-zan pin SPA-32</v>
      </c>
      <c r="J379" s="3" t="str">
        <f>MID(Tabella2[[#This Row],[COD PRODOTTO]],3,3)</f>
        <v>280</v>
      </c>
    </row>
    <row r="380" spans="1:10" ht="12.75" customHeight="1" x14ac:dyDescent="0.2">
      <c r="A380" s="5">
        <v>382</v>
      </c>
      <c r="B380" s="7" t="s">
        <v>204</v>
      </c>
      <c r="C380" s="7" t="s">
        <v>8</v>
      </c>
      <c r="D380" s="6" t="s">
        <v>42</v>
      </c>
      <c r="E380" s="7" t="s">
        <v>1387</v>
      </c>
      <c r="F380" s="5">
        <v>20</v>
      </c>
      <c r="G380" s="10">
        <v>11</v>
      </c>
      <c r="H380" s="9">
        <f>IF(Tabella2[[#This Row],[PREZZO UNITARIO]]*Tabella2[[#This Row],[QUANTITA'']]=0,"",Tabella2[[#This Row],[PREZZO UNITARIO]]*Tabella2[[#This Row],[QUANTITA'']])</f>
        <v>220</v>
      </c>
      <c r="I380" s="9" t="str">
        <f>_xlfn.CONCAT(Tabella2[[#This Row],[PAESE]],"-",Tabella2[[#This Row],[MAGAZZINO]],"-",G380)</f>
        <v>ITA-zan pin SPA-11</v>
      </c>
      <c r="J380" s="3" t="str">
        <f>MID(Tabella2[[#This Row],[COD PRODOTTO]],3,3)</f>
        <v>280</v>
      </c>
    </row>
    <row r="381" spans="1:10" ht="12.75" customHeight="1" x14ac:dyDescent="0.2">
      <c r="A381" s="5">
        <v>383</v>
      </c>
      <c r="B381" s="7" t="s">
        <v>205</v>
      </c>
      <c r="C381" s="7" t="s">
        <v>8</v>
      </c>
      <c r="D381" s="6" t="s">
        <v>60</v>
      </c>
      <c r="E381" s="7" t="s">
        <v>1387</v>
      </c>
      <c r="F381" s="5">
        <v>20</v>
      </c>
      <c r="G381" s="10">
        <v>15</v>
      </c>
      <c r="H381" s="9">
        <f>IF(Tabella2[[#This Row],[PREZZO UNITARIO]]*Tabella2[[#This Row],[QUANTITA'']]=0,"",Tabella2[[#This Row],[PREZZO UNITARIO]]*Tabella2[[#This Row],[QUANTITA'']])</f>
        <v>300</v>
      </c>
      <c r="I381" s="9" t="str">
        <f>_xlfn.CONCAT(Tabella2[[#This Row],[PAESE]],"-",Tabella2[[#This Row],[MAGAZZINO]],"-",G381)</f>
        <v>ITA-zan PAM-15</v>
      </c>
      <c r="J381" s="3" t="str">
        <f>MID(Tabella2[[#This Row],[COD PRODOTTO]],3,3)</f>
        <v>159</v>
      </c>
    </row>
    <row r="382" spans="1:10" ht="12.75" customHeight="1" x14ac:dyDescent="0.2">
      <c r="A382" s="5">
        <v>384</v>
      </c>
      <c r="B382" s="7" t="s">
        <v>205</v>
      </c>
      <c r="C382" s="7" t="s">
        <v>8</v>
      </c>
      <c r="D382" s="6" t="s">
        <v>60</v>
      </c>
      <c r="E382" s="6" t="s">
        <v>1384</v>
      </c>
      <c r="F382" s="5">
        <v>0</v>
      </c>
      <c r="G382" s="10">
        <v>30</v>
      </c>
      <c r="H382" s="9" t="str">
        <f>IF(Tabella2[[#This Row],[PREZZO UNITARIO]]*Tabella2[[#This Row],[QUANTITA'']]=0,"",Tabella2[[#This Row],[PREZZO UNITARIO]]*Tabella2[[#This Row],[QUANTITA'']])</f>
        <v/>
      </c>
      <c r="I382" s="9" t="str">
        <f>_xlfn.CONCAT(Tabella2[[#This Row],[PAESE]],"-",Tabella2[[#This Row],[MAGAZZINO]],"-",G382)</f>
        <v>ITA-zan PAM-30</v>
      </c>
      <c r="J382" s="3" t="str">
        <f>MID(Tabella2[[#This Row],[COD PRODOTTO]],3,3)</f>
        <v>159</v>
      </c>
    </row>
    <row r="383" spans="1:10" ht="12.75" customHeight="1" x14ac:dyDescent="0.2">
      <c r="A383" s="5">
        <v>385</v>
      </c>
      <c r="B383" s="7" t="s">
        <v>205</v>
      </c>
      <c r="C383" s="7" t="s">
        <v>8</v>
      </c>
      <c r="D383" s="6" t="s">
        <v>60</v>
      </c>
      <c r="E383" s="7" t="s">
        <v>1387</v>
      </c>
      <c r="F383" s="5">
        <v>10</v>
      </c>
      <c r="G383" s="10">
        <v>37</v>
      </c>
      <c r="H383" s="9">
        <f>IF(Tabella2[[#This Row],[PREZZO UNITARIO]]*Tabella2[[#This Row],[QUANTITA'']]=0,"",Tabella2[[#This Row],[PREZZO UNITARIO]]*Tabella2[[#This Row],[QUANTITA'']])</f>
        <v>370</v>
      </c>
      <c r="I383" s="9" t="str">
        <f>_xlfn.CONCAT(Tabella2[[#This Row],[PAESE]],"-",Tabella2[[#This Row],[MAGAZZINO]],"-",G383)</f>
        <v>ITA-zan PAM-37</v>
      </c>
      <c r="J383" s="3" t="str">
        <f>MID(Tabella2[[#This Row],[COD PRODOTTO]],3,3)</f>
        <v>159</v>
      </c>
    </row>
    <row r="384" spans="1:10" ht="12.75" customHeight="1" x14ac:dyDescent="0.2">
      <c r="A384" s="5">
        <v>386</v>
      </c>
      <c r="B384" s="7" t="s">
        <v>206</v>
      </c>
      <c r="C384" s="7" t="s">
        <v>8</v>
      </c>
      <c r="D384" s="6" t="s">
        <v>175</v>
      </c>
      <c r="E384" s="7" t="s">
        <v>1387</v>
      </c>
      <c r="F384" s="5">
        <v>20</v>
      </c>
      <c r="G384" s="10">
        <v>33</v>
      </c>
      <c r="H384" s="9">
        <f>IF(Tabella2[[#This Row],[PREZZO UNITARIO]]*Tabella2[[#This Row],[QUANTITA'']]=0,"",Tabella2[[#This Row],[PREZZO UNITARIO]]*Tabella2[[#This Row],[QUANTITA'']])</f>
        <v>660</v>
      </c>
      <c r="I384" s="9" t="str">
        <f>_xlfn.CONCAT(Tabella2[[#This Row],[PAESE]],"-",Tabella2[[#This Row],[MAGAZZINO]],"-",G384)</f>
        <v>ITA-mull-33</v>
      </c>
      <c r="J384" s="3" t="str">
        <f>MID(Tabella2[[#This Row],[COD PRODOTTO]],3,3)</f>
        <v>796</v>
      </c>
    </row>
    <row r="385" spans="1:10" ht="12.75" customHeight="1" x14ac:dyDescent="0.2">
      <c r="A385" s="5">
        <v>387</v>
      </c>
      <c r="B385" s="7" t="s">
        <v>207</v>
      </c>
      <c r="C385" s="7" t="s">
        <v>8</v>
      </c>
      <c r="D385" s="6" t="s">
        <v>42</v>
      </c>
      <c r="E385" s="6" t="s">
        <v>1384</v>
      </c>
      <c r="F385" s="5">
        <v>0</v>
      </c>
      <c r="G385" s="10">
        <v>37</v>
      </c>
      <c r="H385" s="9" t="str">
        <f>IF(Tabella2[[#This Row],[PREZZO UNITARIO]]*Tabella2[[#This Row],[QUANTITA'']]=0,"",Tabella2[[#This Row],[PREZZO UNITARIO]]*Tabella2[[#This Row],[QUANTITA'']])</f>
        <v/>
      </c>
      <c r="I385" s="9" t="str">
        <f>_xlfn.CONCAT(Tabella2[[#This Row],[PAESE]],"-",Tabella2[[#This Row],[MAGAZZINO]],"-",G385)</f>
        <v>ITA-zan pin SPA-37</v>
      </c>
      <c r="J385" s="3" t="str">
        <f>MID(Tabella2[[#This Row],[COD PRODOTTO]],3,3)</f>
        <v>929</v>
      </c>
    </row>
    <row r="386" spans="1:10" ht="12.75" customHeight="1" x14ac:dyDescent="0.2">
      <c r="A386" s="5">
        <v>388</v>
      </c>
      <c r="B386" s="7" t="s">
        <v>208</v>
      </c>
      <c r="C386" s="7" t="s">
        <v>8</v>
      </c>
      <c r="D386" s="6" t="s">
        <v>9</v>
      </c>
      <c r="E386" s="7" t="s">
        <v>1387</v>
      </c>
      <c r="F386" s="5">
        <v>20</v>
      </c>
      <c r="G386" s="10">
        <v>30</v>
      </c>
      <c r="H386" s="9">
        <f>IF(Tabella2[[#This Row],[PREZZO UNITARIO]]*Tabella2[[#This Row],[QUANTITA'']]=0,"",Tabella2[[#This Row],[PREZZO UNITARIO]]*Tabella2[[#This Row],[QUANTITA'']])</f>
        <v>600</v>
      </c>
      <c r="I386" s="9" t="str">
        <f>_xlfn.CONCAT(Tabella2[[#This Row],[PAESE]],"-",Tabella2[[#This Row],[MAGAZZINO]],"-",G386)</f>
        <v>ITA-SG-30</v>
      </c>
      <c r="J386" s="3" t="str">
        <f>MID(Tabella2[[#This Row],[COD PRODOTTO]],3,3)</f>
        <v>224</v>
      </c>
    </row>
    <row r="387" spans="1:10" ht="12.75" customHeight="1" x14ac:dyDescent="0.2">
      <c r="A387" s="5">
        <v>389</v>
      </c>
      <c r="B387" s="7" t="s">
        <v>208</v>
      </c>
      <c r="C387" s="7" t="s">
        <v>8</v>
      </c>
      <c r="D387" s="6" t="s">
        <v>9</v>
      </c>
      <c r="E387" s="6" t="s">
        <v>1384</v>
      </c>
      <c r="F387" s="5">
        <v>0</v>
      </c>
      <c r="G387" s="10">
        <v>30</v>
      </c>
      <c r="H387" s="9" t="str">
        <f>IF(Tabella2[[#This Row],[PREZZO UNITARIO]]*Tabella2[[#This Row],[QUANTITA'']]=0,"",Tabella2[[#This Row],[PREZZO UNITARIO]]*Tabella2[[#This Row],[QUANTITA'']])</f>
        <v/>
      </c>
      <c r="I387" s="9" t="str">
        <f>_xlfn.CONCAT(Tabella2[[#This Row],[PAESE]],"-",Tabella2[[#This Row],[MAGAZZINO]],"-",G387)</f>
        <v>ITA-SG-30</v>
      </c>
      <c r="J387" s="3" t="str">
        <f>MID(Tabella2[[#This Row],[COD PRODOTTO]],3,3)</f>
        <v>224</v>
      </c>
    </row>
    <row r="388" spans="1:10" ht="12.75" customHeight="1" x14ac:dyDescent="0.2">
      <c r="A388" s="5">
        <v>390</v>
      </c>
      <c r="B388" s="7" t="s">
        <v>209</v>
      </c>
      <c r="C388" s="7" t="s">
        <v>8</v>
      </c>
      <c r="D388" s="6" t="s">
        <v>31</v>
      </c>
      <c r="E388" s="6" t="s">
        <v>1384</v>
      </c>
      <c r="F388" s="5">
        <v>0</v>
      </c>
      <c r="G388" s="10">
        <v>38</v>
      </c>
      <c r="H388" s="9" t="str">
        <f>IF(Tabella2[[#This Row],[PREZZO UNITARIO]]*Tabella2[[#This Row],[QUANTITA'']]=0,"",Tabella2[[#This Row],[PREZZO UNITARIO]]*Tabella2[[#This Row],[QUANTITA'']])</f>
        <v/>
      </c>
      <c r="I388" s="9" t="str">
        <f>_xlfn.CONCAT(Tabella2[[#This Row],[PAESE]],"-",Tabella2[[#This Row],[MAGAZZINO]],"-",G388)</f>
        <v>ITA-zan VETRI-38</v>
      </c>
      <c r="J388" s="3" t="str">
        <f>MID(Tabella2[[#This Row],[COD PRODOTTO]],3,3)</f>
        <v>130</v>
      </c>
    </row>
    <row r="389" spans="1:10" ht="12.75" customHeight="1" x14ac:dyDescent="0.2">
      <c r="A389" s="5">
        <v>391</v>
      </c>
      <c r="B389" s="7" t="s">
        <v>210</v>
      </c>
      <c r="C389" s="7" t="s">
        <v>8</v>
      </c>
      <c r="D389" s="6" t="s">
        <v>42</v>
      </c>
      <c r="E389" s="7" t="s">
        <v>1387</v>
      </c>
      <c r="F389" s="5">
        <v>20</v>
      </c>
      <c r="G389" s="10">
        <v>15</v>
      </c>
      <c r="H389" s="9">
        <f>IF(Tabella2[[#This Row],[PREZZO UNITARIO]]*Tabella2[[#This Row],[QUANTITA'']]=0,"",Tabella2[[#This Row],[PREZZO UNITARIO]]*Tabella2[[#This Row],[QUANTITA'']])</f>
        <v>300</v>
      </c>
      <c r="I389" s="9" t="str">
        <f>_xlfn.CONCAT(Tabella2[[#This Row],[PAESE]],"-",Tabella2[[#This Row],[MAGAZZINO]],"-",G389)</f>
        <v>ITA-zan pin SPA-15</v>
      </c>
      <c r="J389" s="3" t="str">
        <f>MID(Tabella2[[#This Row],[COD PRODOTTO]],3,3)</f>
        <v>375</v>
      </c>
    </row>
    <row r="390" spans="1:10" ht="12.75" customHeight="1" x14ac:dyDescent="0.2">
      <c r="A390" s="5">
        <v>392</v>
      </c>
      <c r="B390" s="7" t="s">
        <v>210</v>
      </c>
      <c r="C390" s="7" t="s">
        <v>8</v>
      </c>
      <c r="D390" s="6" t="s">
        <v>42</v>
      </c>
      <c r="E390" s="6" t="s">
        <v>1384</v>
      </c>
      <c r="F390" s="5">
        <v>0</v>
      </c>
      <c r="G390" s="10">
        <v>27</v>
      </c>
      <c r="H390" s="9" t="str">
        <f>IF(Tabella2[[#This Row],[PREZZO UNITARIO]]*Tabella2[[#This Row],[QUANTITA'']]=0,"",Tabella2[[#This Row],[PREZZO UNITARIO]]*Tabella2[[#This Row],[QUANTITA'']])</f>
        <v/>
      </c>
      <c r="I390" s="9" t="str">
        <f>_xlfn.CONCAT(Tabella2[[#This Row],[PAESE]],"-",Tabella2[[#This Row],[MAGAZZINO]],"-",G390)</f>
        <v>ITA-zan pin SPA-27</v>
      </c>
      <c r="J390" s="3" t="str">
        <f>MID(Tabella2[[#This Row],[COD PRODOTTO]],3,3)</f>
        <v>375</v>
      </c>
    </row>
    <row r="391" spans="1:10" ht="12.75" customHeight="1" x14ac:dyDescent="0.2">
      <c r="A391" s="5">
        <v>393</v>
      </c>
      <c r="B391" s="7" t="s">
        <v>210</v>
      </c>
      <c r="C391" s="7" t="s">
        <v>8</v>
      </c>
      <c r="D391" s="6" t="s">
        <v>42</v>
      </c>
      <c r="E391" s="7" t="s">
        <v>1387</v>
      </c>
      <c r="F391" s="5">
        <v>10</v>
      </c>
      <c r="G391" s="10">
        <v>27</v>
      </c>
      <c r="H391" s="9">
        <f>IF(Tabella2[[#This Row],[PREZZO UNITARIO]]*Tabella2[[#This Row],[QUANTITA'']]=0,"",Tabella2[[#This Row],[PREZZO UNITARIO]]*Tabella2[[#This Row],[QUANTITA'']])</f>
        <v>270</v>
      </c>
      <c r="I391" s="9" t="str">
        <f>_xlfn.CONCAT(Tabella2[[#This Row],[PAESE]],"-",Tabella2[[#This Row],[MAGAZZINO]],"-",G391)</f>
        <v>ITA-zan pin SPA-27</v>
      </c>
      <c r="J391" s="3" t="str">
        <f>MID(Tabella2[[#This Row],[COD PRODOTTO]],3,3)</f>
        <v>375</v>
      </c>
    </row>
    <row r="392" spans="1:10" ht="12.75" customHeight="1" x14ac:dyDescent="0.2">
      <c r="A392" s="5">
        <v>394</v>
      </c>
      <c r="B392" s="7" t="s">
        <v>211</v>
      </c>
      <c r="C392" s="7" t="s">
        <v>8</v>
      </c>
      <c r="D392" s="6" t="s">
        <v>31</v>
      </c>
      <c r="E392" s="6" t="s">
        <v>1384</v>
      </c>
      <c r="F392" s="5">
        <v>0</v>
      </c>
      <c r="G392" s="10">
        <v>14</v>
      </c>
      <c r="H392" s="9" t="str">
        <f>IF(Tabella2[[#This Row],[PREZZO UNITARIO]]*Tabella2[[#This Row],[QUANTITA'']]=0,"",Tabella2[[#This Row],[PREZZO UNITARIO]]*Tabella2[[#This Row],[QUANTITA'']])</f>
        <v/>
      </c>
      <c r="I392" s="9" t="str">
        <f>_xlfn.CONCAT(Tabella2[[#This Row],[PAESE]],"-",Tabella2[[#This Row],[MAGAZZINO]],"-",G392)</f>
        <v>ITA-zan VETRI-14</v>
      </c>
      <c r="J392" s="3" t="str">
        <f>MID(Tabella2[[#This Row],[COD PRODOTTO]],3,3)</f>
        <v>566</v>
      </c>
    </row>
    <row r="393" spans="1:10" ht="12.75" customHeight="1" x14ac:dyDescent="0.2">
      <c r="A393" s="5">
        <v>395</v>
      </c>
      <c r="B393" s="7" t="s">
        <v>211</v>
      </c>
      <c r="C393" s="7" t="s">
        <v>8</v>
      </c>
      <c r="D393" s="6" t="s">
        <v>31</v>
      </c>
      <c r="E393" s="7" t="s">
        <v>1387</v>
      </c>
      <c r="F393" s="5">
        <v>10</v>
      </c>
      <c r="G393" s="10">
        <v>16</v>
      </c>
      <c r="H393" s="9">
        <f>IF(Tabella2[[#This Row],[PREZZO UNITARIO]]*Tabella2[[#This Row],[QUANTITA'']]=0,"",Tabella2[[#This Row],[PREZZO UNITARIO]]*Tabella2[[#This Row],[QUANTITA'']])</f>
        <v>160</v>
      </c>
      <c r="I393" s="9" t="str">
        <f>_xlfn.CONCAT(Tabella2[[#This Row],[PAESE]],"-",Tabella2[[#This Row],[MAGAZZINO]],"-",G393)</f>
        <v>ITA-zan VETRI-16</v>
      </c>
      <c r="J393" s="3" t="str">
        <f>MID(Tabella2[[#This Row],[COD PRODOTTO]],3,3)</f>
        <v>566</v>
      </c>
    </row>
    <row r="394" spans="1:10" ht="12.75" customHeight="1" x14ac:dyDescent="0.2">
      <c r="A394" s="5">
        <v>396</v>
      </c>
      <c r="B394" s="7" t="s">
        <v>211</v>
      </c>
      <c r="C394" s="7" t="s">
        <v>8</v>
      </c>
      <c r="D394" s="6" t="s">
        <v>31</v>
      </c>
      <c r="E394" s="7" t="s">
        <v>1387</v>
      </c>
      <c r="F394" s="5">
        <v>20</v>
      </c>
      <c r="G394" s="10">
        <v>17</v>
      </c>
      <c r="H394" s="9">
        <f>IF(Tabella2[[#This Row],[PREZZO UNITARIO]]*Tabella2[[#This Row],[QUANTITA'']]=0,"",Tabella2[[#This Row],[PREZZO UNITARIO]]*Tabella2[[#This Row],[QUANTITA'']])</f>
        <v>340</v>
      </c>
      <c r="I394" s="9" t="str">
        <f>_xlfn.CONCAT(Tabella2[[#This Row],[PAESE]],"-",Tabella2[[#This Row],[MAGAZZINO]],"-",G394)</f>
        <v>ITA-zan VETRI-17</v>
      </c>
      <c r="J394" s="3" t="str">
        <f>MID(Tabella2[[#This Row],[COD PRODOTTO]],3,3)</f>
        <v>566</v>
      </c>
    </row>
    <row r="395" spans="1:10" ht="12.75" customHeight="1" x14ac:dyDescent="0.2">
      <c r="A395" s="5">
        <v>397</v>
      </c>
      <c r="B395" s="7" t="s">
        <v>212</v>
      </c>
      <c r="C395" s="7" t="s">
        <v>8</v>
      </c>
      <c r="D395" s="6" t="s">
        <v>31</v>
      </c>
      <c r="E395" s="7" t="s">
        <v>1387</v>
      </c>
      <c r="F395" s="5">
        <v>10</v>
      </c>
      <c r="G395" s="10">
        <v>15</v>
      </c>
      <c r="H395" s="9">
        <f>IF(Tabella2[[#This Row],[PREZZO UNITARIO]]*Tabella2[[#This Row],[QUANTITA'']]=0,"",Tabella2[[#This Row],[PREZZO UNITARIO]]*Tabella2[[#This Row],[QUANTITA'']])</f>
        <v>150</v>
      </c>
      <c r="I395" s="9" t="str">
        <f>_xlfn.CONCAT(Tabella2[[#This Row],[PAESE]],"-",Tabella2[[#This Row],[MAGAZZINO]],"-",G395)</f>
        <v>ITA-zan VETRI-15</v>
      </c>
      <c r="J395" s="3" t="str">
        <f>MID(Tabella2[[#This Row],[COD PRODOTTO]],3,3)</f>
        <v>050</v>
      </c>
    </row>
    <row r="396" spans="1:10" ht="12.75" customHeight="1" x14ac:dyDescent="0.2">
      <c r="A396" s="5">
        <v>398</v>
      </c>
      <c r="B396" s="7" t="s">
        <v>212</v>
      </c>
      <c r="C396" s="7" t="s">
        <v>8</v>
      </c>
      <c r="D396" s="6" t="s">
        <v>31</v>
      </c>
      <c r="E396" s="7" t="s">
        <v>1387</v>
      </c>
      <c r="F396" s="5">
        <v>20</v>
      </c>
      <c r="G396" s="10">
        <v>13</v>
      </c>
      <c r="H396" s="9">
        <f>IF(Tabella2[[#This Row],[PREZZO UNITARIO]]*Tabella2[[#This Row],[QUANTITA'']]=0,"",Tabella2[[#This Row],[PREZZO UNITARIO]]*Tabella2[[#This Row],[QUANTITA'']])</f>
        <v>260</v>
      </c>
      <c r="I396" s="9" t="str">
        <f>_xlfn.CONCAT(Tabella2[[#This Row],[PAESE]],"-",Tabella2[[#This Row],[MAGAZZINO]],"-",G396)</f>
        <v>ITA-zan VETRI-13</v>
      </c>
      <c r="J396" s="3" t="str">
        <f>MID(Tabella2[[#This Row],[COD PRODOTTO]],3,3)</f>
        <v>050</v>
      </c>
    </row>
    <row r="397" spans="1:10" ht="12.75" customHeight="1" x14ac:dyDescent="0.2">
      <c r="A397" s="5">
        <v>399</v>
      </c>
      <c r="B397" s="7" t="s">
        <v>212</v>
      </c>
      <c r="C397" s="7" t="s">
        <v>8</v>
      </c>
      <c r="D397" s="6" t="s">
        <v>31</v>
      </c>
      <c r="E397" s="6" t="s">
        <v>1384</v>
      </c>
      <c r="F397" s="5">
        <v>0</v>
      </c>
      <c r="G397" s="10">
        <v>18</v>
      </c>
      <c r="H397" s="9" t="str">
        <f>IF(Tabella2[[#This Row],[PREZZO UNITARIO]]*Tabella2[[#This Row],[QUANTITA'']]=0,"",Tabella2[[#This Row],[PREZZO UNITARIO]]*Tabella2[[#This Row],[QUANTITA'']])</f>
        <v/>
      </c>
      <c r="I397" s="9" t="str">
        <f>_xlfn.CONCAT(Tabella2[[#This Row],[PAESE]],"-",Tabella2[[#This Row],[MAGAZZINO]],"-",G397)</f>
        <v>ITA-zan VETRI-18</v>
      </c>
      <c r="J397" s="3" t="str">
        <f>MID(Tabella2[[#This Row],[COD PRODOTTO]],3,3)</f>
        <v>050</v>
      </c>
    </row>
    <row r="398" spans="1:10" ht="12.75" customHeight="1" x14ac:dyDescent="0.2">
      <c r="A398" s="5">
        <v>400</v>
      </c>
      <c r="B398" s="7" t="s">
        <v>213</v>
      </c>
      <c r="C398" s="7" t="s">
        <v>8</v>
      </c>
      <c r="D398" s="6" t="s">
        <v>31</v>
      </c>
      <c r="E398" s="6" t="s">
        <v>1384</v>
      </c>
      <c r="F398" s="5">
        <v>0</v>
      </c>
      <c r="G398" s="10">
        <v>24</v>
      </c>
      <c r="H398" s="9" t="str">
        <f>IF(Tabella2[[#This Row],[PREZZO UNITARIO]]*Tabella2[[#This Row],[QUANTITA'']]=0,"",Tabella2[[#This Row],[PREZZO UNITARIO]]*Tabella2[[#This Row],[QUANTITA'']])</f>
        <v/>
      </c>
      <c r="I398" s="9" t="str">
        <f>_xlfn.CONCAT(Tabella2[[#This Row],[PAESE]],"-",Tabella2[[#This Row],[MAGAZZINO]],"-",G398)</f>
        <v>ITA-zan VETRI-24</v>
      </c>
      <c r="J398" s="3" t="str">
        <f>MID(Tabella2[[#This Row],[COD PRODOTTO]],3,3)</f>
        <v>805</v>
      </c>
    </row>
    <row r="399" spans="1:10" ht="12.75" customHeight="1" x14ac:dyDescent="0.2">
      <c r="A399" s="5">
        <v>401</v>
      </c>
      <c r="B399" s="7" t="s">
        <v>214</v>
      </c>
      <c r="C399" s="7" t="s">
        <v>8</v>
      </c>
      <c r="D399" s="6" t="s">
        <v>92</v>
      </c>
      <c r="E399" s="7" t="s">
        <v>1387</v>
      </c>
      <c r="F399" s="5">
        <v>20</v>
      </c>
      <c r="G399" s="10">
        <v>29</v>
      </c>
      <c r="H399" s="9">
        <f>IF(Tabella2[[#This Row],[PREZZO UNITARIO]]*Tabella2[[#This Row],[QUANTITA'']]=0,"",Tabella2[[#This Row],[PREZZO UNITARIO]]*Tabella2[[#This Row],[QUANTITA'']])</f>
        <v>580</v>
      </c>
      <c r="I399" s="9" t="str">
        <f>_xlfn.CONCAT(Tabella2[[#This Row],[PAESE]],"-",Tabella2[[#This Row],[MAGAZZINO]],"-",G399)</f>
        <v>ITA-zan SPA-29</v>
      </c>
      <c r="J399" s="3" t="str">
        <f>MID(Tabella2[[#This Row],[COD PRODOTTO]],3,3)</f>
        <v>107</v>
      </c>
    </row>
    <row r="400" spans="1:10" ht="12.75" customHeight="1" x14ac:dyDescent="0.2">
      <c r="A400" s="5">
        <v>402</v>
      </c>
      <c r="B400" s="7" t="s">
        <v>214</v>
      </c>
      <c r="C400" s="7" t="s">
        <v>8</v>
      </c>
      <c r="D400" s="6" t="s">
        <v>92</v>
      </c>
      <c r="E400" s="7" t="s">
        <v>1387</v>
      </c>
      <c r="F400" s="5">
        <v>20</v>
      </c>
      <c r="G400" s="10">
        <v>14</v>
      </c>
      <c r="H400" s="9">
        <f>IF(Tabella2[[#This Row],[PREZZO UNITARIO]]*Tabella2[[#This Row],[QUANTITA'']]=0,"",Tabella2[[#This Row],[PREZZO UNITARIO]]*Tabella2[[#This Row],[QUANTITA'']])</f>
        <v>280</v>
      </c>
      <c r="I400" s="9" t="str">
        <f>_xlfn.CONCAT(Tabella2[[#This Row],[PAESE]],"-",Tabella2[[#This Row],[MAGAZZINO]],"-",G400)</f>
        <v>ITA-zan SPA-14</v>
      </c>
      <c r="J400" s="3" t="str">
        <f>MID(Tabella2[[#This Row],[COD PRODOTTO]],3,3)</f>
        <v>107</v>
      </c>
    </row>
    <row r="401" spans="1:10" ht="12.75" customHeight="1" x14ac:dyDescent="0.2">
      <c r="A401" s="5">
        <v>403</v>
      </c>
      <c r="B401" s="7" t="s">
        <v>214</v>
      </c>
      <c r="C401" s="7" t="s">
        <v>8</v>
      </c>
      <c r="D401" s="6" t="s">
        <v>92</v>
      </c>
      <c r="E401" s="6" t="s">
        <v>1384</v>
      </c>
      <c r="F401" s="5">
        <v>0</v>
      </c>
      <c r="G401" s="10">
        <v>38</v>
      </c>
      <c r="H401" s="9" t="str">
        <f>IF(Tabella2[[#This Row],[PREZZO UNITARIO]]*Tabella2[[#This Row],[QUANTITA'']]=0,"",Tabella2[[#This Row],[PREZZO UNITARIO]]*Tabella2[[#This Row],[QUANTITA'']])</f>
        <v/>
      </c>
      <c r="I401" s="9" t="str">
        <f>_xlfn.CONCAT(Tabella2[[#This Row],[PAESE]],"-",Tabella2[[#This Row],[MAGAZZINO]],"-",G401)</f>
        <v>ITA-zan SPA-38</v>
      </c>
      <c r="J401" s="3" t="str">
        <f>MID(Tabella2[[#This Row],[COD PRODOTTO]],3,3)</f>
        <v>107</v>
      </c>
    </row>
    <row r="402" spans="1:10" ht="12.75" customHeight="1" x14ac:dyDescent="0.2">
      <c r="A402" s="5">
        <v>404</v>
      </c>
      <c r="B402" s="7" t="s">
        <v>214</v>
      </c>
      <c r="C402" s="7" t="s">
        <v>8</v>
      </c>
      <c r="D402" s="6" t="s">
        <v>92</v>
      </c>
      <c r="E402" s="7" t="s">
        <v>1387</v>
      </c>
      <c r="F402" s="5">
        <v>10</v>
      </c>
      <c r="G402" s="10">
        <v>36</v>
      </c>
      <c r="H402" s="9">
        <f>IF(Tabella2[[#This Row],[PREZZO UNITARIO]]*Tabella2[[#This Row],[QUANTITA'']]=0,"",Tabella2[[#This Row],[PREZZO UNITARIO]]*Tabella2[[#This Row],[QUANTITA'']])</f>
        <v>360</v>
      </c>
      <c r="I402" s="9" t="str">
        <f>_xlfn.CONCAT(Tabella2[[#This Row],[PAESE]],"-",Tabella2[[#This Row],[MAGAZZINO]],"-",G402)</f>
        <v>ITA-zan SPA-36</v>
      </c>
      <c r="J402" s="3" t="str">
        <f>MID(Tabella2[[#This Row],[COD PRODOTTO]],3,3)</f>
        <v>107</v>
      </c>
    </row>
    <row r="403" spans="1:10" ht="12.75" customHeight="1" x14ac:dyDescent="0.2">
      <c r="A403" s="5">
        <v>405</v>
      </c>
      <c r="B403" s="7" t="s">
        <v>215</v>
      </c>
      <c r="C403" s="7" t="s">
        <v>8</v>
      </c>
      <c r="D403" s="6" t="s">
        <v>9</v>
      </c>
      <c r="E403" s="7" t="s">
        <v>1387</v>
      </c>
      <c r="F403" s="5">
        <v>20</v>
      </c>
      <c r="G403" s="10">
        <v>21</v>
      </c>
      <c r="H403" s="9">
        <f>IF(Tabella2[[#This Row],[PREZZO UNITARIO]]*Tabella2[[#This Row],[QUANTITA'']]=0,"",Tabella2[[#This Row],[PREZZO UNITARIO]]*Tabella2[[#This Row],[QUANTITA'']])</f>
        <v>420</v>
      </c>
      <c r="I403" s="9" t="str">
        <f>_xlfn.CONCAT(Tabella2[[#This Row],[PAESE]],"-",Tabella2[[#This Row],[MAGAZZINO]],"-",G403)</f>
        <v>ITA-SG-21</v>
      </c>
      <c r="J403" s="3" t="str">
        <f>MID(Tabella2[[#This Row],[COD PRODOTTO]],3,3)</f>
        <v>505</v>
      </c>
    </row>
    <row r="404" spans="1:10" ht="12.75" customHeight="1" x14ac:dyDescent="0.2">
      <c r="A404" s="5">
        <v>406</v>
      </c>
      <c r="B404" s="7" t="s">
        <v>215</v>
      </c>
      <c r="C404" s="7" t="s">
        <v>8</v>
      </c>
      <c r="D404" s="6" t="s">
        <v>9</v>
      </c>
      <c r="E404" s="6" t="s">
        <v>1384</v>
      </c>
      <c r="F404" s="5">
        <v>0</v>
      </c>
      <c r="G404" s="10">
        <v>13</v>
      </c>
      <c r="H404" s="9" t="str">
        <f>IF(Tabella2[[#This Row],[PREZZO UNITARIO]]*Tabella2[[#This Row],[QUANTITA'']]=0,"",Tabella2[[#This Row],[PREZZO UNITARIO]]*Tabella2[[#This Row],[QUANTITA'']])</f>
        <v/>
      </c>
      <c r="I404" s="9" t="str">
        <f>_xlfn.CONCAT(Tabella2[[#This Row],[PAESE]],"-",Tabella2[[#This Row],[MAGAZZINO]],"-",G404)</f>
        <v>ITA-SG-13</v>
      </c>
      <c r="J404" s="3" t="str">
        <f>MID(Tabella2[[#This Row],[COD PRODOTTO]],3,3)</f>
        <v>505</v>
      </c>
    </row>
    <row r="405" spans="1:10" ht="12.75" customHeight="1" x14ac:dyDescent="0.2">
      <c r="A405" s="5">
        <v>407</v>
      </c>
      <c r="B405" s="7" t="s">
        <v>215</v>
      </c>
      <c r="C405" s="7" t="s">
        <v>8</v>
      </c>
      <c r="D405" s="6" t="s">
        <v>9</v>
      </c>
      <c r="E405" s="7" t="s">
        <v>1387</v>
      </c>
      <c r="F405" s="5">
        <v>10</v>
      </c>
      <c r="G405" s="10">
        <v>33</v>
      </c>
      <c r="H405" s="9">
        <f>IF(Tabella2[[#This Row],[PREZZO UNITARIO]]*Tabella2[[#This Row],[QUANTITA'']]=0,"",Tabella2[[#This Row],[PREZZO UNITARIO]]*Tabella2[[#This Row],[QUANTITA'']])</f>
        <v>330</v>
      </c>
      <c r="I405" s="9" t="str">
        <f>_xlfn.CONCAT(Tabella2[[#This Row],[PAESE]],"-",Tabella2[[#This Row],[MAGAZZINO]],"-",G405)</f>
        <v>ITA-SG-33</v>
      </c>
      <c r="J405" s="3" t="str">
        <f>MID(Tabella2[[#This Row],[COD PRODOTTO]],3,3)</f>
        <v>505</v>
      </c>
    </row>
    <row r="406" spans="1:10" ht="12.75" customHeight="1" x14ac:dyDescent="0.2">
      <c r="A406" s="5">
        <v>408</v>
      </c>
      <c r="B406" s="7" t="s">
        <v>216</v>
      </c>
      <c r="C406" s="7" t="s">
        <v>8</v>
      </c>
      <c r="D406" s="6" t="s">
        <v>9</v>
      </c>
      <c r="E406" s="6" t="s">
        <v>1384</v>
      </c>
      <c r="F406" s="5">
        <v>0</v>
      </c>
      <c r="G406" s="10">
        <v>18</v>
      </c>
      <c r="H406" s="9" t="str">
        <f>IF(Tabella2[[#This Row],[PREZZO UNITARIO]]*Tabella2[[#This Row],[QUANTITA'']]=0,"",Tabella2[[#This Row],[PREZZO UNITARIO]]*Tabella2[[#This Row],[QUANTITA'']])</f>
        <v/>
      </c>
      <c r="I406" s="9" t="str">
        <f>_xlfn.CONCAT(Tabella2[[#This Row],[PAESE]],"-",Tabella2[[#This Row],[MAGAZZINO]],"-",G406)</f>
        <v>ITA-SG-18</v>
      </c>
      <c r="J406" s="3" t="str">
        <f>MID(Tabella2[[#This Row],[COD PRODOTTO]],3,3)</f>
        <v>428</v>
      </c>
    </row>
    <row r="407" spans="1:10" ht="12.75" customHeight="1" x14ac:dyDescent="0.2">
      <c r="A407" s="5">
        <v>409</v>
      </c>
      <c r="B407" s="7" t="s">
        <v>217</v>
      </c>
      <c r="C407" s="7" t="s">
        <v>8</v>
      </c>
      <c r="D407" s="6" t="s">
        <v>100</v>
      </c>
      <c r="E407" s="7" t="s">
        <v>1387</v>
      </c>
      <c r="F407" s="5">
        <v>20</v>
      </c>
      <c r="G407" s="10">
        <v>14</v>
      </c>
      <c r="H407" s="9">
        <f>IF(Tabella2[[#This Row],[PREZZO UNITARIO]]*Tabella2[[#This Row],[QUANTITA'']]=0,"",Tabella2[[#This Row],[PREZZO UNITARIO]]*Tabella2[[#This Row],[QUANTITA'']])</f>
        <v>280</v>
      </c>
      <c r="I407" s="9" t="str">
        <f>_xlfn.CONCAT(Tabella2[[#This Row],[PAESE]],"-",Tabella2[[#This Row],[MAGAZZINO]],"-",G407)</f>
        <v>ITA-SG DISTRIBUZIONE SRL-14</v>
      </c>
      <c r="J407" s="3" t="str">
        <f>MID(Tabella2[[#This Row],[COD PRODOTTO]],3,3)</f>
        <v>043</v>
      </c>
    </row>
    <row r="408" spans="1:10" ht="12.75" customHeight="1" x14ac:dyDescent="0.2">
      <c r="A408" s="5">
        <v>410</v>
      </c>
      <c r="B408" s="7" t="s">
        <v>218</v>
      </c>
      <c r="C408" s="7" t="s">
        <v>8</v>
      </c>
      <c r="D408" s="6" t="s">
        <v>31</v>
      </c>
      <c r="E408" s="7" t="s">
        <v>1387</v>
      </c>
      <c r="F408" s="5">
        <v>10</v>
      </c>
      <c r="G408" s="10">
        <v>14</v>
      </c>
      <c r="H408" s="9">
        <f>IF(Tabella2[[#This Row],[PREZZO UNITARIO]]*Tabella2[[#This Row],[QUANTITA'']]=0,"",Tabella2[[#This Row],[PREZZO UNITARIO]]*Tabella2[[#This Row],[QUANTITA'']])</f>
        <v>140</v>
      </c>
      <c r="I408" s="9" t="str">
        <f>_xlfn.CONCAT(Tabella2[[#This Row],[PAESE]],"-",Tabella2[[#This Row],[MAGAZZINO]],"-",G408)</f>
        <v>ITA-zan VETRI-14</v>
      </c>
      <c r="J408" s="3" t="str">
        <f>MID(Tabella2[[#This Row],[COD PRODOTTO]],3,3)</f>
        <v>175</v>
      </c>
    </row>
    <row r="409" spans="1:10" ht="12.75" customHeight="1" x14ac:dyDescent="0.2">
      <c r="A409" s="5">
        <v>411</v>
      </c>
      <c r="B409" s="7" t="s">
        <v>218</v>
      </c>
      <c r="C409" s="7" t="s">
        <v>8</v>
      </c>
      <c r="D409" s="6" t="s">
        <v>31</v>
      </c>
      <c r="E409" s="7" t="s">
        <v>1387</v>
      </c>
      <c r="F409" s="5">
        <v>20</v>
      </c>
      <c r="G409" s="10">
        <v>31</v>
      </c>
      <c r="H409" s="9">
        <f>IF(Tabella2[[#This Row],[PREZZO UNITARIO]]*Tabella2[[#This Row],[QUANTITA'']]=0,"",Tabella2[[#This Row],[PREZZO UNITARIO]]*Tabella2[[#This Row],[QUANTITA'']])</f>
        <v>620</v>
      </c>
      <c r="I409" s="9" t="str">
        <f>_xlfn.CONCAT(Tabella2[[#This Row],[PAESE]],"-",Tabella2[[#This Row],[MAGAZZINO]],"-",G409)</f>
        <v>ITA-zan VETRI-31</v>
      </c>
      <c r="J409" s="3" t="str">
        <f>MID(Tabella2[[#This Row],[COD PRODOTTO]],3,3)</f>
        <v>175</v>
      </c>
    </row>
    <row r="410" spans="1:10" ht="12.75" customHeight="1" x14ac:dyDescent="0.2">
      <c r="A410" s="5">
        <v>412</v>
      </c>
      <c r="B410" s="7" t="s">
        <v>218</v>
      </c>
      <c r="C410" s="7" t="s">
        <v>8</v>
      </c>
      <c r="D410" s="6" t="s">
        <v>31</v>
      </c>
      <c r="E410" s="6" t="s">
        <v>1384</v>
      </c>
      <c r="F410" s="5">
        <v>0</v>
      </c>
      <c r="G410" s="10">
        <v>24</v>
      </c>
      <c r="H410" s="9" t="str">
        <f>IF(Tabella2[[#This Row],[PREZZO UNITARIO]]*Tabella2[[#This Row],[QUANTITA'']]=0,"",Tabella2[[#This Row],[PREZZO UNITARIO]]*Tabella2[[#This Row],[QUANTITA'']])</f>
        <v/>
      </c>
      <c r="I410" s="9" t="str">
        <f>_xlfn.CONCAT(Tabella2[[#This Row],[PAESE]],"-",Tabella2[[#This Row],[MAGAZZINO]],"-",G410)</f>
        <v>ITA-zan VETRI-24</v>
      </c>
      <c r="J410" s="3" t="str">
        <f>MID(Tabella2[[#This Row],[COD PRODOTTO]],3,3)</f>
        <v>175</v>
      </c>
    </row>
    <row r="411" spans="1:10" ht="12.75" customHeight="1" x14ac:dyDescent="0.2">
      <c r="A411" s="5">
        <v>413</v>
      </c>
      <c r="B411" s="7" t="s">
        <v>219</v>
      </c>
      <c r="C411" s="7" t="s">
        <v>8</v>
      </c>
      <c r="D411" s="6" t="s">
        <v>9</v>
      </c>
      <c r="E411" s="6" t="s">
        <v>1384</v>
      </c>
      <c r="F411" s="5">
        <v>0</v>
      </c>
      <c r="G411" s="10">
        <v>28</v>
      </c>
      <c r="H411" s="9" t="str">
        <f>IF(Tabella2[[#This Row],[PREZZO UNITARIO]]*Tabella2[[#This Row],[QUANTITA'']]=0,"",Tabella2[[#This Row],[PREZZO UNITARIO]]*Tabella2[[#This Row],[QUANTITA'']])</f>
        <v/>
      </c>
      <c r="I411" s="9" t="str">
        <f>_xlfn.CONCAT(Tabella2[[#This Row],[PAESE]],"-",Tabella2[[#This Row],[MAGAZZINO]],"-",G411)</f>
        <v>ITA-SG-28</v>
      </c>
      <c r="J411" s="3" t="str">
        <f>MID(Tabella2[[#This Row],[COD PRODOTTO]],3,3)</f>
        <v>948</v>
      </c>
    </row>
    <row r="412" spans="1:10" ht="12.75" customHeight="1" x14ac:dyDescent="0.2">
      <c r="A412" s="5">
        <v>414</v>
      </c>
      <c r="B412" s="7" t="s">
        <v>220</v>
      </c>
      <c r="C412" s="7" t="s">
        <v>8</v>
      </c>
      <c r="D412" s="6" t="s">
        <v>9</v>
      </c>
      <c r="E412" s="7" t="s">
        <v>1387</v>
      </c>
      <c r="F412" s="5">
        <v>20</v>
      </c>
      <c r="G412" s="10">
        <v>37</v>
      </c>
      <c r="H412" s="9">
        <f>IF(Tabella2[[#This Row],[PREZZO UNITARIO]]*Tabella2[[#This Row],[QUANTITA'']]=0,"",Tabella2[[#This Row],[PREZZO UNITARIO]]*Tabella2[[#This Row],[QUANTITA'']])</f>
        <v>740</v>
      </c>
      <c r="I412" s="9" t="str">
        <f>_xlfn.CONCAT(Tabella2[[#This Row],[PAESE]],"-",Tabella2[[#This Row],[MAGAZZINO]],"-",G412)</f>
        <v>ITA-SG-37</v>
      </c>
      <c r="J412" s="3" t="str">
        <f>MID(Tabella2[[#This Row],[COD PRODOTTO]],3,3)</f>
        <v>890</v>
      </c>
    </row>
    <row r="413" spans="1:10" ht="12.75" customHeight="1" x14ac:dyDescent="0.2">
      <c r="A413" s="5">
        <v>415</v>
      </c>
      <c r="B413" s="7" t="s">
        <v>220</v>
      </c>
      <c r="C413" s="7" t="s">
        <v>8</v>
      </c>
      <c r="D413" s="6" t="s">
        <v>9</v>
      </c>
      <c r="E413" s="7" t="s">
        <v>1387</v>
      </c>
      <c r="F413" s="5">
        <v>20</v>
      </c>
      <c r="G413" s="10">
        <v>29</v>
      </c>
      <c r="H413" s="9">
        <f>IF(Tabella2[[#This Row],[PREZZO UNITARIO]]*Tabella2[[#This Row],[QUANTITA'']]=0,"",Tabella2[[#This Row],[PREZZO UNITARIO]]*Tabella2[[#This Row],[QUANTITA'']])</f>
        <v>580</v>
      </c>
      <c r="I413" s="9" t="str">
        <f>_xlfn.CONCAT(Tabella2[[#This Row],[PAESE]],"-",Tabella2[[#This Row],[MAGAZZINO]],"-",G413)</f>
        <v>ITA-SG-29</v>
      </c>
      <c r="J413" s="3" t="str">
        <f>MID(Tabella2[[#This Row],[COD PRODOTTO]],3,3)</f>
        <v>890</v>
      </c>
    </row>
    <row r="414" spans="1:10" ht="12.75" customHeight="1" x14ac:dyDescent="0.2">
      <c r="A414" s="5">
        <v>416</v>
      </c>
      <c r="B414" s="7" t="s">
        <v>220</v>
      </c>
      <c r="C414" s="7" t="s">
        <v>8</v>
      </c>
      <c r="D414" s="6" t="s">
        <v>9</v>
      </c>
      <c r="E414" s="6" t="s">
        <v>1384</v>
      </c>
      <c r="F414" s="5">
        <v>0</v>
      </c>
      <c r="G414" s="10">
        <v>11</v>
      </c>
      <c r="H414" s="9" t="str">
        <f>IF(Tabella2[[#This Row],[PREZZO UNITARIO]]*Tabella2[[#This Row],[QUANTITA'']]=0,"",Tabella2[[#This Row],[PREZZO UNITARIO]]*Tabella2[[#This Row],[QUANTITA'']])</f>
        <v/>
      </c>
      <c r="I414" s="9" t="str">
        <f>_xlfn.CONCAT(Tabella2[[#This Row],[PAESE]],"-",Tabella2[[#This Row],[MAGAZZINO]],"-",G414)</f>
        <v>ITA-SG-11</v>
      </c>
      <c r="J414" s="3" t="str">
        <f>MID(Tabella2[[#This Row],[COD PRODOTTO]],3,3)</f>
        <v>890</v>
      </c>
    </row>
    <row r="415" spans="1:10" ht="12.75" customHeight="1" x14ac:dyDescent="0.2">
      <c r="A415" s="5">
        <v>417</v>
      </c>
      <c r="B415" s="7" t="s">
        <v>220</v>
      </c>
      <c r="C415" s="7" t="s">
        <v>8</v>
      </c>
      <c r="D415" s="6" t="s">
        <v>9</v>
      </c>
      <c r="E415" s="7" t="s">
        <v>1387</v>
      </c>
      <c r="F415" s="5">
        <v>10</v>
      </c>
      <c r="G415" s="10">
        <v>16</v>
      </c>
      <c r="H415" s="9">
        <f>IF(Tabella2[[#This Row],[PREZZO UNITARIO]]*Tabella2[[#This Row],[QUANTITA'']]=0,"",Tabella2[[#This Row],[PREZZO UNITARIO]]*Tabella2[[#This Row],[QUANTITA'']])</f>
        <v>160</v>
      </c>
      <c r="I415" s="9" t="str">
        <f>_xlfn.CONCAT(Tabella2[[#This Row],[PAESE]],"-",Tabella2[[#This Row],[MAGAZZINO]],"-",G415)</f>
        <v>ITA-SG-16</v>
      </c>
      <c r="J415" s="3" t="str">
        <f>MID(Tabella2[[#This Row],[COD PRODOTTO]],3,3)</f>
        <v>890</v>
      </c>
    </row>
    <row r="416" spans="1:10" ht="12.75" customHeight="1" x14ac:dyDescent="0.2">
      <c r="A416" s="5">
        <v>418</v>
      </c>
      <c r="B416" s="7" t="s">
        <v>221</v>
      </c>
      <c r="C416" s="7" t="s">
        <v>8</v>
      </c>
      <c r="D416" s="6" t="s">
        <v>31</v>
      </c>
      <c r="E416" s="6" t="s">
        <v>1384</v>
      </c>
      <c r="F416" s="5">
        <v>0</v>
      </c>
      <c r="G416" s="10">
        <v>21</v>
      </c>
      <c r="H416" s="9" t="str">
        <f>IF(Tabella2[[#This Row],[PREZZO UNITARIO]]*Tabella2[[#This Row],[QUANTITA'']]=0,"",Tabella2[[#This Row],[PREZZO UNITARIO]]*Tabella2[[#This Row],[QUANTITA'']])</f>
        <v/>
      </c>
      <c r="I416" s="9" t="str">
        <f>_xlfn.CONCAT(Tabella2[[#This Row],[PAESE]],"-",Tabella2[[#This Row],[MAGAZZINO]],"-",G416)</f>
        <v>ITA-zan VETRI-21</v>
      </c>
      <c r="J416" s="3" t="str">
        <f>MID(Tabella2[[#This Row],[COD PRODOTTO]],3,3)</f>
        <v>912</v>
      </c>
    </row>
    <row r="417" spans="1:10" ht="12.75" customHeight="1" x14ac:dyDescent="0.2">
      <c r="A417" s="5">
        <v>419</v>
      </c>
      <c r="B417" s="7" t="s">
        <v>222</v>
      </c>
      <c r="C417" s="7" t="s">
        <v>8</v>
      </c>
      <c r="D417" s="6" t="s">
        <v>31</v>
      </c>
      <c r="E417" s="6" t="s">
        <v>1384</v>
      </c>
      <c r="F417" s="5">
        <v>0</v>
      </c>
      <c r="G417" s="10">
        <v>28</v>
      </c>
      <c r="H417" s="9" t="str">
        <f>IF(Tabella2[[#This Row],[PREZZO UNITARIO]]*Tabella2[[#This Row],[QUANTITA'']]=0,"",Tabella2[[#This Row],[PREZZO UNITARIO]]*Tabella2[[#This Row],[QUANTITA'']])</f>
        <v/>
      </c>
      <c r="I417" s="9" t="str">
        <f>_xlfn.CONCAT(Tabella2[[#This Row],[PAESE]],"-",Tabella2[[#This Row],[MAGAZZINO]],"-",G417)</f>
        <v>ITA-zan VETRI-28</v>
      </c>
      <c r="J417" s="3" t="str">
        <f>MID(Tabella2[[#This Row],[COD PRODOTTO]],3,3)</f>
        <v>645</v>
      </c>
    </row>
    <row r="418" spans="1:10" ht="12.75" customHeight="1" x14ac:dyDescent="0.2">
      <c r="A418" s="5">
        <v>420</v>
      </c>
      <c r="B418" s="7" t="s">
        <v>223</v>
      </c>
      <c r="C418" s="7" t="s">
        <v>8</v>
      </c>
      <c r="D418" s="6" t="s">
        <v>9</v>
      </c>
      <c r="E418" s="6" t="s">
        <v>1384</v>
      </c>
      <c r="F418" s="5">
        <v>0</v>
      </c>
      <c r="G418" s="10">
        <v>21</v>
      </c>
      <c r="H418" s="9" t="str">
        <f>IF(Tabella2[[#This Row],[PREZZO UNITARIO]]*Tabella2[[#This Row],[QUANTITA'']]=0,"",Tabella2[[#This Row],[PREZZO UNITARIO]]*Tabella2[[#This Row],[QUANTITA'']])</f>
        <v/>
      </c>
      <c r="I418" s="9" t="str">
        <f>_xlfn.CONCAT(Tabella2[[#This Row],[PAESE]],"-",Tabella2[[#This Row],[MAGAZZINO]],"-",G418)</f>
        <v>ITA-SG-21</v>
      </c>
      <c r="J418" s="3" t="str">
        <f>MID(Tabella2[[#This Row],[COD PRODOTTO]],3,3)</f>
        <v>874</v>
      </c>
    </row>
    <row r="419" spans="1:10" ht="12.75" customHeight="1" x14ac:dyDescent="0.2">
      <c r="A419" s="5">
        <v>421</v>
      </c>
      <c r="B419" s="7" t="s">
        <v>224</v>
      </c>
      <c r="C419" s="7" t="s">
        <v>8</v>
      </c>
      <c r="D419" s="6" t="s">
        <v>9</v>
      </c>
      <c r="E419" s="6" t="s">
        <v>1384</v>
      </c>
      <c r="F419" s="5">
        <v>0</v>
      </c>
      <c r="G419" s="10">
        <v>30</v>
      </c>
      <c r="H419" s="9" t="str">
        <f>IF(Tabella2[[#This Row],[PREZZO UNITARIO]]*Tabella2[[#This Row],[QUANTITA'']]=0,"",Tabella2[[#This Row],[PREZZO UNITARIO]]*Tabella2[[#This Row],[QUANTITA'']])</f>
        <v/>
      </c>
      <c r="I419" s="9" t="str">
        <f>_xlfn.CONCAT(Tabella2[[#This Row],[PAESE]],"-",Tabella2[[#This Row],[MAGAZZINO]],"-",G419)</f>
        <v>ITA-SG-30</v>
      </c>
      <c r="J419" s="3" t="str">
        <f>MID(Tabella2[[#This Row],[COD PRODOTTO]],3,3)</f>
        <v>063</v>
      </c>
    </row>
    <row r="420" spans="1:10" ht="12.75" customHeight="1" x14ac:dyDescent="0.2">
      <c r="A420" s="5">
        <v>422</v>
      </c>
      <c r="B420" s="7" t="s">
        <v>224</v>
      </c>
      <c r="C420" s="7" t="s">
        <v>8</v>
      </c>
      <c r="D420" s="6" t="s">
        <v>9</v>
      </c>
      <c r="E420" s="7" t="s">
        <v>1387</v>
      </c>
      <c r="F420" s="5">
        <v>20</v>
      </c>
      <c r="G420" s="10">
        <v>38</v>
      </c>
      <c r="H420" s="9">
        <f>IF(Tabella2[[#This Row],[PREZZO UNITARIO]]*Tabella2[[#This Row],[QUANTITA'']]=0,"",Tabella2[[#This Row],[PREZZO UNITARIO]]*Tabella2[[#This Row],[QUANTITA'']])</f>
        <v>760</v>
      </c>
      <c r="I420" s="9" t="str">
        <f>_xlfn.CONCAT(Tabella2[[#This Row],[PAESE]],"-",Tabella2[[#This Row],[MAGAZZINO]],"-",G420)</f>
        <v>ITA-SG-38</v>
      </c>
      <c r="J420" s="3" t="str">
        <f>MID(Tabella2[[#This Row],[COD PRODOTTO]],3,3)</f>
        <v>063</v>
      </c>
    </row>
    <row r="421" spans="1:10" ht="12.75" customHeight="1" x14ac:dyDescent="0.2">
      <c r="A421" s="5">
        <v>423</v>
      </c>
      <c r="B421" s="7" t="s">
        <v>225</v>
      </c>
      <c r="C421" s="7" t="s">
        <v>8</v>
      </c>
      <c r="D421" s="6" t="s">
        <v>31</v>
      </c>
      <c r="E421" s="7" t="s">
        <v>1387</v>
      </c>
      <c r="F421" s="5">
        <v>20</v>
      </c>
      <c r="G421" s="10">
        <v>26</v>
      </c>
      <c r="H421" s="9">
        <f>IF(Tabella2[[#This Row],[PREZZO UNITARIO]]*Tabella2[[#This Row],[QUANTITA'']]=0,"",Tabella2[[#This Row],[PREZZO UNITARIO]]*Tabella2[[#This Row],[QUANTITA'']])</f>
        <v>520</v>
      </c>
      <c r="I421" s="9" t="str">
        <f>_xlfn.CONCAT(Tabella2[[#This Row],[PAESE]],"-",Tabella2[[#This Row],[MAGAZZINO]],"-",G421)</f>
        <v>ITA-zan VETRI-26</v>
      </c>
      <c r="J421" s="3" t="str">
        <f>MID(Tabella2[[#This Row],[COD PRODOTTO]],3,3)</f>
        <v>861</v>
      </c>
    </row>
    <row r="422" spans="1:10" ht="12.75" customHeight="1" x14ac:dyDescent="0.2">
      <c r="A422" s="5">
        <v>424</v>
      </c>
      <c r="B422" s="7" t="s">
        <v>225</v>
      </c>
      <c r="C422" s="7" t="s">
        <v>8</v>
      </c>
      <c r="D422" s="6" t="s">
        <v>31</v>
      </c>
      <c r="E422" s="6" t="s">
        <v>1384</v>
      </c>
      <c r="F422" s="5">
        <v>0</v>
      </c>
      <c r="G422" s="10">
        <v>18</v>
      </c>
      <c r="H422" s="9" t="str">
        <f>IF(Tabella2[[#This Row],[PREZZO UNITARIO]]*Tabella2[[#This Row],[QUANTITA'']]=0,"",Tabella2[[#This Row],[PREZZO UNITARIO]]*Tabella2[[#This Row],[QUANTITA'']])</f>
        <v/>
      </c>
      <c r="I422" s="9" t="str">
        <f>_xlfn.CONCAT(Tabella2[[#This Row],[PAESE]],"-",Tabella2[[#This Row],[MAGAZZINO]],"-",G422)</f>
        <v>ITA-zan VETRI-18</v>
      </c>
      <c r="J422" s="3" t="str">
        <f>MID(Tabella2[[#This Row],[COD PRODOTTO]],3,3)</f>
        <v>861</v>
      </c>
    </row>
    <row r="423" spans="1:10" ht="12.75" customHeight="1" x14ac:dyDescent="0.2">
      <c r="A423" s="5">
        <v>425</v>
      </c>
      <c r="B423" s="7" t="s">
        <v>225</v>
      </c>
      <c r="C423" s="7" t="s">
        <v>8</v>
      </c>
      <c r="D423" s="6" t="s">
        <v>31</v>
      </c>
      <c r="E423" s="7" t="s">
        <v>1387</v>
      </c>
      <c r="F423" s="5">
        <v>10</v>
      </c>
      <c r="G423" s="10">
        <v>10</v>
      </c>
      <c r="H423" s="9">
        <f>IF(Tabella2[[#This Row],[PREZZO UNITARIO]]*Tabella2[[#This Row],[QUANTITA'']]=0,"",Tabella2[[#This Row],[PREZZO UNITARIO]]*Tabella2[[#This Row],[QUANTITA'']])</f>
        <v>100</v>
      </c>
      <c r="I423" s="9" t="str">
        <f>_xlfn.CONCAT(Tabella2[[#This Row],[PAESE]],"-",Tabella2[[#This Row],[MAGAZZINO]],"-",G423)</f>
        <v>ITA-zan VETRI-10</v>
      </c>
      <c r="J423" s="3" t="str">
        <f>MID(Tabella2[[#This Row],[COD PRODOTTO]],3,3)</f>
        <v>861</v>
      </c>
    </row>
    <row r="424" spans="1:10" ht="12.75" customHeight="1" x14ac:dyDescent="0.2">
      <c r="A424" s="5">
        <v>426</v>
      </c>
      <c r="B424" s="7" t="s">
        <v>225</v>
      </c>
      <c r="C424" s="7" t="s">
        <v>8</v>
      </c>
      <c r="D424" s="6" t="s">
        <v>31</v>
      </c>
      <c r="E424" s="7" t="s">
        <v>1387</v>
      </c>
      <c r="F424" s="5">
        <v>20</v>
      </c>
      <c r="G424" s="10">
        <v>31</v>
      </c>
      <c r="H424" s="9">
        <f>IF(Tabella2[[#This Row],[PREZZO UNITARIO]]*Tabella2[[#This Row],[QUANTITA'']]=0,"",Tabella2[[#This Row],[PREZZO UNITARIO]]*Tabella2[[#This Row],[QUANTITA'']])</f>
        <v>620</v>
      </c>
      <c r="I424" s="9" t="str">
        <f>_xlfn.CONCAT(Tabella2[[#This Row],[PAESE]],"-",Tabella2[[#This Row],[MAGAZZINO]],"-",G424)</f>
        <v>ITA-zan VETRI-31</v>
      </c>
      <c r="J424" s="3" t="str">
        <f>MID(Tabella2[[#This Row],[COD PRODOTTO]],3,3)</f>
        <v>861</v>
      </c>
    </row>
    <row r="425" spans="1:10" ht="12.75" customHeight="1" x14ac:dyDescent="0.2">
      <c r="A425" s="5">
        <v>427</v>
      </c>
      <c r="B425" s="7" t="s">
        <v>226</v>
      </c>
      <c r="C425" s="7" t="s">
        <v>8</v>
      </c>
      <c r="D425" s="6" t="s">
        <v>9</v>
      </c>
      <c r="E425" s="7" t="s">
        <v>1387</v>
      </c>
      <c r="F425" s="5">
        <v>20</v>
      </c>
      <c r="G425" s="10">
        <v>26</v>
      </c>
      <c r="H425" s="9">
        <f>IF(Tabella2[[#This Row],[PREZZO UNITARIO]]*Tabella2[[#This Row],[QUANTITA'']]=0,"",Tabella2[[#This Row],[PREZZO UNITARIO]]*Tabella2[[#This Row],[QUANTITA'']])</f>
        <v>520</v>
      </c>
      <c r="I425" s="9" t="str">
        <f>_xlfn.CONCAT(Tabella2[[#This Row],[PAESE]],"-",Tabella2[[#This Row],[MAGAZZINO]],"-",G425)</f>
        <v>ITA-SG-26</v>
      </c>
      <c r="J425" s="3" t="str">
        <f>MID(Tabella2[[#This Row],[COD PRODOTTO]],3,3)</f>
        <v>582</v>
      </c>
    </row>
    <row r="426" spans="1:10" ht="12.75" customHeight="1" x14ac:dyDescent="0.2">
      <c r="A426" s="5">
        <v>428</v>
      </c>
      <c r="B426" s="7" t="s">
        <v>226</v>
      </c>
      <c r="C426" s="7" t="s">
        <v>8</v>
      </c>
      <c r="D426" s="6" t="s">
        <v>9</v>
      </c>
      <c r="E426" s="6" t="s">
        <v>1384</v>
      </c>
      <c r="F426" s="5">
        <v>0</v>
      </c>
      <c r="G426" s="10">
        <v>23</v>
      </c>
      <c r="H426" s="9" t="str">
        <f>IF(Tabella2[[#This Row],[PREZZO UNITARIO]]*Tabella2[[#This Row],[QUANTITA'']]=0,"",Tabella2[[#This Row],[PREZZO UNITARIO]]*Tabella2[[#This Row],[QUANTITA'']])</f>
        <v/>
      </c>
      <c r="I426" s="9" t="str">
        <f>_xlfn.CONCAT(Tabella2[[#This Row],[PAESE]],"-",Tabella2[[#This Row],[MAGAZZINO]],"-",G426)</f>
        <v>ITA-SG-23</v>
      </c>
      <c r="J426" s="3" t="str">
        <f>MID(Tabella2[[#This Row],[COD PRODOTTO]],3,3)</f>
        <v>582</v>
      </c>
    </row>
    <row r="427" spans="1:10" ht="12.75" customHeight="1" x14ac:dyDescent="0.2">
      <c r="A427" s="5">
        <v>429</v>
      </c>
      <c r="B427" s="7" t="s">
        <v>227</v>
      </c>
      <c r="C427" s="7" t="s">
        <v>8</v>
      </c>
      <c r="D427" s="6" t="s">
        <v>9</v>
      </c>
      <c r="E427" s="6" t="s">
        <v>1384</v>
      </c>
      <c r="F427" s="5">
        <v>0</v>
      </c>
      <c r="G427" s="10">
        <v>26</v>
      </c>
      <c r="H427" s="9" t="str">
        <f>IF(Tabella2[[#This Row],[PREZZO UNITARIO]]*Tabella2[[#This Row],[QUANTITA'']]=0,"",Tabella2[[#This Row],[PREZZO UNITARIO]]*Tabella2[[#This Row],[QUANTITA'']])</f>
        <v/>
      </c>
      <c r="I427" s="9" t="str">
        <f>_xlfn.CONCAT(Tabella2[[#This Row],[PAESE]],"-",Tabella2[[#This Row],[MAGAZZINO]],"-",G427)</f>
        <v>ITA-SG-26</v>
      </c>
      <c r="J427" s="3" t="str">
        <f>MID(Tabella2[[#This Row],[COD PRODOTTO]],3,3)</f>
        <v>817</v>
      </c>
    </row>
    <row r="428" spans="1:10" ht="12.75" customHeight="1" x14ac:dyDescent="0.2">
      <c r="A428" s="5">
        <v>430</v>
      </c>
      <c r="B428" s="7" t="s">
        <v>227</v>
      </c>
      <c r="C428" s="7" t="s">
        <v>8</v>
      </c>
      <c r="D428" s="6" t="s">
        <v>9</v>
      </c>
      <c r="E428" s="7" t="s">
        <v>1387</v>
      </c>
      <c r="F428" s="5">
        <v>20</v>
      </c>
      <c r="G428" s="10">
        <v>31</v>
      </c>
      <c r="H428" s="9">
        <f>IF(Tabella2[[#This Row],[PREZZO UNITARIO]]*Tabella2[[#This Row],[QUANTITA'']]=0,"",Tabella2[[#This Row],[PREZZO UNITARIO]]*Tabella2[[#This Row],[QUANTITA'']])</f>
        <v>620</v>
      </c>
      <c r="I428" s="9" t="str">
        <f>_xlfn.CONCAT(Tabella2[[#This Row],[PAESE]],"-",Tabella2[[#This Row],[MAGAZZINO]],"-",G428)</f>
        <v>ITA-SG-31</v>
      </c>
      <c r="J428" s="3" t="str">
        <f>MID(Tabella2[[#This Row],[COD PRODOTTO]],3,3)</f>
        <v>817</v>
      </c>
    </row>
    <row r="429" spans="1:10" ht="12.75" customHeight="1" x14ac:dyDescent="0.2">
      <c r="A429" s="5">
        <v>431</v>
      </c>
      <c r="B429" s="7" t="s">
        <v>228</v>
      </c>
      <c r="C429" s="7" t="s">
        <v>8</v>
      </c>
      <c r="D429" s="6" t="s">
        <v>42</v>
      </c>
      <c r="E429" s="6" t="s">
        <v>1384</v>
      </c>
      <c r="F429" s="5">
        <v>0</v>
      </c>
      <c r="G429" s="10">
        <v>10</v>
      </c>
      <c r="H429" s="9" t="str">
        <f>IF(Tabella2[[#This Row],[PREZZO UNITARIO]]*Tabella2[[#This Row],[QUANTITA'']]=0,"",Tabella2[[#This Row],[PREZZO UNITARIO]]*Tabella2[[#This Row],[QUANTITA'']])</f>
        <v/>
      </c>
      <c r="I429" s="9" t="str">
        <f>_xlfn.CONCAT(Tabella2[[#This Row],[PAESE]],"-",Tabella2[[#This Row],[MAGAZZINO]],"-",G429)</f>
        <v>ITA-zan pin SPA-10</v>
      </c>
      <c r="J429" s="3" t="str">
        <f>MID(Tabella2[[#This Row],[COD PRODOTTO]],3,3)</f>
        <v>007</v>
      </c>
    </row>
    <row r="430" spans="1:10" ht="12.75" customHeight="1" x14ac:dyDescent="0.2">
      <c r="A430" s="5">
        <v>432</v>
      </c>
      <c r="B430" s="7" t="s">
        <v>228</v>
      </c>
      <c r="C430" s="7" t="s">
        <v>8</v>
      </c>
      <c r="D430" s="6" t="s">
        <v>42</v>
      </c>
      <c r="E430" s="7" t="s">
        <v>1387</v>
      </c>
      <c r="F430" s="5">
        <v>20</v>
      </c>
      <c r="G430" s="10">
        <v>18</v>
      </c>
      <c r="H430" s="9">
        <f>IF(Tabella2[[#This Row],[PREZZO UNITARIO]]*Tabella2[[#This Row],[QUANTITA'']]=0,"",Tabella2[[#This Row],[PREZZO UNITARIO]]*Tabella2[[#This Row],[QUANTITA'']])</f>
        <v>360</v>
      </c>
      <c r="I430" s="9" t="str">
        <f>_xlfn.CONCAT(Tabella2[[#This Row],[PAESE]],"-",Tabella2[[#This Row],[MAGAZZINO]],"-",G430)</f>
        <v>ITA-zan pin SPA-18</v>
      </c>
      <c r="J430" s="3" t="str">
        <f>MID(Tabella2[[#This Row],[COD PRODOTTO]],3,3)</f>
        <v>007</v>
      </c>
    </row>
    <row r="431" spans="1:10" ht="12.75" customHeight="1" x14ac:dyDescent="0.2">
      <c r="A431" s="5">
        <v>433</v>
      </c>
      <c r="B431" s="7" t="s">
        <v>228</v>
      </c>
      <c r="C431" s="7" t="s">
        <v>8</v>
      </c>
      <c r="D431" s="6" t="s">
        <v>42</v>
      </c>
      <c r="E431" s="7" t="s">
        <v>1387</v>
      </c>
      <c r="F431" s="5">
        <v>10</v>
      </c>
      <c r="G431" s="10">
        <v>33</v>
      </c>
      <c r="H431" s="9">
        <f>IF(Tabella2[[#This Row],[PREZZO UNITARIO]]*Tabella2[[#This Row],[QUANTITA'']]=0,"",Tabella2[[#This Row],[PREZZO UNITARIO]]*Tabella2[[#This Row],[QUANTITA'']])</f>
        <v>330</v>
      </c>
      <c r="I431" s="9" t="str">
        <f>_xlfn.CONCAT(Tabella2[[#This Row],[PAESE]],"-",Tabella2[[#This Row],[MAGAZZINO]],"-",G431)</f>
        <v>ITA-zan pin SPA-33</v>
      </c>
      <c r="J431" s="3" t="str">
        <f>MID(Tabella2[[#This Row],[COD PRODOTTO]],3,3)</f>
        <v>007</v>
      </c>
    </row>
    <row r="432" spans="1:10" ht="12.75" customHeight="1" x14ac:dyDescent="0.2">
      <c r="A432" s="5">
        <v>434</v>
      </c>
      <c r="B432" s="7" t="s">
        <v>229</v>
      </c>
      <c r="C432" s="7" t="s">
        <v>8</v>
      </c>
      <c r="D432" s="6" t="s">
        <v>42</v>
      </c>
      <c r="E432" s="6" t="s">
        <v>1384</v>
      </c>
      <c r="F432" s="5">
        <v>0</v>
      </c>
      <c r="G432" s="10">
        <v>16</v>
      </c>
      <c r="H432" s="9" t="str">
        <f>IF(Tabella2[[#This Row],[PREZZO UNITARIO]]*Tabella2[[#This Row],[QUANTITA'']]=0,"",Tabella2[[#This Row],[PREZZO UNITARIO]]*Tabella2[[#This Row],[QUANTITA'']])</f>
        <v/>
      </c>
      <c r="I432" s="9" t="str">
        <f>_xlfn.CONCAT(Tabella2[[#This Row],[PAESE]],"-",Tabella2[[#This Row],[MAGAZZINO]],"-",G432)</f>
        <v>ITA-zan pin SPA-16</v>
      </c>
      <c r="J432" s="3" t="str">
        <f>MID(Tabella2[[#This Row],[COD PRODOTTO]],3,3)</f>
        <v>478</v>
      </c>
    </row>
    <row r="433" spans="1:10" ht="12.75" customHeight="1" x14ac:dyDescent="0.2">
      <c r="A433" s="5">
        <v>435</v>
      </c>
      <c r="B433" s="7" t="s">
        <v>229</v>
      </c>
      <c r="C433" s="7" t="s">
        <v>8</v>
      </c>
      <c r="D433" s="6" t="s">
        <v>42</v>
      </c>
      <c r="E433" s="7" t="s">
        <v>1387</v>
      </c>
      <c r="F433" s="5">
        <v>20</v>
      </c>
      <c r="G433" s="10">
        <v>21</v>
      </c>
      <c r="H433" s="9">
        <f>IF(Tabella2[[#This Row],[PREZZO UNITARIO]]*Tabella2[[#This Row],[QUANTITA'']]=0,"",Tabella2[[#This Row],[PREZZO UNITARIO]]*Tabella2[[#This Row],[QUANTITA'']])</f>
        <v>420</v>
      </c>
      <c r="I433" s="9" t="str">
        <f>_xlfn.CONCAT(Tabella2[[#This Row],[PAESE]],"-",Tabella2[[#This Row],[MAGAZZINO]],"-",G433)</f>
        <v>ITA-zan pin SPA-21</v>
      </c>
      <c r="J433" s="3" t="str">
        <f>MID(Tabella2[[#This Row],[COD PRODOTTO]],3,3)</f>
        <v>478</v>
      </c>
    </row>
    <row r="434" spans="1:10" ht="12.75" customHeight="1" x14ac:dyDescent="0.2">
      <c r="A434" s="5">
        <v>436</v>
      </c>
      <c r="B434" s="7" t="s">
        <v>229</v>
      </c>
      <c r="C434" s="7" t="s">
        <v>8</v>
      </c>
      <c r="D434" s="6" t="s">
        <v>42</v>
      </c>
      <c r="E434" s="7" t="s">
        <v>1387</v>
      </c>
      <c r="F434" s="5">
        <v>10</v>
      </c>
      <c r="G434" s="10">
        <v>23</v>
      </c>
      <c r="H434" s="9">
        <f>IF(Tabella2[[#This Row],[PREZZO UNITARIO]]*Tabella2[[#This Row],[QUANTITA'']]=0,"",Tabella2[[#This Row],[PREZZO UNITARIO]]*Tabella2[[#This Row],[QUANTITA'']])</f>
        <v>230</v>
      </c>
      <c r="I434" s="9" t="str">
        <f>_xlfn.CONCAT(Tabella2[[#This Row],[PAESE]],"-",Tabella2[[#This Row],[MAGAZZINO]],"-",G434)</f>
        <v>ITA-zan pin SPA-23</v>
      </c>
      <c r="J434" s="3" t="str">
        <f>MID(Tabella2[[#This Row],[COD PRODOTTO]],3,3)</f>
        <v>478</v>
      </c>
    </row>
    <row r="435" spans="1:10" ht="12.75" customHeight="1" x14ac:dyDescent="0.2">
      <c r="A435" s="5">
        <v>437</v>
      </c>
      <c r="B435" s="7" t="s">
        <v>230</v>
      </c>
      <c r="C435" s="7" t="s">
        <v>8</v>
      </c>
      <c r="D435" s="6" t="s">
        <v>9</v>
      </c>
      <c r="E435" s="7" t="s">
        <v>1387</v>
      </c>
      <c r="F435" s="5">
        <v>20</v>
      </c>
      <c r="G435" s="10">
        <v>18</v>
      </c>
      <c r="H435" s="9">
        <f>IF(Tabella2[[#This Row],[PREZZO UNITARIO]]*Tabella2[[#This Row],[QUANTITA'']]=0,"",Tabella2[[#This Row],[PREZZO UNITARIO]]*Tabella2[[#This Row],[QUANTITA'']])</f>
        <v>360</v>
      </c>
      <c r="I435" s="9" t="str">
        <f>_xlfn.CONCAT(Tabella2[[#This Row],[PAESE]],"-",Tabella2[[#This Row],[MAGAZZINO]],"-",G435)</f>
        <v>ITA-SG-18</v>
      </c>
      <c r="J435" s="3" t="str">
        <f>MID(Tabella2[[#This Row],[COD PRODOTTO]],3,3)</f>
        <v>986</v>
      </c>
    </row>
    <row r="436" spans="1:10" ht="12.75" customHeight="1" x14ac:dyDescent="0.2">
      <c r="A436" s="5">
        <v>438</v>
      </c>
      <c r="B436" s="7" t="s">
        <v>230</v>
      </c>
      <c r="C436" s="7" t="s">
        <v>8</v>
      </c>
      <c r="D436" s="6" t="s">
        <v>9</v>
      </c>
      <c r="E436" s="6" t="s">
        <v>1384</v>
      </c>
      <c r="F436" s="5">
        <v>0</v>
      </c>
      <c r="G436" s="10">
        <v>12</v>
      </c>
      <c r="H436" s="9" t="str">
        <f>IF(Tabella2[[#This Row],[PREZZO UNITARIO]]*Tabella2[[#This Row],[QUANTITA'']]=0,"",Tabella2[[#This Row],[PREZZO UNITARIO]]*Tabella2[[#This Row],[QUANTITA'']])</f>
        <v/>
      </c>
      <c r="I436" s="9" t="str">
        <f>_xlfn.CONCAT(Tabella2[[#This Row],[PAESE]],"-",Tabella2[[#This Row],[MAGAZZINO]],"-",G436)</f>
        <v>ITA-SG-12</v>
      </c>
      <c r="J436" s="3" t="str">
        <f>MID(Tabella2[[#This Row],[COD PRODOTTO]],3,3)</f>
        <v>986</v>
      </c>
    </row>
    <row r="437" spans="1:10" ht="12.75" customHeight="1" x14ac:dyDescent="0.2">
      <c r="A437" s="5">
        <v>439</v>
      </c>
      <c r="B437" s="7" t="s">
        <v>231</v>
      </c>
      <c r="C437" s="7" t="s">
        <v>8</v>
      </c>
      <c r="D437" s="6" t="s">
        <v>9</v>
      </c>
      <c r="E437" s="6" t="s">
        <v>1384</v>
      </c>
      <c r="F437" s="5">
        <v>0</v>
      </c>
      <c r="G437" s="10">
        <v>24</v>
      </c>
      <c r="H437" s="9" t="str">
        <f>IF(Tabella2[[#This Row],[PREZZO UNITARIO]]*Tabella2[[#This Row],[QUANTITA'']]=0,"",Tabella2[[#This Row],[PREZZO UNITARIO]]*Tabella2[[#This Row],[QUANTITA'']])</f>
        <v/>
      </c>
      <c r="I437" s="9" t="str">
        <f>_xlfn.CONCAT(Tabella2[[#This Row],[PAESE]],"-",Tabella2[[#This Row],[MAGAZZINO]],"-",G437)</f>
        <v>ITA-SG-24</v>
      </c>
      <c r="J437" s="3" t="str">
        <f>MID(Tabella2[[#This Row],[COD PRODOTTO]],3,3)</f>
        <v>517</v>
      </c>
    </row>
    <row r="438" spans="1:10" ht="12.75" customHeight="1" x14ac:dyDescent="0.2">
      <c r="A438" s="5">
        <v>440</v>
      </c>
      <c r="B438" s="7" t="s">
        <v>232</v>
      </c>
      <c r="C438" s="7" t="s">
        <v>8</v>
      </c>
      <c r="D438" s="6" t="s">
        <v>31</v>
      </c>
      <c r="E438" s="6" t="s">
        <v>1384</v>
      </c>
      <c r="F438" s="5">
        <v>0</v>
      </c>
      <c r="G438" s="10">
        <v>32</v>
      </c>
      <c r="H438" s="9" t="str">
        <f>IF(Tabella2[[#This Row],[PREZZO UNITARIO]]*Tabella2[[#This Row],[QUANTITA'']]=0,"",Tabella2[[#This Row],[PREZZO UNITARIO]]*Tabella2[[#This Row],[QUANTITA'']])</f>
        <v/>
      </c>
      <c r="I438" s="9" t="str">
        <f>_xlfn.CONCAT(Tabella2[[#This Row],[PAESE]],"-",Tabella2[[#This Row],[MAGAZZINO]],"-",G438)</f>
        <v>ITA-zan VETRI-32</v>
      </c>
      <c r="J438" s="3" t="str">
        <f>MID(Tabella2[[#This Row],[COD PRODOTTO]],3,3)</f>
        <v>207</v>
      </c>
    </row>
    <row r="439" spans="1:10" ht="12.75" customHeight="1" x14ac:dyDescent="0.2">
      <c r="A439" s="5">
        <v>441</v>
      </c>
      <c r="B439" s="7" t="s">
        <v>233</v>
      </c>
      <c r="C439" s="7" t="s">
        <v>8</v>
      </c>
      <c r="D439" s="6" t="s">
        <v>42</v>
      </c>
      <c r="E439" s="6" t="s">
        <v>1384</v>
      </c>
      <c r="F439" s="5">
        <v>0</v>
      </c>
      <c r="G439" s="10">
        <v>24</v>
      </c>
      <c r="H439" s="9" t="str">
        <f>IF(Tabella2[[#This Row],[PREZZO UNITARIO]]*Tabella2[[#This Row],[QUANTITA'']]=0,"",Tabella2[[#This Row],[PREZZO UNITARIO]]*Tabella2[[#This Row],[QUANTITA'']])</f>
        <v/>
      </c>
      <c r="I439" s="9" t="str">
        <f>_xlfn.CONCAT(Tabella2[[#This Row],[PAESE]],"-",Tabella2[[#This Row],[MAGAZZINO]],"-",G439)</f>
        <v>ITA-zan pin SPA-24</v>
      </c>
      <c r="J439" s="3" t="str">
        <f>MID(Tabella2[[#This Row],[COD PRODOTTO]],3,3)</f>
        <v>940</v>
      </c>
    </row>
    <row r="440" spans="1:10" ht="12.75" customHeight="1" x14ac:dyDescent="0.2">
      <c r="A440" s="5">
        <v>442</v>
      </c>
      <c r="B440" s="7" t="s">
        <v>234</v>
      </c>
      <c r="C440" s="7" t="s">
        <v>8</v>
      </c>
      <c r="D440" s="6" t="s">
        <v>42</v>
      </c>
      <c r="E440" s="6" t="s">
        <v>1384</v>
      </c>
      <c r="F440" s="5">
        <v>0</v>
      </c>
      <c r="G440" s="10">
        <v>14</v>
      </c>
      <c r="H440" s="9" t="str">
        <f>IF(Tabella2[[#This Row],[PREZZO UNITARIO]]*Tabella2[[#This Row],[QUANTITA'']]=0,"",Tabella2[[#This Row],[PREZZO UNITARIO]]*Tabella2[[#This Row],[QUANTITA'']])</f>
        <v/>
      </c>
      <c r="I440" s="9" t="str">
        <f>_xlfn.CONCAT(Tabella2[[#This Row],[PAESE]],"-",Tabella2[[#This Row],[MAGAZZINO]],"-",G440)</f>
        <v>ITA-zan pin SPA-14</v>
      </c>
      <c r="J440" s="3" t="str">
        <f>MID(Tabella2[[#This Row],[COD PRODOTTO]],3,3)</f>
        <v>719</v>
      </c>
    </row>
    <row r="441" spans="1:10" ht="12.75" customHeight="1" x14ac:dyDescent="0.2">
      <c r="A441" s="5">
        <v>443</v>
      </c>
      <c r="B441" s="7" t="s">
        <v>235</v>
      </c>
      <c r="C441" s="7" t="s">
        <v>8</v>
      </c>
      <c r="D441" s="6" t="s">
        <v>9</v>
      </c>
      <c r="E441" s="7" t="s">
        <v>1387</v>
      </c>
      <c r="F441" s="5">
        <v>20</v>
      </c>
      <c r="G441" s="10">
        <v>39</v>
      </c>
      <c r="H441" s="9">
        <f>IF(Tabella2[[#This Row],[PREZZO UNITARIO]]*Tabella2[[#This Row],[QUANTITA'']]=0,"",Tabella2[[#This Row],[PREZZO UNITARIO]]*Tabella2[[#This Row],[QUANTITA'']])</f>
        <v>780</v>
      </c>
      <c r="I441" s="9" t="str">
        <f>_xlfn.CONCAT(Tabella2[[#This Row],[PAESE]],"-",Tabella2[[#This Row],[MAGAZZINO]],"-",G441)</f>
        <v>ITA-SG-39</v>
      </c>
      <c r="J441" s="3" t="str">
        <f>MID(Tabella2[[#This Row],[COD PRODOTTO]],3,3)</f>
        <v>586</v>
      </c>
    </row>
    <row r="442" spans="1:10" ht="12.75" customHeight="1" x14ac:dyDescent="0.2">
      <c r="A442" s="5">
        <v>444</v>
      </c>
      <c r="B442" s="7" t="s">
        <v>235</v>
      </c>
      <c r="C442" s="7" t="s">
        <v>8</v>
      </c>
      <c r="D442" s="6" t="s">
        <v>9</v>
      </c>
      <c r="E442" s="7" t="s">
        <v>1387</v>
      </c>
      <c r="F442" s="5">
        <v>20</v>
      </c>
      <c r="G442" s="10">
        <v>25</v>
      </c>
      <c r="H442" s="9">
        <f>IF(Tabella2[[#This Row],[PREZZO UNITARIO]]*Tabella2[[#This Row],[QUANTITA'']]=0,"",Tabella2[[#This Row],[PREZZO UNITARIO]]*Tabella2[[#This Row],[QUANTITA'']])</f>
        <v>500</v>
      </c>
      <c r="I442" s="9" t="str">
        <f>_xlfn.CONCAT(Tabella2[[#This Row],[PAESE]],"-",Tabella2[[#This Row],[MAGAZZINO]],"-",G442)</f>
        <v>ITA-SG-25</v>
      </c>
      <c r="J442" s="3" t="str">
        <f>MID(Tabella2[[#This Row],[COD PRODOTTO]],3,3)</f>
        <v>586</v>
      </c>
    </row>
    <row r="443" spans="1:10" ht="12.75" customHeight="1" x14ac:dyDescent="0.2">
      <c r="A443" s="5">
        <v>445</v>
      </c>
      <c r="B443" s="7" t="s">
        <v>235</v>
      </c>
      <c r="C443" s="7" t="s">
        <v>8</v>
      </c>
      <c r="D443" s="6" t="s">
        <v>9</v>
      </c>
      <c r="E443" s="6" t="s">
        <v>1384</v>
      </c>
      <c r="F443" s="5">
        <v>0</v>
      </c>
      <c r="G443" s="10">
        <v>31</v>
      </c>
      <c r="H443" s="9" t="str">
        <f>IF(Tabella2[[#This Row],[PREZZO UNITARIO]]*Tabella2[[#This Row],[QUANTITA'']]=0,"",Tabella2[[#This Row],[PREZZO UNITARIO]]*Tabella2[[#This Row],[QUANTITA'']])</f>
        <v/>
      </c>
      <c r="I443" s="9" t="str">
        <f>_xlfn.CONCAT(Tabella2[[#This Row],[PAESE]],"-",Tabella2[[#This Row],[MAGAZZINO]],"-",G443)</f>
        <v>ITA-SG-31</v>
      </c>
      <c r="J443" s="3" t="str">
        <f>MID(Tabella2[[#This Row],[COD PRODOTTO]],3,3)</f>
        <v>586</v>
      </c>
    </row>
    <row r="444" spans="1:10" ht="12.75" customHeight="1" x14ac:dyDescent="0.2">
      <c r="A444" s="5">
        <v>446</v>
      </c>
      <c r="B444" s="7" t="s">
        <v>235</v>
      </c>
      <c r="C444" s="7" t="s">
        <v>8</v>
      </c>
      <c r="D444" s="6" t="s">
        <v>9</v>
      </c>
      <c r="E444" s="7" t="s">
        <v>1387</v>
      </c>
      <c r="F444" s="5">
        <v>10</v>
      </c>
      <c r="G444" s="10">
        <v>39</v>
      </c>
      <c r="H444" s="9">
        <f>IF(Tabella2[[#This Row],[PREZZO UNITARIO]]*Tabella2[[#This Row],[QUANTITA'']]=0,"",Tabella2[[#This Row],[PREZZO UNITARIO]]*Tabella2[[#This Row],[QUANTITA'']])</f>
        <v>390</v>
      </c>
      <c r="I444" s="9" t="str">
        <f>_xlfn.CONCAT(Tabella2[[#This Row],[PAESE]],"-",Tabella2[[#This Row],[MAGAZZINO]],"-",G444)</f>
        <v>ITA-SG-39</v>
      </c>
      <c r="J444" s="3" t="str">
        <f>MID(Tabella2[[#This Row],[COD PRODOTTO]],3,3)</f>
        <v>586</v>
      </c>
    </row>
    <row r="445" spans="1:10" ht="12.75" customHeight="1" x14ac:dyDescent="0.2">
      <c r="A445" s="5">
        <v>447</v>
      </c>
      <c r="B445" s="7" t="s">
        <v>236</v>
      </c>
      <c r="C445" s="7" t="s">
        <v>8</v>
      </c>
      <c r="D445" s="6" t="s">
        <v>60</v>
      </c>
      <c r="E445" s="7" t="s">
        <v>1387</v>
      </c>
      <c r="F445" s="5">
        <v>20</v>
      </c>
      <c r="G445" s="10">
        <v>28</v>
      </c>
      <c r="H445" s="9">
        <f>IF(Tabella2[[#This Row],[PREZZO UNITARIO]]*Tabella2[[#This Row],[QUANTITA'']]=0,"",Tabella2[[#This Row],[PREZZO UNITARIO]]*Tabella2[[#This Row],[QUANTITA'']])</f>
        <v>560</v>
      </c>
      <c r="I445" s="9" t="str">
        <f>_xlfn.CONCAT(Tabella2[[#This Row],[PAESE]],"-",Tabella2[[#This Row],[MAGAZZINO]],"-",G445)</f>
        <v>ITA-zan PAM-28</v>
      </c>
      <c r="J445" s="3" t="str">
        <f>MID(Tabella2[[#This Row],[COD PRODOTTO]],3,3)</f>
        <v>253</v>
      </c>
    </row>
    <row r="446" spans="1:10" ht="12.75" customHeight="1" x14ac:dyDescent="0.2">
      <c r="A446" s="5">
        <v>448</v>
      </c>
      <c r="B446" s="7" t="s">
        <v>236</v>
      </c>
      <c r="C446" s="7" t="s">
        <v>8</v>
      </c>
      <c r="D446" s="6" t="s">
        <v>60</v>
      </c>
      <c r="E446" s="6" t="s">
        <v>1384</v>
      </c>
      <c r="F446" s="5">
        <v>0</v>
      </c>
      <c r="G446" s="10">
        <v>40</v>
      </c>
      <c r="H446" s="9" t="str">
        <f>IF(Tabella2[[#This Row],[PREZZO UNITARIO]]*Tabella2[[#This Row],[QUANTITA'']]=0,"",Tabella2[[#This Row],[PREZZO UNITARIO]]*Tabella2[[#This Row],[QUANTITA'']])</f>
        <v/>
      </c>
      <c r="I446" s="9" t="str">
        <f>_xlfn.CONCAT(Tabella2[[#This Row],[PAESE]],"-",Tabella2[[#This Row],[MAGAZZINO]],"-",G446)</f>
        <v>ITA-zan PAM-40</v>
      </c>
      <c r="J446" s="3" t="str">
        <f>MID(Tabella2[[#This Row],[COD PRODOTTO]],3,3)</f>
        <v>253</v>
      </c>
    </row>
    <row r="447" spans="1:10" ht="12.75" customHeight="1" x14ac:dyDescent="0.2">
      <c r="A447" s="5">
        <v>449</v>
      </c>
      <c r="B447" s="7" t="s">
        <v>236</v>
      </c>
      <c r="C447" s="7" t="s">
        <v>8</v>
      </c>
      <c r="D447" s="6" t="s">
        <v>60</v>
      </c>
      <c r="E447" s="7" t="s">
        <v>1387</v>
      </c>
      <c r="F447" s="5">
        <v>10</v>
      </c>
      <c r="G447" s="10">
        <v>31</v>
      </c>
      <c r="H447" s="9">
        <f>IF(Tabella2[[#This Row],[PREZZO UNITARIO]]*Tabella2[[#This Row],[QUANTITA'']]=0,"",Tabella2[[#This Row],[PREZZO UNITARIO]]*Tabella2[[#This Row],[QUANTITA'']])</f>
        <v>310</v>
      </c>
      <c r="I447" s="9" t="str">
        <f>_xlfn.CONCAT(Tabella2[[#This Row],[PAESE]],"-",Tabella2[[#This Row],[MAGAZZINO]],"-",G447)</f>
        <v>ITA-zan PAM-31</v>
      </c>
      <c r="J447" s="3" t="str">
        <f>MID(Tabella2[[#This Row],[COD PRODOTTO]],3,3)</f>
        <v>253</v>
      </c>
    </row>
    <row r="448" spans="1:10" ht="12.75" customHeight="1" x14ac:dyDescent="0.2">
      <c r="A448" s="5">
        <v>450</v>
      </c>
      <c r="B448" s="7" t="s">
        <v>237</v>
      </c>
      <c r="C448" s="7" t="s">
        <v>8</v>
      </c>
      <c r="D448" s="6" t="s">
        <v>70</v>
      </c>
      <c r="E448" s="6" t="s">
        <v>1384</v>
      </c>
      <c r="F448" s="5">
        <v>0</v>
      </c>
      <c r="G448" s="10">
        <v>28</v>
      </c>
      <c r="H448" s="9" t="str">
        <f>IF(Tabella2[[#This Row],[PREZZO UNITARIO]]*Tabella2[[#This Row],[QUANTITA'']]=0,"",Tabella2[[#This Row],[PREZZO UNITARIO]]*Tabella2[[#This Row],[QUANTITA'']])</f>
        <v/>
      </c>
      <c r="I448" s="9" t="str">
        <f>_xlfn.CONCAT(Tabella2[[#This Row],[PAESE]],"-",Tabella2[[#This Row],[MAGAZZINO]],"-",G448)</f>
        <v>ITA-lollo SRL-28</v>
      </c>
      <c r="J448" s="3" t="str">
        <f>MID(Tabella2[[#This Row],[COD PRODOTTO]],3,3)</f>
        <v>074</v>
      </c>
    </row>
    <row r="449" spans="1:10" ht="12.75" customHeight="1" x14ac:dyDescent="0.2">
      <c r="A449" s="5">
        <v>451</v>
      </c>
      <c r="B449" s="7" t="s">
        <v>238</v>
      </c>
      <c r="C449" s="7" t="s">
        <v>8</v>
      </c>
      <c r="D449" s="6" t="s">
        <v>70</v>
      </c>
      <c r="E449" s="6" t="s">
        <v>1384</v>
      </c>
      <c r="F449" s="5">
        <v>0</v>
      </c>
      <c r="G449" s="10">
        <v>13</v>
      </c>
      <c r="H449" s="9" t="str">
        <f>IF(Tabella2[[#This Row],[PREZZO UNITARIO]]*Tabella2[[#This Row],[QUANTITA'']]=0,"",Tabella2[[#This Row],[PREZZO UNITARIO]]*Tabella2[[#This Row],[QUANTITA'']])</f>
        <v/>
      </c>
      <c r="I449" s="9" t="str">
        <f>_xlfn.CONCAT(Tabella2[[#This Row],[PAESE]],"-",Tabella2[[#This Row],[MAGAZZINO]],"-",G449)</f>
        <v>ITA-lollo SRL-13</v>
      </c>
      <c r="J449" s="3" t="str">
        <f>MID(Tabella2[[#This Row],[COD PRODOTTO]],3,3)</f>
        <v>088</v>
      </c>
    </row>
    <row r="450" spans="1:10" ht="12.75" customHeight="1" x14ac:dyDescent="0.2">
      <c r="A450" s="5">
        <v>452</v>
      </c>
      <c r="B450" s="7" t="s">
        <v>239</v>
      </c>
      <c r="C450" s="7" t="s">
        <v>8</v>
      </c>
      <c r="D450" s="6" t="s">
        <v>31</v>
      </c>
      <c r="E450" s="7" t="s">
        <v>1387</v>
      </c>
      <c r="F450" s="5">
        <v>20</v>
      </c>
      <c r="G450" s="10">
        <v>31</v>
      </c>
      <c r="H450" s="9">
        <f>IF(Tabella2[[#This Row],[PREZZO UNITARIO]]*Tabella2[[#This Row],[QUANTITA'']]=0,"",Tabella2[[#This Row],[PREZZO UNITARIO]]*Tabella2[[#This Row],[QUANTITA'']])</f>
        <v>620</v>
      </c>
      <c r="I450" s="9" t="str">
        <f>_xlfn.CONCAT(Tabella2[[#This Row],[PAESE]],"-",Tabella2[[#This Row],[MAGAZZINO]],"-",G450)</f>
        <v>ITA-zan VETRI-31</v>
      </c>
      <c r="J450" s="3" t="str">
        <f>MID(Tabella2[[#This Row],[COD PRODOTTO]],3,3)</f>
        <v>981</v>
      </c>
    </row>
    <row r="451" spans="1:10" ht="12.75" customHeight="1" x14ac:dyDescent="0.2">
      <c r="A451" s="5">
        <v>453</v>
      </c>
      <c r="B451" s="7" t="s">
        <v>239</v>
      </c>
      <c r="C451" s="7" t="s">
        <v>8</v>
      </c>
      <c r="D451" s="6" t="s">
        <v>31</v>
      </c>
      <c r="E451" s="6" t="s">
        <v>1384</v>
      </c>
      <c r="F451" s="5">
        <v>0</v>
      </c>
      <c r="G451" s="10">
        <v>11</v>
      </c>
      <c r="H451" s="9" t="str">
        <f>IF(Tabella2[[#This Row],[PREZZO UNITARIO]]*Tabella2[[#This Row],[QUANTITA'']]=0,"",Tabella2[[#This Row],[PREZZO UNITARIO]]*Tabella2[[#This Row],[QUANTITA'']])</f>
        <v/>
      </c>
      <c r="I451" s="9" t="str">
        <f>_xlfn.CONCAT(Tabella2[[#This Row],[PAESE]],"-",Tabella2[[#This Row],[MAGAZZINO]],"-",G451)</f>
        <v>ITA-zan VETRI-11</v>
      </c>
      <c r="J451" s="3" t="str">
        <f>MID(Tabella2[[#This Row],[COD PRODOTTO]],3,3)</f>
        <v>981</v>
      </c>
    </row>
    <row r="452" spans="1:10" ht="12.75" customHeight="1" x14ac:dyDescent="0.2">
      <c r="A452" s="5">
        <v>454</v>
      </c>
      <c r="B452" s="7" t="s">
        <v>239</v>
      </c>
      <c r="C452" s="7" t="s">
        <v>8</v>
      </c>
      <c r="D452" s="6" t="s">
        <v>31</v>
      </c>
      <c r="E452" s="7" t="s">
        <v>1387</v>
      </c>
      <c r="F452" s="5">
        <v>20</v>
      </c>
      <c r="G452" s="10">
        <v>39</v>
      </c>
      <c r="H452" s="9">
        <f>IF(Tabella2[[#This Row],[PREZZO UNITARIO]]*Tabella2[[#This Row],[QUANTITA'']]=0,"",Tabella2[[#This Row],[PREZZO UNITARIO]]*Tabella2[[#This Row],[QUANTITA'']])</f>
        <v>780</v>
      </c>
      <c r="I452" s="9" t="str">
        <f>_xlfn.CONCAT(Tabella2[[#This Row],[PAESE]],"-",Tabella2[[#This Row],[MAGAZZINO]],"-",G452)</f>
        <v>ITA-zan VETRI-39</v>
      </c>
      <c r="J452" s="3" t="str">
        <f>MID(Tabella2[[#This Row],[COD PRODOTTO]],3,3)</f>
        <v>981</v>
      </c>
    </row>
    <row r="453" spans="1:10" ht="12.75" customHeight="1" x14ac:dyDescent="0.2">
      <c r="A453" s="5">
        <v>455</v>
      </c>
      <c r="B453" s="7" t="s">
        <v>239</v>
      </c>
      <c r="C453" s="7" t="s">
        <v>8</v>
      </c>
      <c r="D453" s="6" t="s">
        <v>31</v>
      </c>
      <c r="E453" s="7" t="s">
        <v>1387</v>
      </c>
      <c r="F453" s="5">
        <v>10</v>
      </c>
      <c r="G453" s="10">
        <v>10</v>
      </c>
      <c r="H453" s="9">
        <f>IF(Tabella2[[#This Row],[PREZZO UNITARIO]]*Tabella2[[#This Row],[QUANTITA'']]=0,"",Tabella2[[#This Row],[PREZZO UNITARIO]]*Tabella2[[#This Row],[QUANTITA'']])</f>
        <v>100</v>
      </c>
      <c r="I453" s="9" t="str">
        <f>_xlfn.CONCAT(Tabella2[[#This Row],[PAESE]],"-",Tabella2[[#This Row],[MAGAZZINO]],"-",G453)</f>
        <v>ITA-zan VETRI-10</v>
      </c>
      <c r="J453" s="3" t="str">
        <f>MID(Tabella2[[#This Row],[COD PRODOTTO]],3,3)</f>
        <v>981</v>
      </c>
    </row>
    <row r="454" spans="1:10" ht="12.75" customHeight="1" x14ac:dyDescent="0.2">
      <c r="A454" s="5">
        <v>456</v>
      </c>
      <c r="B454" s="7" t="s">
        <v>240</v>
      </c>
      <c r="C454" s="7" t="s">
        <v>8</v>
      </c>
      <c r="D454" s="6" t="s">
        <v>9</v>
      </c>
      <c r="E454" s="7" t="s">
        <v>1387</v>
      </c>
      <c r="F454" s="5">
        <v>30</v>
      </c>
      <c r="G454" s="10">
        <v>15</v>
      </c>
      <c r="H454" s="9">
        <f>IF(Tabella2[[#This Row],[PREZZO UNITARIO]]*Tabella2[[#This Row],[QUANTITA'']]=0,"",Tabella2[[#This Row],[PREZZO UNITARIO]]*Tabella2[[#This Row],[QUANTITA'']])</f>
        <v>450</v>
      </c>
      <c r="I454" s="9" t="str">
        <f>_xlfn.CONCAT(Tabella2[[#This Row],[PAESE]],"-",Tabella2[[#This Row],[MAGAZZINO]],"-",G454)</f>
        <v>ITA-SG-15</v>
      </c>
      <c r="J454" s="3" t="str">
        <f>MID(Tabella2[[#This Row],[COD PRODOTTO]],3,3)</f>
        <v>216</v>
      </c>
    </row>
    <row r="455" spans="1:10" ht="12.75" customHeight="1" x14ac:dyDescent="0.2">
      <c r="A455" s="5">
        <v>457</v>
      </c>
      <c r="B455" s="7" t="s">
        <v>240</v>
      </c>
      <c r="C455" s="7" t="s">
        <v>8</v>
      </c>
      <c r="D455" s="6" t="s">
        <v>9</v>
      </c>
      <c r="E455" s="6" t="s">
        <v>1384</v>
      </c>
      <c r="F455" s="5">
        <v>0</v>
      </c>
      <c r="G455" s="10">
        <v>10</v>
      </c>
      <c r="H455" s="9" t="str">
        <f>IF(Tabella2[[#This Row],[PREZZO UNITARIO]]*Tabella2[[#This Row],[QUANTITA'']]=0,"",Tabella2[[#This Row],[PREZZO UNITARIO]]*Tabella2[[#This Row],[QUANTITA'']])</f>
        <v/>
      </c>
      <c r="I455" s="9" t="str">
        <f>_xlfn.CONCAT(Tabella2[[#This Row],[PAESE]],"-",Tabella2[[#This Row],[MAGAZZINO]],"-",G455)</f>
        <v>ITA-SG-10</v>
      </c>
      <c r="J455" s="3" t="str">
        <f>MID(Tabella2[[#This Row],[COD PRODOTTO]],3,3)</f>
        <v>216</v>
      </c>
    </row>
    <row r="456" spans="1:10" ht="12.75" customHeight="1" x14ac:dyDescent="0.2">
      <c r="A456" s="5">
        <v>458</v>
      </c>
      <c r="B456" s="7" t="s">
        <v>241</v>
      </c>
      <c r="C456" s="7" t="s">
        <v>8</v>
      </c>
      <c r="D456" s="6" t="s">
        <v>9</v>
      </c>
      <c r="E456" s="7" t="s">
        <v>1387</v>
      </c>
      <c r="F456" s="5">
        <v>10</v>
      </c>
      <c r="G456" s="10">
        <v>29</v>
      </c>
      <c r="H456" s="9">
        <f>IF(Tabella2[[#This Row],[PREZZO UNITARIO]]*Tabella2[[#This Row],[QUANTITA'']]=0,"",Tabella2[[#This Row],[PREZZO UNITARIO]]*Tabella2[[#This Row],[QUANTITA'']])</f>
        <v>290</v>
      </c>
      <c r="I456" s="9" t="str">
        <f>_xlfn.CONCAT(Tabella2[[#This Row],[PAESE]],"-",Tabella2[[#This Row],[MAGAZZINO]],"-",G456)</f>
        <v>ITA-SG-29</v>
      </c>
      <c r="J456" s="3" t="str">
        <f>MID(Tabella2[[#This Row],[COD PRODOTTO]],3,3)</f>
        <v>022</v>
      </c>
    </row>
    <row r="457" spans="1:10" ht="12.75" customHeight="1" x14ac:dyDescent="0.2">
      <c r="A457" s="5">
        <v>459</v>
      </c>
      <c r="B457" s="7" t="s">
        <v>241</v>
      </c>
      <c r="C457" s="7" t="s">
        <v>8</v>
      </c>
      <c r="D457" s="6" t="s">
        <v>9</v>
      </c>
      <c r="E457" s="6" t="s">
        <v>1384</v>
      </c>
      <c r="F457" s="5">
        <v>0</v>
      </c>
      <c r="G457" s="10">
        <v>16</v>
      </c>
      <c r="H457" s="9" t="str">
        <f>IF(Tabella2[[#This Row],[PREZZO UNITARIO]]*Tabella2[[#This Row],[QUANTITA'']]=0,"",Tabella2[[#This Row],[PREZZO UNITARIO]]*Tabella2[[#This Row],[QUANTITA'']])</f>
        <v/>
      </c>
      <c r="I457" s="9" t="str">
        <f>_xlfn.CONCAT(Tabella2[[#This Row],[PAESE]],"-",Tabella2[[#This Row],[MAGAZZINO]],"-",G457)</f>
        <v>ITA-SG-16</v>
      </c>
      <c r="J457" s="3" t="str">
        <f>MID(Tabella2[[#This Row],[COD PRODOTTO]],3,3)</f>
        <v>022</v>
      </c>
    </row>
    <row r="458" spans="1:10" ht="12.75" customHeight="1" x14ac:dyDescent="0.2">
      <c r="A458" s="5">
        <v>460</v>
      </c>
      <c r="B458" s="7" t="s">
        <v>241</v>
      </c>
      <c r="C458" s="7" t="s">
        <v>8</v>
      </c>
      <c r="D458" s="6" t="s">
        <v>9</v>
      </c>
      <c r="E458" s="7" t="s">
        <v>1387</v>
      </c>
      <c r="F458" s="5">
        <v>30</v>
      </c>
      <c r="G458" s="10">
        <v>39</v>
      </c>
      <c r="H458" s="9">
        <f>IF(Tabella2[[#This Row],[PREZZO UNITARIO]]*Tabella2[[#This Row],[QUANTITA'']]=0,"",Tabella2[[#This Row],[PREZZO UNITARIO]]*Tabella2[[#This Row],[QUANTITA'']])</f>
        <v>1170</v>
      </c>
      <c r="I458" s="9" t="str">
        <f>_xlfn.CONCAT(Tabella2[[#This Row],[PAESE]],"-",Tabella2[[#This Row],[MAGAZZINO]],"-",G458)</f>
        <v>ITA-SG-39</v>
      </c>
      <c r="J458" s="3" t="str">
        <f>MID(Tabella2[[#This Row],[COD PRODOTTO]],3,3)</f>
        <v>022</v>
      </c>
    </row>
    <row r="459" spans="1:10" ht="12.75" customHeight="1" x14ac:dyDescent="0.2">
      <c r="A459" s="5">
        <v>461</v>
      </c>
      <c r="B459" s="7" t="s">
        <v>242</v>
      </c>
      <c r="C459" s="7" t="s">
        <v>8</v>
      </c>
      <c r="D459" s="6" t="s">
        <v>42</v>
      </c>
      <c r="E459" s="7" t="s">
        <v>1387</v>
      </c>
      <c r="F459" s="5">
        <v>10</v>
      </c>
      <c r="G459" s="10">
        <v>39</v>
      </c>
      <c r="H459" s="9">
        <f>IF(Tabella2[[#This Row],[PREZZO UNITARIO]]*Tabella2[[#This Row],[QUANTITA'']]=0,"",Tabella2[[#This Row],[PREZZO UNITARIO]]*Tabella2[[#This Row],[QUANTITA'']])</f>
        <v>390</v>
      </c>
      <c r="I459" s="9" t="str">
        <f>_xlfn.CONCAT(Tabella2[[#This Row],[PAESE]],"-",Tabella2[[#This Row],[MAGAZZINO]],"-",G459)</f>
        <v>ITA-zan pin SPA-39</v>
      </c>
      <c r="J459" s="3" t="str">
        <f>MID(Tabella2[[#This Row],[COD PRODOTTO]],3,3)</f>
        <v>907</v>
      </c>
    </row>
    <row r="460" spans="1:10" ht="12.75" customHeight="1" x14ac:dyDescent="0.2">
      <c r="A460" s="5">
        <v>462</v>
      </c>
      <c r="B460" s="7" t="s">
        <v>242</v>
      </c>
      <c r="C460" s="7" t="s">
        <v>8</v>
      </c>
      <c r="D460" s="6" t="s">
        <v>42</v>
      </c>
      <c r="E460" s="7" t="s">
        <v>1387</v>
      </c>
      <c r="F460" s="5">
        <v>30</v>
      </c>
      <c r="G460" s="10">
        <v>13</v>
      </c>
      <c r="H460" s="9">
        <f>IF(Tabella2[[#This Row],[PREZZO UNITARIO]]*Tabella2[[#This Row],[QUANTITA'']]=0,"",Tabella2[[#This Row],[PREZZO UNITARIO]]*Tabella2[[#This Row],[QUANTITA'']])</f>
        <v>390</v>
      </c>
      <c r="I460" s="9" t="str">
        <f>_xlfn.CONCAT(Tabella2[[#This Row],[PAESE]],"-",Tabella2[[#This Row],[MAGAZZINO]],"-",G460)</f>
        <v>ITA-zan pin SPA-13</v>
      </c>
      <c r="J460" s="3" t="str">
        <f>MID(Tabella2[[#This Row],[COD PRODOTTO]],3,3)</f>
        <v>907</v>
      </c>
    </row>
    <row r="461" spans="1:10" ht="12.75" customHeight="1" x14ac:dyDescent="0.2">
      <c r="A461" s="5">
        <v>463</v>
      </c>
      <c r="B461" s="7" t="s">
        <v>242</v>
      </c>
      <c r="C461" s="7" t="s">
        <v>8</v>
      </c>
      <c r="D461" s="6" t="s">
        <v>42</v>
      </c>
      <c r="E461" s="6" t="s">
        <v>1384</v>
      </c>
      <c r="F461" s="5">
        <v>0</v>
      </c>
      <c r="G461" s="10">
        <v>36</v>
      </c>
      <c r="H461" s="9" t="str">
        <f>IF(Tabella2[[#This Row],[PREZZO UNITARIO]]*Tabella2[[#This Row],[QUANTITA'']]=0,"",Tabella2[[#This Row],[PREZZO UNITARIO]]*Tabella2[[#This Row],[QUANTITA'']])</f>
        <v/>
      </c>
      <c r="I461" s="9" t="str">
        <f>_xlfn.CONCAT(Tabella2[[#This Row],[PAESE]],"-",Tabella2[[#This Row],[MAGAZZINO]],"-",G461)</f>
        <v>ITA-zan pin SPA-36</v>
      </c>
      <c r="J461" s="3" t="str">
        <f>MID(Tabella2[[#This Row],[COD PRODOTTO]],3,3)</f>
        <v>907</v>
      </c>
    </row>
    <row r="462" spans="1:10" ht="12.75" customHeight="1" x14ac:dyDescent="0.2">
      <c r="A462" s="5">
        <v>464</v>
      </c>
      <c r="B462" s="7" t="s">
        <v>243</v>
      </c>
      <c r="C462" s="7" t="s">
        <v>8</v>
      </c>
      <c r="D462" s="6" t="s">
        <v>42</v>
      </c>
      <c r="E462" s="6" t="s">
        <v>1384</v>
      </c>
      <c r="F462" s="5">
        <v>0</v>
      </c>
      <c r="G462" s="10">
        <v>21</v>
      </c>
      <c r="H462" s="9" t="str">
        <f>IF(Tabella2[[#This Row],[PREZZO UNITARIO]]*Tabella2[[#This Row],[QUANTITA'']]=0,"",Tabella2[[#This Row],[PREZZO UNITARIO]]*Tabella2[[#This Row],[QUANTITA'']])</f>
        <v/>
      </c>
      <c r="I462" s="9" t="str">
        <f>_xlfn.CONCAT(Tabella2[[#This Row],[PAESE]],"-",Tabella2[[#This Row],[MAGAZZINO]],"-",G462)</f>
        <v>ITA-zan pin SPA-21</v>
      </c>
      <c r="J462" s="3" t="str">
        <f>MID(Tabella2[[#This Row],[COD PRODOTTO]],3,3)</f>
        <v>504</v>
      </c>
    </row>
    <row r="463" spans="1:10" ht="12.75" customHeight="1" x14ac:dyDescent="0.2">
      <c r="A463" s="5">
        <v>465</v>
      </c>
      <c r="B463" s="7" t="s">
        <v>244</v>
      </c>
      <c r="C463" s="7" t="s">
        <v>8</v>
      </c>
      <c r="D463" s="6" t="s">
        <v>175</v>
      </c>
      <c r="E463" s="7" t="s">
        <v>1387</v>
      </c>
      <c r="F463" s="5">
        <v>30</v>
      </c>
      <c r="G463" s="10">
        <v>17</v>
      </c>
      <c r="H463" s="9">
        <f>IF(Tabella2[[#This Row],[PREZZO UNITARIO]]*Tabella2[[#This Row],[QUANTITA'']]=0,"",Tabella2[[#This Row],[PREZZO UNITARIO]]*Tabella2[[#This Row],[QUANTITA'']])</f>
        <v>510</v>
      </c>
      <c r="I463" s="9" t="str">
        <f>_xlfn.CONCAT(Tabella2[[#This Row],[PAESE]],"-",Tabella2[[#This Row],[MAGAZZINO]],"-",G463)</f>
        <v>ITA-mull-17</v>
      </c>
      <c r="J463" s="3" t="str">
        <f>MID(Tabella2[[#This Row],[COD PRODOTTO]],3,3)</f>
        <v>638</v>
      </c>
    </row>
    <row r="464" spans="1:10" ht="12.75" customHeight="1" x14ac:dyDescent="0.2">
      <c r="A464" s="5">
        <v>466</v>
      </c>
      <c r="B464" s="7" t="s">
        <v>244</v>
      </c>
      <c r="C464" s="7" t="s">
        <v>8</v>
      </c>
      <c r="D464" s="6" t="s">
        <v>175</v>
      </c>
      <c r="E464" s="6" t="s">
        <v>1384</v>
      </c>
      <c r="F464" s="5">
        <v>0</v>
      </c>
      <c r="G464" s="10">
        <v>22</v>
      </c>
      <c r="H464" s="9" t="str">
        <f>IF(Tabella2[[#This Row],[PREZZO UNITARIO]]*Tabella2[[#This Row],[QUANTITA'']]=0,"",Tabella2[[#This Row],[PREZZO UNITARIO]]*Tabella2[[#This Row],[QUANTITA'']])</f>
        <v/>
      </c>
      <c r="I464" s="9" t="str">
        <f>_xlfn.CONCAT(Tabella2[[#This Row],[PAESE]],"-",Tabella2[[#This Row],[MAGAZZINO]],"-",G464)</f>
        <v>ITA-mull-22</v>
      </c>
      <c r="J464" s="3" t="str">
        <f>MID(Tabella2[[#This Row],[COD PRODOTTO]],3,3)</f>
        <v>638</v>
      </c>
    </row>
    <row r="465" spans="1:10" ht="12.75" customHeight="1" x14ac:dyDescent="0.2">
      <c r="A465" s="5">
        <v>467</v>
      </c>
      <c r="B465" s="7" t="s">
        <v>245</v>
      </c>
      <c r="C465" s="7" t="s">
        <v>8</v>
      </c>
      <c r="D465" s="6" t="s">
        <v>49</v>
      </c>
      <c r="E465" s="6" t="s">
        <v>1384</v>
      </c>
      <c r="F465" s="5">
        <v>0</v>
      </c>
      <c r="G465" s="10">
        <v>31</v>
      </c>
      <c r="H465" s="9" t="str">
        <f>IF(Tabella2[[#This Row],[PREZZO UNITARIO]]*Tabella2[[#This Row],[QUANTITA'']]=0,"",Tabella2[[#This Row],[PREZZO UNITARIO]]*Tabella2[[#This Row],[QUANTITA'']])</f>
        <v/>
      </c>
      <c r="I465" s="9" t="str">
        <f>_xlfn.CONCAT(Tabella2[[#This Row],[PAESE]],"-",Tabella2[[#This Row],[MAGAZZINO]],"-",G465)</f>
        <v>ITA-zan S.R.L.-31</v>
      </c>
      <c r="J465" s="3" t="str">
        <f>MID(Tabella2[[#This Row],[COD PRODOTTO]],3,3)</f>
        <v>084</v>
      </c>
    </row>
    <row r="466" spans="1:10" ht="12.75" customHeight="1" x14ac:dyDescent="0.2">
      <c r="A466" s="5">
        <v>468</v>
      </c>
      <c r="B466" s="7" t="s">
        <v>245</v>
      </c>
      <c r="C466" s="7" t="s">
        <v>8</v>
      </c>
      <c r="D466" s="6" t="s">
        <v>49</v>
      </c>
      <c r="E466" s="7" t="s">
        <v>1387</v>
      </c>
      <c r="F466" s="5">
        <v>10</v>
      </c>
      <c r="G466" s="10">
        <v>39</v>
      </c>
      <c r="H466" s="9">
        <f>IF(Tabella2[[#This Row],[PREZZO UNITARIO]]*Tabella2[[#This Row],[QUANTITA'']]=0,"",Tabella2[[#This Row],[PREZZO UNITARIO]]*Tabella2[[#This Row],[QUANTITA'']])</f>
        <v>390</v>
      </c>
      <c r="I466" s="9" t="str">
        <f>_xlfn.CONCAT(Tabella2[[#This Row],[PAESE]],"-",Tabella2[[#This Row],[MAGAZZINO]],"-",G466)</f>
        <v>ITA-zan S.R.L.-39</v>
      </c>
      <c r="J466" s="3" t="str">
        <f>MID(Tabella2[[#This Row],[COD PRODOTTO]],3,3)</f>
        <v>084</v>
      </c>
    </row>
    <row r="467" spans="1:10" ht="12.75" customHeight="1" x14ac:dyDescent="0.2">
      <c r="A467" s="5">
        <v>469</v>
      </c>
      <c r="B467" s="7" t="s">
        <v>245</v>
      </c>
      <c r="C467" s="7" t="s">
        <v>8</v>
      </c>
      <c r="D467" s="6" t="s">
        <v>49</v>
      </c>
      <c r="E467" s="7" t="s">
        <v>1387</v>
      </c>
      <c r="F467" s="5">
        <v>30</v>
      </c>
      <c r="G467" s="10">
        <v>23</v>
      </c>
      <c r="H467" s="9">
        <f>IF(Tabella2[[#This Row],[PREZZO UNITARIO]]*Tabella2[[#This Row],[QUANTITA'']]=0,"",Tabella2[[#This Row],[PREZZO UNITARIO]]*Tabella2[[#This Row],[QUANTITA'']])</f>
        <v>690</v>
      </c>
      <c r="I467" s="9" t="str">
        <f>_xlfn.CONCAT(Tabella2[[#This Row],[PAESE]],"-",Tabella2[[#This Row],[MAGAZZINO]],"-",G467)</f>
        <v>ITA-zan S.R.L.-23</v>
      </c>
      <c r="J467" s="3" t="str">
        <f>MID(Tabella2[[#This Row],[COD PRODOTTO]],3,3)</f>
        <v>084</v>
      </c>
    </row>
    <row r="468" spans="1:10" ht="12.75" customHeight="1" x14ac:dyDescent="0.2">
      <c r="A468" s="5">
        <v>470</v>
      </c>
      <c r="B468" s="7" t="s">
        <v>246</v>
      </c>
      <c r="C468" s="7" t="s">
        <v>8</v>
      </c>
      <c r="D468" s="6" t="s">
        <v>31</v>
      </c>
      <c r="E468" s="7" t="s">
        <v>1387</v>
      </c>
      <c r="F468" s="5">
        <v>20</v>
      </c>
      <c r="G468" s="10">
        <v>15</v>
      </c>
      <c r="H468" s="9">
        <f>IF(Tabella2[[#This Row],[PREZZO UNITARIO]]*Tabella2[[#This Row],[QUANTITA'']]=0,"",Tabella2[[#This Row],[PREZZO UNITARIO]]*Tabella2[[#This Row],[QUANTITA'']])</f>
        <v>300</v>
      </c>
      <c r="I468" s="9" t="str">
        <f>_xlfn.CONCAT(Tabella2[[#This Row],[PAESE]],"-",Tabella2[[#This Row],[MAGAZZINO]],"-",G468)</f>
        <v>ITA-zan VETRI-15</v>
      </c>
      <c r="J468" s="3" t="str">
        <f>MID(Tabella2[[#This Row],[COD PRODOTTO]],3,3)</f>
        <v>133</v>
      </c>
    </row>
    <row r="469" spans="1:10" ht="12.75" customHeight="1" x14ac:dyDescent="0.2">
      <c r="A469" s="5">
        <v>471</v>
      </c>
      <c r="B469" s="7" t="s">
        <v>246</v>
      </c>
      <c r="C469" s="7" t="s">
        <v>8</v>
      </c>
      <c r="D469" s="6" t="s">
        <v>31</v>
      </c>
      <c r="E469" s="6" t="s">
        <v>1384</v>
      </c>
      <c r="F469" s="5">
        <v>0</v>
      </c>
      <c r="G469" s="10">
        <v>28</v>
      </c>
      <c r="H469" s="9" t="str">
        <f>IF(Tabella2[[#This Row],[PREZZO UNITARIO]]*Tabella2[[#This Row],[QUANTITA'']]=0,"",Tabella2[[#This Row],[PREZZO UNITARIO]]*Tabella2[[#This Row],[QUANTITA'']])</f>
        <v/>
      </c>
      <c r="I469" s="9" t="str">
        <f>_xlfn.CONCAT(Tabella2[[#This Row],[PAESE]],"-",Tabella2[[#This Row],[MAGAZZINO]],"-",G469)</f>
        <v>ITA-zan VETRI-28</v>
      </c>
      <c r="J469" s="3" t="str">
        <f>MID(Tabella2[[#This Row],[COD PRODOTTO]],3,3)</f>
        <v>133</v>
      </c>
    </row>
    <row r="470" spans="1:10" ht="12.75" customHeight="1" x14ac:dyDescent="0.2">
      <c r="A470" s="5">
        <v>472</v>
      </c>
      <c r="B470" s="7" t="s">
        <v>246</v>
      </c>
      <c r="C470" s="7" t="s">
        <v>8</v>
      </c>
      <c r="D470" s="6" t="s">
        <v>31</v>
      </c>
      <c r="E470" s="7" t="s">
        <v>1387</v>
      </c>
      <c r="F470" s="5">
        <v>30</v>
      </c>
      <c r="G470" s="10">
        <v>23</v>
      </c>
      <c r="H470" s="9">
        <f>IF(Tabella2[[#This Row],[PREZZO UNITARIO]]*Tabella2[[#This Row],[QUANTITA'']]=0,"",Tabella2[[#This Row],[PREZZO UNITARIO]]*Tabella2[[#This Row],[QUANTITA'']])</f>
        <v>690</v>
      </c>
      <c r="I470" s="9" t="str">
        <f>_xlfn.CONCAT(Tabella2[[#This Row],[PAESE]],"-",Tabella2[[#This Row],[MAGAZZINO]],"-",G470)</f>
        <v>ITA-zan VETRI-23</v>
      </c>
      <c r="J470" s="3" t="str">
        <f>MID(Tabella2[[#This Row],[COD PRODOTTO]],3,3)</f>
        <v>133</v>
      </c>
    </row>
    <row r="471" spans="1:10" ht="12.75" customHeight="1" x14ac:dyDescent="0.2">
      <c r="A471" s="5">
        <v>473</v>
      </c>
      <c r="B471" s="7" t="s">
        <v>246</v>
      </c>
      <c r="C471" s="7" t="s">
        <v>8</v>
      </c>
      <c r="D471" s="6" t="s">
        <v>31</v>
      </c>
      <c r="E471" s="7" t="s">
        <v>1387</v>
      </c>
      <c r="F471" s="5">
        <v>10</v>
      </c>
      <c r="G471" s="10">
        <v>32</v>
      </c>
      <c r="H471" s="9">
        <f>IF(Tabella2[[#This Row],[PREZZO UNITARIO]]*Tabella2[[#This Row],[QUANTITA'']]=0,"",Tabella2[[#This Row],[PREZZO UNITARIO]]*Tabella2[[#This Row],[QUANTITA'']])</f>
        <v>320</v>
      </c>
      <c r="I471" s="9" t="str">
        <f>_xlfn.CONCAT(Tabella2[[#This Row],[PAESE]],"-",Tabella2[[#This Row],[MAGAZZINO]],"-",G471)</f>
        <v>ITA-zan VETRI-32</v>
      </c>
      <c r="J471" s="3" t="str">
        <f>MID(Tabella2[[#This Row],[COD PRODOTTO]],3,3)</f>
        <v>133</v>
      </c>
    </row>
    <row r="472" spans="1:10" ht="12.75" customHeight="1" x14ac:dyDescent="0.2">
      <c r="A472" s="5">
        <v>474</v>
      </c>
      <c r="B472" s="7" t="s">
        <v>247</v>
      </c>
      <c r="C472" s="7" t="s">
        <v>8</v>
      </c>
      <c r="D472" s="6" t="s">
        <v>42</v>
      </c>
      <c r="E472" s="6" t="s">
        <v>1384</v>
      </c>
      <c r="F472" s="5">
        <v>0</v>
      </c>
      <c r="G472" s="10">
        <v>12</v>
      </c>
      <c r="H472" s="9" t="str">
        <f>IF(Tabella2[[#This Row],[PREZZO UNITARIO]]*Tabella2[[#This Row],[QUANTITA'']]=0,"",Tabella2[[#This Row],[PREZZO UNITARIO]]*Tabella2[[#This Row],[QUANTITA'']])</f>
        <v/>
      </c>
      <c r="I472" s="9" t="str">
        <f>_xlfn.CONCAT(Tabella2[[#This Row],[PAESE]],"-",Tabella2[[#This Row],[MAGAZZINO]],"-",G472)</f>
        <v>ITA-zan pin SPA-12</v>
      </c>
      <c r="J472" s="3" t="str">
        <f>MID(Tabella2[[#This Row],[COD PRODOTTO]],3,3)</f>
        <v>271</v>
      </c>
    </row>
    <row r="473" spans="1:10" ht="12.75" customHeight="1" x14ac:dyDescent="0.2">
      <c r="A473" s="5">
        <v>475</v>
      </c>
      <c r="B473" s="7" t="s">
        <v>247</v>
      </c>
      <c r="C473" s="7" t="s">
        <v>8</v>
      </c>
      <c r="D473" s="6" t="s">
        <v>42</v>
      </c>
      <c r="E473" s="7" t="s">
        <v>1387</v>
      </c>
      <c r="F473" s="5">
        <v>30</v>
      </c>
      <c r="G473" s="10">
        <v>18</v>
      </c>
      <c r="H473" s="9">
        <f>IF(Tabella2[[#This Row],[PREZZO UNITARIO]]*Tabella2[[#This Row],[QUANTITA'']]=0,"",Tabella2[[#This Row],[PREZZO UNITARIO]]*Tabella2[[#This Row],[QUANTITA'']])</f>
        <v>540</v>
      </c>
      <c r="I473" s="9" t="str">
        <f>_xlfn.CONCAT(Tabella2[[#This Row],[PAESE]],"-",Tabella2[[#This Row],[MAGAZZINO]],"-",G473)</f>
        <v>ITA-zan pin SPA-18</v>
      </c>
      <c r="J473" s="3" t="str">
        <f>MID(Tabella2[[#This Row],[COD PRODOTTO]],3,3)</f>
        <v>271</v>
      </c>
    </row>
    <row r="474" spans="1:10" ht="12.75" customHeight="1" x14ac:dyDescent="0.2">
      <c r="A474" s="5">
        <v>476</v>
      </c>
      <c r="B474" s="7" t="s">
        <v>248</v>
      </c>
      <c r="C474" s="7" t="s">
        <v>8</v>
      </c>
      <c r="D474" s="6" t="s">
        <v>70</v>
      </c>
      <c r="E474" s="6" t="s">
        <v>1384</v>
      </c>
      <c r="F474" s="5">
        <v>0</v>
      </c>
      <c r="G474" s="10">
        <v>24</v>
      </c>
      <c r="H474" s="9" t="str">
        <f>IF(Tabella2[[#This Row],[PREZZO UNITARIO]]*Tabella2[[#This Row],[QUANTITA'']]=0,"",Tabella2[[#This Row],[PREZZO UNITARIO]]*Tabella2[[#This Row],[QUANTITA'']])</f>
        <v/>
      </c>
      <c r="I474" s="9" t="str">
        <f>_xlfn.CONCAT(Tabella2[[#This Row],[PAESE]],"-",Tabella2[[#This Row],[MAGAZZINO]],"-",G474)</f>
        <v>ITA-lollo SRL-24</v>
      </c>
      <c r="J474" s="3" t="str">
        <f>MID(Tabella2[[#This Row],[COD PRODOTTO]],3,3)</f>
        <v>917</v>
      </c>
    </row>
    <row r="475" spans="1:10" ht="12.75" customHeight="1" x14ac:dyDescent="0.2">
      <c r="A475" s="5">
        <v>477</v>
      </c>
      <c r="B475" s="7" t="s">
        <v>249</v>
      </c>
      <c r="C475" s="7" t="s">
        <v>8</v>
      </c>
      <c r="D475" s="6" t="s">
        <v>44</v>
      </c>
      <c r="E475" s="6" t="s">
        <v>1384</v>
      </c>
      <c r="F475" s="5">
        <v>0</v>
      </c>
      <c r="G475" s="10">
        <v>19</v>
      </c>
      <c r="H475" s="9" t="str">
        <f>IF(Tabella2[[#This Row],[PREZZO UNITARIO]]*Tabella2[[#This Row],[QUANTITA'']]=0,"",Tabella2[[#This Row],[PREZZO UNITARIO]]*Tabella2[[#This Row],[QUANTITA'']])</f>
        <v/>
      </c>
      <c r="I475" s="9" t="str">
        <f>_xlfn.CONCAT(Tabella2[[#This Row],[PAESE]],"-",Tabella2[[#This Row],[MAGAZZINO]],"-",G475)</f>
        <v>ITA-SICURpin SUD S.r.l-19</v>
      </c>
      <c r="J475" s="3" t="str">
        <f>MID(Tabella2[[#This Row],[COD PRODOTTO]],3,3)</f>
        <v>061</v>
      </c>
    </row>
    <row r="476" spans="1:10" ht="12.75" customHeight="1" x14ac:dyDescent="0.2">
      <c r="A476" s="5">
        <v>478</v>
      </c>
      <c r="B476" s="7" t="s">
        <v>249</v>
      </c>
      <c r="C476" s="7" t="s">
        <v>8</v>
      </c>
      <c r="D476" s="6" t="s">
        <v>44</v>
      </c>
      <c r="E476" s="7" t="s">
        <v>1387</v>
      </c>
      <c r="F476" s="5">
        <v>20</v>
      </c>
      <c r="G476" s="10">
        <v>24</v>
      </c>
      <c r="H476" s="9">
        <f>IF(Tabella2[[#This Row],[PREZZO UNITARIO]]*Tabella2[[#This Row],[QUANTITA'']]=0,"",Tabella2[[#This Row],[PREZZO UNITARIO]]*Tabella2[[#This Row],[QUANTITA'']])</f>
        <v>480</v>
      </c>
      <c r="I476" s="9" t="str">
        <f>_xlfn.CONCAT(Tabella2[[#This Row],[PAESE]],"-",Tabella2[[#This Row],[MAGAZZINO]],"-",G476)</f>
        <v>ITA-SICURpin SUD S.r.l-24</v>
      </c>
      <c r="J476" s="3" t="str">
        <f>MID(Tabella2[[#This Row],[COD PRODOTTO]],3,3)</f>
        <v>061</v>
      </c>
    </row>
    <row r="477" spans="1:10" ht="12.75" customHeight="1" x14ac:dyDescent="0.2">
      <c r="A477" s="5">
        <v>479</v>
      </c>
      <c r="B477" s="7" t="s">
        <v>249</v>
      </c>
      <c r="C477" s="7" t="s">
        <v>8</v>
      </c>
      <c r="D477" s="6" t="s">
        <v>44</v>
      </c>
      <c r="E477" s="7" t="s">
        <v>1387</v>
      </c>
      <c r="F477" s="5">
        <v>30</v>
      </c>
      <c r="G477" s="10">
        <v>26</v>
      </c>
      <c r="H477" s="9">
        <f>IF(Tabella2[[#This Row],[PREZZO UNITARIO]]*Tabella2[[#This Row],[QUANTITA'']]=0,"",Tabella2[[#This Row],[PREZZO UNITARIO]]*Tabella2[[#This Row],[QUANTITA'']])</f>
        <v>780</v>
      </c>
      <c r="I477" s="9" t="str">
        <f>_xlfn.CONCAT(Tabella2[[#This Row],[PAESE]],"-",Tabella2[[#This Row],[MAGAZZINO]],"-",G477)</f>
        <v>ITA-SICURpin SUD S.r.l-26</v>
      </c>
      <c r="J477" s="3" t="str">
        <f>MID(Tabella2[[#This Row],[COD PRODOTTO]],3,3)</f>
        <v>061</v>
      </c>
    </row>
    <row r="478" spans="1:10" ht="12.75" customHeight="1" x14ac:dyDescent="0.2">
      <c r="A478" s="5">
        <v>480</v>
      </c>
      <c r="B478" s="7" t="s">
        <v>250</v>
      </c>
      <c r="C478" s="7" t="s">
        <v>8</v>
      </c>
      <c r="D478" s="6" t="s">
        <v>92</v>
      </c>
      <c r="E478" s="7" t="s">
        <v>1387</v>
      </c>
      <c r="F478" s="5">
        <v>30</v>
      </c>
      <c r="G478" s="10">
        <v>40</v>
      </c>
      <c r="H478" s="9">
        <f>IF(Tabella2[[#This Row],[PREZZO UNITARIO]]*Tabella2[[#This Row],[QUANTITA'']]=0,"",Tabella2[[#This Row],[PREZZO UNITARIO]]*Tabella2[[#This Row],[QUANTITA'']])</f>
        <v>1200</v>
      </c>
      <c r="I478" s="9" t="str">
        <f>_xlfn.CONCAT(Tabella2[[#This Row],[PAESE]],"-",Tabella2[[#This Row],[MAGAZZINO]],"-",G478)</f>
        <v>ITA-zan SPA-40</v>
      </c>
      <c r="J478" s="3" t="str">
        <f>MID(Tabella2[[#This Row],[COD PRODOTTO]],3,3)</f>
        <v>416</v>
      </c>
    </row>
    <row r="479" spans="1:10" ht="12.75" customHeight="1" x14ac:dyDescent="0.2">
      <c r="A479" s="5">
        <v>481</v>
      </c>
      <c r="B479" s="7" t="s">
        <v>251</v>
      </c>
      <c r="C479" s="7" t="s">
        <v>8</v>
      </c>
      <c r="D479" s="6" t="s">
        <v>31</v>
      </c>
      <c r="E479" s="6" t="s">
        <v>1384</v>
      </c>
      <c r="F479" s="5">
        <v>0</v>
      </c>
      <c r="G479" s="10">
        <v>13</v>
      </c>
      <c r="H479" s="9" t="str">
        <f>IF(Tabella2[[#This Row],[PREZZO UNITARIO]]*Tabella2[[#This Row],[QUANTITA'']]=0,"",Tabella2[[#This Row],[PREZZO UNITARIO]]*Tabella2[[#This Row],[QUANTITA'']])</f>
        <v/>
      </c>
      <c r="I479" s="9" t="str">
        <f>_xlfn.CONCAT(Tabella2[[#This Row],[PAESE]],"-",Tabella2[[#This Row],[MAGAZZINO]],"-",G479)</f>
        <v>ITA-zan VETRI-13</v>
      </c>
      <c r="J479" s="3" t="str">
        <f>MID(Tabella2[[#This Row],[COD PRODOTTO]],3,3)</f>
        <v>999</v>
      </c>
    </row>
    <row r="480" spans="1:10" ht="12.75" customHeight="1" x14ac:dyDescent="0.2">
      <c r="A480" s="5">
        <v>482</v>
      </c>
      <c r="B480" s="7" t="s">
        <v>251</v>
      </c>
      <c r="C480" s="7" t="s">
        <v>8</v>
      </c>
      <c r="D480" s="6" t="s">
        <v>31</v>
      </c>
      <c r="E480" s="7" t="s">
        <v>1387</v>
      </c>
      <c r="F480" s="5">
        <v>10</v>
      </c>
      <c r="G480" s="10">
        <v>10</v>
      </c>
      <c r="H480" s="9">
        <f>IF(Tabella2[[#This Row],[PREZZO UNITARIO]]*Tabella2[[#This Row],[QUANTITA'']]=0,"",Tabella2[[#This Row],[PREZZO UNITARIO]]*Tabella2[[#This Row],[QUANTITA'']])</f>
        <v>100</v>
      </c>
      <c r="I480" s="9" t="str">
        <f>_xlfn.CONCAT(Tabella2[[#This Row],[PAESE]],"-",Tabella2[[#This Row],[MAGAZZINO]],"-",G480)</f>
        <v>ITA-zan VETRI-10</v>
      </c>
      <c r="J480" s="3" t="str">
        <f>MID(Tabella2[[#This Row],[COD PRODOTTO]],3,3)</f>
        <v>999</v>
      </c>
    </row>
    <row r="481" spans="1:10" ht="12.75" customHeight="1" x14ac:dyDescent="0.2">
      <c r="A481" s="5">
        <v>483</v>
      </c>
      <c r="B481" s="7" t="s">
        <v>251</v>
      </c>
      <c r="C481" s="7" t="s">
        <v>8</v>
      </c>
      <c r="D481" s="6" t="s">
        <v>31</v>
      </c>
      <c r="E481" s="7" t="s">
        <v>1387</v>
      </c>
      <c r="F481" s="5">
        <v>30</v>
      </c>
      <c r="G481" s="10">
        <v>18</v>
      </c>
      <c r="H481" s="9">
        <f>IF(Tabella2[[#This Row],[PREZZO UNITARIO]]*Tabella2[[#This Row],[QUANTITA'']]=0,"",Tabella2[[#This Row],[PREZZO UNITARIO]]*Tabella2[[#This Row],[QUANTITA'']])</f>
        <v>540</v>
      </c>
      <c r="I481" s="9" t="str">
        <f>_xlfn.CONCAT(Tabella2[[#This Row],[PAESE]],"-",Tabella2[[#This Row],[MAGAZZINO]],"-",G481)</f>
        <v>ITA-zan VETRI-18</v>
      </c>
      <c r="J481" s="3" t="str">
        <f>MID(Tabella2[[#This Row],[COD PRODOTTO]],3,3)</f>
        <v>999</v>
      </c>
    </row>
    <row r="482" spans="1:10" ht="12.75" customHeight="1" x14ac:dyDescent="0.2">
      <c r="A482" s="5">
        <v>484</v>
      </c>
      <c r="B482" s="7" t="s">
        <v>252</v>
      </c>
      <c r="C482" s="7" t="s">
        <v>8</v>
      </c>
      <c r="D482" s="6" t="s">
        <v>9</v>
      </c>
      <c r="E482" s="6" t="s">
        <v>1384</v>
      </c>
      <c r="F482" s="5">
        <v>0</v>
      </c>
      <c r="G482" s="10">
        <v>26</v>
      </c>
      <c r="H482" s="9" t="str">
        <f>IF(Tabella2[[#This Row],[PREZZO UNITARIO]]*Tabella2[[#This Row],[QUANTITA'']]=0,"",Tabella2[[#This Row],[PREZZO UNITARIO]]*Tabella2[[#This Row],[QUANTITA'']])</f>
        <v/>
      </c>
      <c r="I482" s="9" t="str">
        <f>_xlfn.CONCAT(Tabella2[[#This Row],[PAESE]],"-",Tabella2[[#This Row],[MAGAZZINO]],"-",G482)</f>
        <v>ITA-SG-26</v>
      </c>
      <c r="J482" s="3" t="str">
        <f>MID(Tabella2[[#This Row],[COD PRODOTTO]],3,3)</f>
        <v>192</v>
      </c>
    </row>
    <row r="483" spans="1:10" ht="12.75" customHeight="1" x14ac:dyDescent="0.2">
      <c r="A483" s="5">
        <v>485</v>
      </c>
      <c r="B483" s="7" t="s">
        <v>252</v>
      </c>
      <c r="C483" s="7" t="s">
        <v>8</v>
      </c>
      <c r="D483" s="6" t="s">
        <v>9</v>
      </c>
      <c r="E483" s="7" t="s">
        <v>1387</v>
      </c>
      <c r="F483" s="5">
        <v>30</v>
      </c>
      <c r="G483" s="10">
        <v>30</v>
      </c>
      <c r="H483" s="9">
        <f>IF(Tabella2[[#This Row],[PREZZO UNITARIO]]*Tabella2[[#This Row],[QUANTITA'']]=0,"",Tabella2[[#This Row],[PREZZO UNITARIO]]*Tabella2[[#This Row],[QUANTITA'']])</f>
        <v>900</v>
      </c>
      <c r="I483" s="9" t="str">
        <f>_xlfn.CONCAT(Tabella2[[#This Row],[PAESE]],"-",Tabella2[[#This Row],[MAGAZZINO]],"-",G483)</f>
        <v>ITA-SG-30</v>
      </c>
      <c r="J483" s="3" t="str">
        <f>MID(Tabella2[[#This Row],[COD PRODOTTO]],3,3)</f>
        <v>192</v>
      </c>
    </row>
    <row r="484" spans="1:10" ht="12.75" customHeight="1" x14ac:dyDescent="0.2">
      <c r="A484" s="5">
        <v>486</v>
      </c>
      <c r="B484" s="7" t="s">
        <v>253</v>
      </c>
      <c r="C484" s="7" t="s">
        <v>8</v>
      </c>
      <c r="D484" s="6" t="s">
        <v>9</v>
      </c>
      <c r="E484" s="6" t="s">
        <v>1384</v>
      </c>
      <c r="F484" s="5">
        <v>0</v>
      </c>
      <c r="G484" s="10">
        <v>24</v>
      </c>
      <c r="H484" s="9" t="str">
        <f>IF(Tabella2[[#This Row],[PREZZO UNITARIO]]*Tabella2[[#This Row],[QUANTITA'']]=0,"",Tabella2[[#This Row],[PREZZO UNITARIO]]*Tabella2[[#This Row],[QUANTITA'']])</f>
        <v/>
      </c>
      <c r="I484" s="9" t="str">
        <f>_xlfn.CONCAT(Tabella2[[#This Row],[PAESE]],"-",Tabella2[[#This Row],[MAGAZZINO]],"-",G484)</f>
        <v>ITA-SG-24</v>
      </c>
      <c r="J484" s="3" t="str">
        <f>MID(Tabella2[[#This Row],[COD PRODOTTO]],3,3)</f>
        <v>940</v>
      </c>
    </row>
    <row r="485" spans="1:10" ht="12.75" customHeight="1" x14ac:dyDescent="0.2">
      <c r="A485" s="5">
        <v>487</v>
      </c>
      <c r="B485" s="7" t="s">
        <v>253</v>
      </c>
      <c r="C485" s="7" t="s">
        <v>8</v>
      </c>
      <c r="D485" s="6" t="s">
        <v>9</v>
      </c>
      <c r="E485" s="7" t="s">
        <v>1387</v>
      </c>
      <c r="F485" s="5">
        <v>20</v>
      </c>
      <c r="G485" s="10">
        <v>27</v>
      </c>
      <c r="H485" s="9">
        <f>IF(Tabella2[[#This Row],[PREZZO UNITARIO]]*Tabella2[[#This Row],[QUANTITA'']]=0,"",Tabella2[[#This Row],[PREZZO UNITARIO]]*Tabella2[[#This Row],[QUANTITA'']])</f>
        <v>540</v>
      </c>
      <c r="I485" s="9" t="str">
        <f>_xlfn.CONCAT(Tabella2[[#This Row],[PAESE]],"-",Tabella2[[#This Row],[MAGAZZINO]],"-",G485)</f>
        <v>ITA-SG-27</v>
      </c>
      <c r="J485" s="3" t="str">
        <f>MID(Tabella2[[#This Row],[COD PRODOTTO]],3,3)</f>
        <v>940</v>
      </c>
    </row>
    <row r="486" spans="1:10" ht="12.75" customHeight="1" x14ac:dyDescent="0.2">
      <c r="A486" s="5">
        <v>488</v>
      </c>
      <c r="B486" s="7" t="s">
        <v>253</v>
      </c>
      <c r="C486" s="7" t="s">
        <v>8</v>
      </c>
      <c r="D486" s="6" t="s">
        <v>9</v>
      </c>
      <c r="E486" s="7" t="s">
        <v>1387</v>
      </c>
      <c r="F486" s="5">
        <v>10</v>
      </c>
      <c r="G486" s="10">
        <v>26</v>
      </c>
      <c r="H486" s="9">
        <f>IF(Tabella2[[#This Row],[PREZZO UNITARIO]]*Tabella2[[#This Row],[QUANTITA'']]=0,"",Tabella2[[#This Row],[PREZZO UNITARIO]]*Tabella2[[#This Row],[QUANTITA'']])</f>
        <v>260</v>
      </c>
      <c r="I486" s="9" t="str">
        <f>_xlfn.CONCAT(Tabella2[[#This Row],[PAESE]],"-",Tabella2[[#This Row],[MAGAZZINO]],"-",G486)</f>
        <v>ITA-SG-26</v>
      </c>
      <c r="J486" s="3" t="str">
        <f>MID(Tabella2[[#This Row],[COD PRODOTTO]],3,3)</f>
        <v>940</v>
      </c>
    </row>
    <row r="487" spans="1:10" ht="12.75" customHeight="1" x14ac:dyDescent="0.2">
      <c r="A487" s="5">
        <v>489</v>
      </c>
      <c r="B487" s="7" t="s">
        <v>253</v>
      </c>
      <c r="C487" s="7" t="s">
        <v>8</v>
      </c>
      <c r="D487" s="6" t="s">
        <v>9</v>
      </c>
      <c r="E487" s="7" t="s">
        <v>1387</v>
      </c>
      <c r="F487" s="5">
        <v>30</v>
      </c>
      <c r="G487" s="10">
        <v>30</v>
      </c>
      <c r="H487" s="9">
        <f>IF(Tabella2[[#This Row],[PREZZO UNITARIO]]*Tabella2[[#This Row],[QUANTITA'']]=0,"",Tabella2[[#This Row],[PREZZO UNITARIO]]*Tabella2[[#This Row],[QUANTITA'']])</f>
        <v>900</v>
      </c>
      <c r="I487" s="9" t="str">
        <f>_xlfn.CONCAT(Tabella2[[#This Row],[PAESE]],"-",Tabella2[[#This Row],[MAGAZZINO]],"-",G487)</f>
        <v>ITA-SG-30</v>
      </c>
      <c r="J487" s="3" t="str">
        <f>MID(Tabella2[[#This Row],[COD PRODOTTO]],3,3)</f>
        <v>940</v>
      </c>
    </row>
    <row r="488" spans="1:10" ht="12.75" customHeight="1" x14ac:dyDescent="0.2">
      <c r="A488" s="5">
        <v>490</v>
      </c>
      <c r="B488" s="7" t="s">
        <v>254</v>
      </c>
      <c r="C488" s="7" t="s">
        <v>8</v>
      </c>
      <c r="D488" s="6" t="s">
        <v>9</v>
      </c>
      <c r="E488" s="6" t="s">
        <v>1384</v>
      </c>
      <c r="F488" s="5">
        <v>0</v>
      </c>
      <c r="G488" s="10">
        <v>33</v>
      </c>
      <c r="H488" s="9" t="str">
        <f>IF(Tabella2[[#This Row],[PREZZO UNITARIO]]*Tabella2[[#This Row],[QUANTITA'']]=0,"",Tabella2[[#This Row],[PREZZO UNITARIO]]*Tabella2[[#This Row],[QUANTITA'']])</f>
        <v/>
      </c>
      <c r="I488" s="9" t="str">
        <f>_xlfn.CONCAT(Tabella2[[#This Row],[PAESE]],"-",Tabella2[[#This Row],[MAGAZZINO]],"-",G488)</f>
        <v>ITA-SG-33</v>
      </c>
      <c r="J488" s="3" t="str">
        <f>MID(Tabella2[[#This Row],[COD PRODOTTO]],3,3)</f>
        <v>558</v>
      </c>
    </row>
    <row r="489" spans="1:10" ht="12.75" customHeight="1" x14ac:dyDescent="0.2">
      <c r="A489" s="5">
        <v>491</v>
      </c>
      <c r="B489" s="7" t="s">
        <v>255</v>
      </c>
      <c r="C489" s="7" t="s">
        <v>8</v>
      </c>
      <c r="D489" s="6" t="s">
        <v>31</v>
      </c>
      <c r="E489" s="6" t="s">
        <v>1384</v>
      </c>
      <c r="F489" s="5">
        <v>0</v>
      </c>
      <c r="G489" s="10">
        <v>17</v>
      </c>
      <c r="H489" s="9" t="str">
        <f>IF(Tabella2[[#This Row],[PREZZO UNITARIO]]*Tabella2[[#This Row],[QUANTITA'']]=0,"",Tabella2[[#This Row],[PREZZO UNITARIO]]*Tabella2[[#This Row],[QUANTITA'']])</f>
        <v/>
      </c>
      <c r="I489" s="9" t="str">
        <f>_xlfn.CONCAT(Tabella2[[#This Row],[PAESE]],"-",Tabella2[[#This Row],[MAGAZZINO]],"-",G489)</f>
        <v>ITA-zan VETRI-17</v>
      </c>
      <c r="J489" s="3" t="str">
        <f>MID(Tabella2[[#This Row],[COD PRODOTTO]],3,3)</f>
        <v>216</v>
      </c>
    </row>
    <row r="490" spans="1:10" ht="12.75" customHeight="1" x14ac:dyDescent="0.2">
      <c r="A490" s="5">
        <v>492</v>
      </c>
      <c r="B490" s="7" t="s">
        <v>256</v>
      </c>
      <c r="C490" s="7" t="s">
        <v>8</v>
      </c>
      <c r="D490" s="6" t="s">
        <v>9</v>
      </c>
      <c r="E490" s="7" t="s">
        <v>1387</v>
      </c>
      <c r="F490" s="5">
        <v>10</v>
      </c>
      <c r="G490" s="10">
        <v>34</v>
      </c>
      <c r="H490" s="9">
        <f>IF(Tabella2[[#This Row],[PREZZO UNITARIO]]*Tabella2[[#This Row],[QUANTITA'']]=0,"",Tabella2[[#This Row],[PREZZO UNITARIO]]*Tabella2[[#This Row],[QUANTITA'']])</f>
        <v>340</v>
      </c>
      <c r="I490" s="9" t="str">
        <f>_xlfn.CONCAT(Tabella2[[#This Row],[PAESE]],"-",Tabella2[[#This Row],[MAGAZZINO]],"-",G490)</f>
        <v>ITA-SG-34</v>
      </c>
      <c r="J490" s="3" t="str">
        <f>MID(Tabella2[[#This Row],[COD PRODOTTO]],3,3)</f>
        <v>932</v>
      </c>
    </row>
    <row r="491" spans="1:10" ht="12.75" customHeight="1" x14ac:dyDescent="0.2">
      <c r="A491" s="5">
        <v>493</v>
      </c>
      <c r="B491" s="7" t="s">
        <v>256</v>
      </c>
      <c r="C491" s="7" t="s">
        <v>8</v>
      </c>
      <c r="D491" s="6" t="s">
        <v>9</v>
      </c>
      <c r="E491" s="6" t="s">
        <v>1384</v>
      </c>
      <c r="F491" s="5">
        <v>0</v>
      </c>
      <c r="G491" s="10">
        <v>40</v>
      </c>
      <c r="H491" s="9" t="str">
        <f>IF(Tabella2[[#This Row],[PREZZO UNITARIO]]*Tabella2[[#This Row],[QUANTITA'']]=0,"",Tabella2[[#This Row],[PREZZO UNITARIO]]*Tabella2[[#This Row],[QUANTITA'']])</f>
        <v/>
      </c>
      <c r="I491" s="9" t="str">
        <f>_xlfn.CONCAT(Tabella2[[#This Row],[PAESE]],"-",Tabella2[[#This Row],[MAGAZZINO]],"-",G491)</f>
        <v>ITA-SG-40</v>
      </c>
      <c r="J491" s="3" t="str">
        <f>MID(Tabella2[[#This Row],[COD PRODOTTO]],3,3)</f>
        <v>932</v>
      </c>
    </row>
    <row r="492" spans="1:10" ht="12.75" customHeight="1" x14ac:dyDescent="0.2">
      <c r="A492" s="5">
        <v>494</v>
      </c>
      <c r="B492" s="7" t="s">
        <v>256</v>
      </c>
      <c r="C492" s="7" t="s">
        <v>8</v>
      </c>
      <c r="D492" s="6" t="s">
        <v>9</v>
      </c>
      <c r="E492" s="7" t="s">
        <v>1387</v>
      </c>
      <c r="F492" s="5">
        <v>30</v>
      </c>
      <c r="G492" s="10">
        <v>39</v>
      </c>
      <c r="H492" s="9">
        <f>IF(Tabella2[[#This Row],[PREZZO UNITARIO]]*Tabella2[[#This Row],[QUANTITA'']]=0,"",Tabella2[[#This Row],[PREZZO UNITARIO]]*Tabella2[[#This Row],[QUANTITA'']])</f>
        <v>1170</v>
      </c>
      <c r="I492" s="9" t="str">
        <f>_xlfn.CONCAT(Tabella2[[#This Row],[PAESE]],"-",Tabella2[[#This Row],[MAGAZZINO]],"-",G492)</f>
        <v>ITA-SG-39</v>
      </c>
      <c r="J492" s="3" t="str">
        <f>MID(Tabella2[[#This Row],[COD PRODOTTO]],3,3)</f>
        <v>932</v>
      </c>
    </row>
    <row r="493" spans="1:10" ht="12.75" customHeight="1" x14ac:dyDescent="0.2">
      <c r="A493" s="5">
        <v>495</v>
      </c>
      <c r="B493" s="7" t="s">
        <v>256</v>
      </c>
      <c r="C493" s="7" t="s">
        <v>8</v>
      </c>
      <c r="D493" s="6" t="s">
        <v>9</v>
      </c>
      <c r="E493" s="7" t="s">
        <v>1387</v>
      </c>
      <c r="F493" s="5">
        <v>20</v>
      </c>
      <c r="G493" s="10">
        <v>34</v>
      </c>
      <c r="H493" s="9">
        <f>IF(Tabella2[[#This Row],[PREZZO UNITARIO]]*Tabella2[[#This Row],[QUANTITA'']]=0,"",Tabella2[[#This Row],[PREZZO UNITARIO]]*Tabella2[[#This Row],[QUANTITA'']])</f>
        <v>680</v>
      </c>
      <c r="I493" s="9" t="str">
        <f>_xlfn.CONCAT(Tabella2[[#This Row],[PAESE]],"-",Tabella2[[#This Row],[MAGAZZINO]],"-",G493)</f>
        <v>ITA-SG-34</v>
      </c>
      <c r="J493" s="3" t="str">
        <f>MID(Tabella2[[#This Row],[COD PRODOTTO]],3,3)</f>
        <v>932</v>
      </c>
    </row>
    <row r="494" spans="1:10" ht="12.75" customHeight="1" x14ac:dyDescent="0.2">
      <c r="A494" s="5">
        <v>496</v>
      </c>
      <c r="B494" s="7" t="s">
        <v>257</v>
      </c>
      <c r="C494" s="7" t="s">
        <v>8</v>
      </c>
      <c r="D494" s="6" t="s">
        <v>9</v>
      </c>
      <c r="E494" s="7" t="s">
        <v>1387</v>
      </c>
      <c r="F494" s="5">
        <v>30</v>
      </c>
      <c r="G494" s="10">
        <v>31</v>
      </c>
      <c r="H494" s="9">
        <f>IF(Tabella2[[#This Row],[PREZZO UNITARIO]]*Tabella2[[#This Row],[QUANTITA'']]=0,"",Tabella2[[#This Row],[PREZZO UNITARIO]]*Tabella2[[#This Row],[QUANTITA'']])</f>
        <v>930</v>
      </c>
      <c r="I494" s="9" t="str">
        <f>_xlfn.CONCAT(Tabella2[[#This Row],[PAESE]],"-",Tabella2[[#This Row],[MAGAZZINO]],"-",G494)</f>
        <v>ITA-SG-31</v>
      </c>
      <c r="J494" s="3" t="str">
        <f>MID(Tabella2[[#This Row],[COD PRODOTTO]],3,3)</f>
        <v>708</v>
      </c>
    </row>
    <row r="495" spans="1:10" ht="12.75" customHeight="1" x14ac:dyDescent="0.2">
      <c r="A495" s="5">
        <v>497</v>
      </c>
      <c r="B495" s="7" t="s">
        <v>257</v>
      </c>
      <c r="C495" s="7" t="s">
        <v>8</v>
      </c>
      <c r="D495" s="6" t="s">
        <v>9</v>
      </c>
      <c r="E495" s="6" t="s">
        <v>1384</v>
      </c>
      <c r="F495" s="5">
        <v>0</v>
      </c>
      <c r="G495" s="10">
        <v>26</v>
      </c>
      <c r="H495" s="9" t="str">
        <f>IF(Tabella2[[#This Row],[PREZZO UNITARIO]]*Tabella2[[#This Row],[QUANTITA'']]=0,"",Tabella2[[#This Row],[PREZZO UNITARIO]]*Tabella2[[#This Row],[QUANTITA'']])</f>
        <v/>
      </c>
      <c r="I495" s="9" t="str">
        <f>_xlfn.CONCAT(Tabella2[[#This Row],[PAESE]],"-",Tabella2[[#This Row],[MAGAZZINO]],"-",G495)</f>
        <v>ITA-SG-26</v>
      </c>
      <c r="J495" s="3" t="str">
        <f>MID(Tabella2[[#This Row],[COD PRODOTTO]],3,3)</f>
        <v>708</v>
      </c>
    </row>
    <row r="496" spans="1:10" ht="12.75" customHeight="1" x14ac:dyDescent="0.2">
      <c r="A496" s="5">
        <v>498</v>
      </c>
      <c r="B496" s="7" t="s">
        <v>258</v>
      </c>
      <c r="C496" s="7" t="s">
        <v>8</v>
      </c>
      <c r="D496" s="6" t="s">
        <v>31</v>
      </c>
      <c r="E496" s="6" t="s">
        <v>1384</v>
      </c>
      <c r="F496" s="5">
        <v>0</v>
      </c>
      <c r="G496" s="10">
        <v>21</v>
      </c>
      <c r="H496" s="9" t="str">
        <f>IF(Tabella2[[#This Row],[PREZZO UNITARIO]]*Tabella2[[#This Row],[QUANTITA'']]=0,"",Tabella2[[#This Row],[PREZZO UNITARIO]]*Tabella2[[#This Row],[QUANTITA'']])</f>
        <v/>
      </c>
      <c r="I496" s="9" t="str">
        <f>_xlfn.CONCAT(Tabella2[[#This Row],[PAESE]],"-",Tabella2[[#This Row],[MAGAZZINO]],"-",G496)</f>
        <v>ITA-zan VETRI-21</v>
      </c>
      <c r="J496" s="3" t="str">
        <f>MID(Tabella2[[#This Row],[COD PRODOTTO]],3,3)</f>
        <v>317</v>
      </c>
    </row>
    <row r="497" spans="1:10" ht="12.75" customHeight="1" x14ac:dyDescent="0.2">
      <c r="A497" s="5">
        <v>499</v>
      </c>
      <c r="B497" s="7" t="s">
        <v>258</v>
      </c>
      <c r="C497" s="7" t="s">
        <v>8</v>
      </c>
      <c r="D497" s="6" t="s">
        <v>31</v>
      </c>
      <c r="E497" s="7" t="s">
        <v>1387</v>
      </c>
      <c r="F497" s="5">
        <v>30</v>
      </c>
      <c r="G497" s="10">
        <v>14</v>
      </c>
      <c r="H497" s="9">
        <f>IF(Tabella2[[#This Row],[PREZZO UNITARIO]]*Tabella2[[#This Row],[QUANTITA'']]=0,"",Tabella2[[#This Row],[PREZZO UNITARIO]]*Tabella2[[#This Row],[QUANTITA'']])</f>
        <v>420</v>
      </c>
      <c r="I497" s="9" t="str">
        <f>_xlfn.CONCAT(Tabella2[[#This Row],[PAESE]],"-",Tabella2[[#This Row],[MAGAZZINO]],"-",G497)</f>
        <v>ITA-zan VETRI-14</v>
      </c>
      <c r="J497" s="3" t="str">
        <f>MID(Tabella2[[#This Row],[COD PRODOTTO]],3,3)</f>
        <v>317</v>
      </c>
    </row>
    <row r="498" spans="1:10" ht="12.75" customHeight="1" x14ac:dyDescent="0.2">
      <c r="A498" s="5">
        <v>500</v>
      </c>
      <c r="B498" s="7" t="s">
        <v>258</v>
      </c>
      <c r="C498" s="7" t="s">
        <v>8</v>
      </c>
      <c r="D498" s="6" t="s">
        <v>31</v>
      </c>
      <c r="E498" s="7" t="s">
        <v>1387</v>
      </c>
      <c r="F498" s="5">
        <v>10</v>
      </c>
      <c r="G498" s="10">
        <v>11</v>
      </c>
      <c r="H498" s="9">
        <f>IF(Tabella2[[#This Row],[PREZZO UNITARIO]]*Tabella2[[#This Row],[QUANTITA'']]=0,"",Tabella2[[#This Row],[PREZZO UNITARIO]]*Tabella2[[#This Row],[QUANTITA'']])</f>
        <v>110</v>
      </c>
      <c r="I498" s="9" t="str">
        <f>_xlfn.CONCAT(Tabella2[[#This Row],[PAESE]],"-",Tabella2[[#This Row],[MAGAZZINO]],"-",G498)</f>
        <v>ITA-zan VETRI-11</v>
      </c>
      <c r="J498" s="3" t="str">
        <f>MID(Tabella2[[#This Row],[COD PRODOTTO]],3,3)</f>
        <v>317</v>
      </c>
    </row>
    <row r="499" spans="1:10" ht="12.75" customHeight="1" x14ac:dyDescent="0.2">
      <c r="A499" s="5">
        <v>501</v>
      </c>
      <c r="B499" s="7" t="s">
        <v>259</v>
      </c>
      <c r="C499" s="7" t="s">
        <v>8</v>
      </c>
      <c r="D499" s="6" t="s">
        <v>92</v>
      </c>
      <c r="E499" s="7" t="s">
        <v>1387</v>
      </c>
      <c r="F499" s="5">
        <v>10</v>
      </c>
      <c r="G499" s="10">
        <v>26</v>
      </c>
      <c r="H499" s="9">
        <f>IF(Tabella2[[#This Row],[PREZZO UNITARIO]]*Tabella2[[#This Row],[QUANTITA'']]=0,"",Tabella2[[#This Row],[PREZZO UNITARIO]]*Tabella2[[#This Row],[QUANTITA'']])</f>
        <v>260</v>
      </c>
      <c r="I499" s="9" t="str">
        <f>_xlfn.CONCAT(Tabella2[[#This Row],[PAESE]],"-",Tabella2[[#This Row],[MAGAZZINO]],"-",G499)</f>
        <v>ITA-zan SPA-26</v>
      </c>
      <c r="J499" s="3" t="str">
        <f>MID(Tabella2[[#This Row],[COD PRODOTTO]],3,3)</f>
        <v>549</v>
      </c>
    </row>
    <row r="500" spans="1:10" ht="12.75" customHeight="1" x14ac:dyDescent="0.2">
      <c r="A500" s="5">
        <v>502</v>
      </c>
      <c r="B500" s="7" t="s">
        <v>259</v>
      </c>
      <c r="C500" s="7" t="s">
        <v>8</v>
      </c>
      <c r="D500" s="6" t="s">
        <v>92</v>
      </c>
      <c r="E500" s="6" t="s">
        <v>1384</v>
      </c>
      <c r="F500" s="5">
        <v>0</v>
      </c>
      <c r="G500" s="10">
        <v>35</v>
      </c>
      <c r="H500" s="9" t="str">
        <f>IF(Tabella2[[#This Row],[PREZZO UNITARIO]]*Tabella2[[#This Row],[QUANTITA'']]=0,"",Tabella2[[#This Row],[PREZZO UNITARIO]]*Tabella2[[#This Row],[QUANTITA'']])</f>
        <v/>
      </c>
      <c r="I500" s="9" t="str">
        <f>_xlfn.CONCAT(Tabella2[[#This Row],[PAESE]],"-",Tabella2[[#This Row],[MAGAZZINO]],"-",G500)</f>
        <v>ITA-zan SPA-35</v>
      </c>
      <c r="J500" s="3" t="str">
        <f>MID(Tabella2[[#This Row],[COD PRODOTTO]],3,3)</f>
        <v>549</v>
      </c>
    </row>
    <row r="501" spans="1:10" ht="12.75" customHeight="1" x14ac:dyDescent="0.2">
      <c r="A501" s="5">
        <v>503</v>
      </c>
      <c r="B501" s="7" t="s">
        <v>259</v>
      </c>
      <c r="C501" s="7" t="s">
        <v>8</v>
      </c>
      <c r="D501" s="6" t="s">
        <v>92</v>
      </c>
      <c r="E501" s="7" t="s">
        <v>1387</v>
      </c>
      <c r="F501" s="5">
        <v>30</v>
      </c>
      <c r="G501" s="10">
        <v>14</v>
      </c>
      <c r="H501" s="9">
        <f>IF(Tabella2[[#This Row],[PREZZO UNITARIO]]*Tabella2[[#This Row],[QUANTITA'']]=0,"",Tabella2[[#This Row],[PREZZO UNITARIO]]*Tabella2[[#This Row],[QUANTITA'']])</f>
        <v>420</v>
      </c>
      <c r="I501" s="9" t="str">
        <f>_xlfn.CONCAT(Tabella2[[#This Row],[PAESE]],"-",Tabella2[[#This Row],[MAGAZZINO]],"-",G501)</f>
        <v>ITA-zan SPA-14</v>
      </c>
      <c r="J501" s="3" t="str">
        <f>MID(Tabella2[[#This Row],[COD PRODOTTO]],3,3)</f>
        <v>549</v>
      </c>
    </row>
    <row r="502" spans="1:10" ht="12.75" customHeight="1" x14ac:dyDescent="0.2">
      <c r="A502" s="5">
        <v>504</v>
      </c>
      <c r="B502" s="7" t="s">
        <v>260</v>
      </c>
      <c r="C502" s="7" t="s">
        <v>8</v>
      </c>
      <c r="D502" s="6" t="s">
        <v>9</v>
      </c>
      <c r="E502" s="7" t="s">
        <v>1387</v>
      </c>
      <c r="F502" s="5">
        <v>30</v>
      </c>
      <c r="G502" s="10">
        <v>24</v>
      </c>
      <c r="H502" s="9">
        <f>IF(Tabella2[[#This Row],[PREZZO UNITARIO]]*Tabella2[[#This Row],[QUANTITA'']]=0,"",Tabella2[[#This Row],[PREZZO UNITARIO]]*Tabella2[[#This Row],[QUANTITA'']])</f>
        <v>720</v>
      </c>
      <c r="I502" s="9" t="str">
        <f>_xlfn.CONCAT(Tabella2[[#This Row],[PAESE]],"-",Tabella2[[#This Row],[MAGAZZINO]],"-",G502)</f>
        <v>ITA-SG-24</v>
      </c>
      <c r="J502" s="3" t="str">
        <f>MID(Tabella2[[#This Row],[COD PRODOTTO]],3,3)</f>
        <v>955</v>
      </c>
    </row>
    <row r="503" spans="1:10" ht="12.75" customHeight="1" x14ac:dyDescent="0.2">
      <c r="A503" s="5">
        <v>505</v>
      </c>
      <c r="B503" s="7" t="s">
        <v>260</v>
      </c>
      <c r="C503" s="7" t="s">
        <v>8</v>
      </c>
      <c r="D503" s="6" t="s">
        <v>9</v>
      </c>
      <c r="E503" s="6" t="s">
        <v>1384</v>
      </c>
      <c r="F503" s="5">
        <v>0</v>
      </c>
      <c r="G503" s="10">
        <v>29</v>
      </c>
      <c r="H503" s="9" t="str">
        <f>IF(Tabella2[[#This Row],[PREZZO UNITARIO]]*Tabella2[[#This Row],[QUANTITA'']]=0,"",Tabella2[[#This Row],[PREZZO UNITARIO]]*Tabella2[[#This Row],[QUANTITA'']])</f>
        <v/>
      </c>
      <c r="I503" s="9" t="str">
        <f>_xlfn.CONCAT(Tabella2[[#This Row],[PAESE]],"-",Tabella2[[#This Row],[MAGAZZINO]],"-",G503)</f>
        <v>ITA-SG-29</v>
      </c>
      <c r="J503" s="3" t="str">
        <f>MID(Tabella2[[#This Row],[COD PRODOTTO]],3,3)</f>
        <v>955</v>
      </c>
    </row>
    <row r="504" spans="1:10" ht="12.75" customHeight="1" x14ac:dyDescent="0.2">
      <c r="A504" s="5">
        <v>506</v>
      </c>
      <c r="B504" s="7" t="s">
        <v>260</v>
      </c>
      <c r="C504" s="7" t="s">
        <v>8</v>
      </c>
      <c r="D504" s="6" t="s">
        <v>9</v>
      </c>
      <c r="E504" s="7" t="s">
        <v>1387</v>
      </c>
      <c r="F504" s="5">
        <v>10</v>
      </c>
      <c r="G504" s="10">
        <v>17</v>
      </c>
      <c r="H504" s="9">
        <f>IF(Tabella2[[#This Row],[PREZZO UNITARIO]]*Tabella2[[#This Row],[QUANTITA'']]=0,"",Tabella2[[#This Row],[PREZZO UNITARIO]]*Tabella2[[#This Row],[QUANTITA'']])</f>
        <v>170</v>
      </c>
      <c r="I504" s="9" t="str">
        <f>_xlfn.CONCAT(Tabella2[[#This Row],[PAESE]],"-",Tabella2[[#This Row],[MAGAZZINO]],"-",G504)</f>
        <v>ITA-SG-17</v>
      </c>
      <c r="J504" s="3" t="str">
        <f>MID(Tabella2[[#This Row],[COD PRODOTTO]],3,3)</f>
        <v>955</v>
      </c>
    </row>
    <row r="505" spans="1:10" ht="12.75" customHeight="1" x14ac:dyDescent="0.2">
      <c r="A505" s="5">
        <v>507</v>
      </c>
      <c r="B505" s="7" t="s">
        <v>261</v>
      </c>
      <c r="C505" s="7" t="s">
        <v>8</v>
      </c>
      <c r="D505" s="6" t="s">
        <v>9</v>
      </c>
      <c r="E505" s="7" t="s">
        <v>1387</v>
      </c>
      <c r="F505" s="5">
        <v>10</v>
      </c>
      <c r="G505" s="10">
        <v>20</v>
      </c>
      <c r="H505" s="9">
        <f>IF(Tabella2[[#This Row],[PREZZO UNITARIO]]*Tabella2[[#This Row],[QUANTITA'']]=0,"",Tabella2[[#This Row],[PREZZO UNITARIO]]*Tabella2[[#This Row],[QUANTITA'']])</f>
        <v>200</v>
      </c>
      <c r="I505" s="9" t="str">
        <f>_xlfn.CONCAT(Tabella2[[#This Row],[PAESE]],"-",Tabella2[[#This Row],[MAGAZZINO]],"-",G505)</f>
        <v>ITA-SG-20</v>
      </c>
      <c r="J505" s="3" t="str">
        <f>MID(Tabella2[[#This Row],[COD PRODOTTO]],3,3)</f>
        <v>409</v>
      </c>
    </row>
    <row r="506" spans="1:10" ht="12.75" customHeight="1" x14ac:dyDescent="0.2">
      <c r="A506" s="5">
        <v>508</v>
      </c>
      <c r="B506" s="7" t="s">
        <v>261</v>
      </c>
      <c r="C506" s="7" t="s">
        <v>8</v>
      </c>
      <c r="D506" s="6" t="s">
        <v>9</v>
      </c>
      <c r="E506" s="6" t="s">
        <v>1384</v>
      </c>
      <c r="F506" s="5">
        <v>0</v>
      </c>
      <c r="G506" s="10">
        <v>30</v>
      </c>
      <c r="H506" s="9" t="str">
        <f>IF(Tabella2[[#This Row],[PREZZO UNITARIO]]*Tabella2[[#This Row],[QUANTITA'']]=0,"",Tabella2[[#This Row],[PREZZO UNITARIO]]*Tabella2[[#This Row],[QUANTITA'']])</f>
        <v/>
      </c>
      <c r="I506" s="9" t="str">
        <f>_xlfn.CONCAT(Tabella2[[#This Row],[PAESE]],"-",Tabella2[[#This Row],[MAGAZZINO]],"-",G506)</f>
        <v>ITA-SG-30</v>
      </c>
      <c r="J506" s="3" t="str">
        <f>MID(Tabella2[[#This Row],[COD PRODOTTO]],3,3)</f>
        <v>409</v>
      </c>
    </row>
    <row r="507" spans="1:10" ht="12.75" customHeight="1" x14ac:dyDescent="0.2">
      <c r="A507" s="5">
        <v>509</v>
      </c>
      <c r="B507" s="7" t="s">
        <v>261</v>
      </c>
      <c r="C507" s="7" t="s">
        <v>8</v>
      </c>
      <c r="D507" s="6" t="s">
        <v>9</v>
      </c>
      <c r="E507" s="7" t="s">
        <v>1387</v>
      </c>
      <c r="F507" s="5">
        <v>30</v>
      </c>
      <c r="G507" s="10">
        <v>21</v>
      </c>
      <c r="H507" s="9">
        <f>IF(Tabella2[[#This Row],[PREZZO UNITARIO]]*Tabella2[[#This Row],[QUANTITA'']]=0,"",Tabella2[[#This Row],[PREZZO UNITARIO]]*Tabella2[[#This Row],[QUANTITA'']])</f>
        <v>630</v>
      </c>
      <c r="I507" s="9" t="str">
        <f>_xlfn.CONCAT(Tabella2[[#This Row],[PAESE]],"-",Tabella2[[#This Row],[MAGAZZINO]],"-",G507)</f>
        <v>ITA-SG-21</v>
      </c>
      <c r="J507" s="3" t="str">
        <f>MID(Tabella2[[#This Row],[COD PRODOTTO]],3,3)</f>
        <v>409</v>
      </c>
    </row>
    <row r="508" spans="1:10" ht="12.75" customHeight="1" x14ac:dyDescent="0.2">
      <c r="A508" s="5">
        <v>510</v>
      </c>
      <c r="B508" s="7" t="s">
        <v>262</v>
      </c>
      <c r="C508" s="7" t="s">
        <v>8</v>
      </c>
      <c r="D508" s="6" t="s">
        <v>42</v>
      </c>
      <c r="E508" s="6" t="s">
        <v>1384</v>
      </c>
      <c r="F508" s="5">
        <v>0</v>
      </c>
      <c r="G508" s="10">
        <v>34</v>
      </c>
      <c r="H508" s="9" t="str">
        <f>IF(Tabella2[[#This Row],[PREZZO UNITARIO]]*Tabella2[[#This Row],[QUANTITA'']]=0,"",Tabella2[[#This Row],[PREZZO UNITARIO]]*Tabella2[[#This Row],[QUANTITA'']])</f>
        <v/>
      </c>
      <c r="I508" s="9" t="str">
        <f>_xlfn.CONCAT(Tabella2[[#This Row],[PAESE]],"-",Tabella2[[#This Row],[MAGAZZINO]],"-",G508)</f>
        <v>ITA-zan pin SPA-34</v>
      </c>
      <c r="J508" s="3" t="str">
        <f>MID(Tabella2[[#This Row],[COD PRODOTTO]],3,3)</f>
        <v>037</v>
      </c>
    </row>
    <row r="509" spans="1:10" ht="12.75" customHeight="1" x14ac:dyDescent="0.2">
      <c r="A509" s="5">
        <v>511</v>
      </c>
      <c r="B509" s="7" t="s">
        <v>262</v>
      </c>
      <c r="C509" s="7" t="s">
        <v>8</v>
      </c>
      <c r="D509" s="6" t="s">
        <v>42</v>
      </c>
      <c r="E509" s="7" t="s">
        <v>1387</v>
      </c>
      <c r="F509" s="5">
        <v>30</v>
      </c>
      <c r="G509" s="10">
        <v>11</v>
      </c>
      <c r="H509" s="9">
        <f>IF(Tabella2[[#This Row],[PREZZO UNITARIO]]*Tabella2[[#This Row],[QUANTITA'']]=0,"",Tabella2[[#This Row],[PREZZO UNITARIO]]*Tabella2[[#This Row],[QUANTITA'']])</f>
        <v>330</v>
      </c>
      <c r="I509" s="9" t="str">
        <f>_xlfn.CONCAT(Tabella2[[#This Row],[PAESE]],"-",Tabella2[[#This Row],[MAGAZZINO]],"-",G509)</f>
        <v>ITA-zan pin SPA-11</v>
      </c>
      <c r="J509" s="3" t="str">
        <f>MID(Tabella2[[#This Row],[COD PRODOTTO]],3,3)</f>
        <v>037</v>
      </c>
    </row>
    <row r="510" spans="1:10" ht="12.75" customHeight="1" x14ac:dyDescent="0.2">
      <c r="A510" s="5">
        <v>512</v>
      </c>
      <c r="B510" s="7" t="s">
        <v>263</v>
      </c>
      <c r="C510" s="7" t="s">
        <v>8</v>
      </c>
      <c r="D510" s="6" t="s">
        <v>92</v>
      </c>
      <c r="E510" s="7" t="s">
        <v>1387</v>
      </c>
      <c r="F510" s="5">
        <v>10</v>
      </c>
      <c r="G510" s="10">
        <v>14</v>
      </c>
      <c r="H510" s="9">
        <f>IF(Tabella2[[#This Row],[PREZZO UNITARIO]]*Tabella2[[#This Row],[QUANTITA'']]=0,"",Tabella2[[#This Row],[PREZZO UNITARIO]]*Tabella2[[#This Row],[QUANTITA'']])</f>
        <v>140</v>
      </c>
      <c r="I510" s="9" t="str">
        <f>_xlfn.CONCAT(Tabella2[[#This Row],[PAESE]],"-",Tabella2[[#This Row],[MAGAZZINO]],"-",G510)</f>
        <v>ITA-zan SPA-14</v>
      </c>
      <c r="J510" s="3" t="str">
        <f>MID(Tabella2[[#This Row],[COD PRODOTTO]],3,3)</f>
        <v>402</v>
      </c>
    </row>
    <row r="511" spans="1:10" ht="12.75" customHeight="1" x14ac:dyDescent="0.2">
      <c r="A511" s="5">
        <v>513</v>
      </c>
      <c r="B511" s="7" t="s">
        <v>263</v>
      </c>
      <c r="C511" s="7" t="s">
        <v>8</v>
      </c>
      <c r="D511" s="6" t="s">
        <v>92</v>
      </c>
      <c r="E511" s="6" t="s">
        <v>1384</v>
      </c>
      <c r="F511" s="5">
        <v>0</v>
      </c>
      <c r="G511" s="10">
        <v>19</v>
      </c>
      <c r="H511" s="9" t="str">
        <f>IF(Tabella2[[#This Row],[PREZZO UNITARIO]]*Tabella2[[#This Row],[QUANTITA'']]=0,"",Tabella2[[#This Row],[PREZZO UNITARIO]]*Tabella2[[#This Row],[QUANTITA'']])</f>
        <v/>
      </c>
      <c r="I511" s="9" t="str">
        <f>_xlfn.CONCAT(Tabella2[[#This Row],[PAESE]],"-",Tabella2[[#This Row],[MAGAZZINO]],"-",G511)</f>
        <v>ITA-zan SPA-19</v>
      </c>
      <c r="J511" s="3" t="str">
        <f>MID(Tabella2[[#This Row],[COD PRODOTTO]],3,3)</f>
        <v>402</v>
      </c>
    </row>
    <row r="512" spans="1:10" ht="12.75" customHeight="1" x14ac:dyDescent="0.2">
      <c r="A512" s="5">
        <v>514</v>
      </c>
      <c r="B512" s="7" t="s">
        <v>263</v>
      </c>
      <c r="C512" s="7" t="s">
        <v>8</v>
      </c>
      <c r="D512" s="6" t="s">
        <v>92</v>
      </c>
      <c r="E512" s="7" t="s">
        <v>1387</v>
      </c>
      <c r="F512" s="5">
        <v>30</v>
      </c>
      <c r="G512" s="10">
        <v>25</v>
      </c>
      <c r="H512" s="9">
        <f>IF(Tabella2[[#This Row],[PREZZO UNITARIO]]*Tabella2[[#This Row],[QUANTITA'']]=0,"",Tabella2[[#This Row],[PREZZO UNITARIO]]*Tabella2[[#This Row],[QUANTITA'']])</f>
        <v>750</v>
      </c>
      <c r="I512" s="9" t="str">
        <f>_xlfn.CONCAT(Tabella2[[#This Row],[PAESE]],"-",Tabella2[[#This Row],[MAGAZZINO]],"-",G512)</f>
        <v>ITA-zan SPA-25</v>
      </c>
      <c r="J512" s="3" t="str">
        <f>MID(Tabella2[[#This Row],[COD PRODOTTO]],3,3)</f>
        <v>402</v>
      </c>
    </row>
    <row r="513" spans="1:10" ht="12.75" customHeight="1" x14ac:dyDescent="0.2">
      <c r="A513" s="5">
        <v>515</v>
      </c>
      <c r="B513" s="7" t="s">
        <v>264</v>
      </c>
      <c r="C513" s="7" t="s">
        <v>8</v>
      </c>
      <c r="D513" s="6" t="s">
        <v>9</v>
      </c>
      <c r="E513" s="6" t="s">
        <v>1384</v>
      </c>
      <c r="F513" s="5">
        <v>0</v>
      </c>
      <c r="G513" s="10">
        <v>31</v>
      </c>
      <c r="H513" s="9" t="str">
        <f>IF(Tabella2[[#This Row],[PREZZO UNITARIO]]*Tabella2[[#This Row],[QUANTITA'']]=0,"",Tabella2[[#This Row],[PREZZO UNITARIO]]*Tabella2[[#This Row],[QUANTITA'']])</f>
        <v/>
      </c>
      <c r="I513" s="9" t="str">
        <f>_xlfn.CONCAT(Tabella2[[#This Row],[PAESE]],"-",Tabella2[[#This Row],[MAGAZZINO]],"-",G513)</f>
        <v>ITA-SG-31</v>
      </c>
      <c r="J513" s="3" t="str">
        <f>MID(Tabella2[[#This Row],[COD PRODOTTO]],3,3)</f>
        <v>717</v>
      </c>
    </row>
    <row r="514" spans="1:10" ht="12.75" customHeight="1" x14ac:dyDescent="0.2">
      <c r="A514" s="5">
        <v>516</v>
      </c>
      <c r="B514" s="7" t="s">
        <v>264</v>
      </c>
      <c r="C514" s="7" t="s">
        <v>8</v>
      </c>
      <c r="D514" s="6" t="s">
        <v>9</v>
      </c>
      <c r="E514" s="7" t="s">
        <v>1387</v>
      </c>
      <c r="F514" s="5">
        <v>30</v>
      </c>
      <c r="G514" s="10">
        <v>19</v>
      </c>
      <c r="H514" s="9">
        <f>IF(Tabella2[[#This Row],[PREZZO UNITARIO]]*Tabella2[[#This Row],[QUANTITA'']]=0,"",Tabella2[[#This Row],[PREZZO UNITARIO]]*Tabella2[[#This Row],[QUANTITA'']])</f>
        <v>570</v>
      </c>
      <c r="I514" s="9" t="str">
        <f>_xlfn.CONCAT(Tabella2[[#This Row],[PAESE]],"-",Tabella2[[#This Row],[MAGAZZINO]],"-",G514)</f>
        <v>ITA-SG-19</v>
      </c>
      <c r="J514" s="3" t="str">
        <f>MID(Tabella2[[#This Row],[COD PRODOTTO]],3,3)</f>
        <v>717</v>
      </c>
    </row>
    <row r="515" spans="1:10" ht="12.75" customHeight="1" x14ac:dyDescent="0.2">
      <c r="A515" s="5">
        <v>517</v>
      </c>
      <c r="B515" s="7" t="s">
        <v>265</v>
      </c>
      <c r="C515" s="7" t="s">
        <v>8</v>
      </c>
      <c r="D515" s="6" t="s">
        <v>70</v>
      </c>
      <c r="E515" s="6" t="s">
        <v>1384</v>
      </c>
      <c r="F515" s="5">
        <v>0</v>
      </c>
      <c r="G515" s="10">
        <v>15</v>
      </c>
      <c r="H515" s="9" t="str">
        <f>IF(Tabella2[[#This Row],[PREZZO UNITARIO]]*Tabella2[[#This Row],[QUANTITA'']]=0,"",Tabella2[[#This Row],[PREZZO UNITARIO]]*Tabella2[[#This Row],[QUANTITA'']])</f>
        <v/>
      </c>
      <c r="I515" s="9" t="str">
        <f>_xlfn.CONCAT(Tabella2[[#This Row],[PAESE]],"-",Tabella2[[#This Row],[MAGAZZINO]],"-",G515)</f>
        <v>ITA-lollo SRL-15</v>
      </c>
      <c r="J515" s="3" t="str">
        <f>MID(Tabella2[[#This Row],[COD PRODOTTO]],3,3)</f>
        <v>077</v>
      </c>
    </row>
    <row r="516" spans="1:10" ht="12.75" customHeight="1" x14ac:dyDescent="0.2">
      <c r="A516" s="5">
        <v>518</v>
      </c>
      <c r="B516" s="7" t="s">
        <v>265</v>
      </c>
      <c r="C516" s="7" t="s">
        <v>8</v>
      </c>
      <c r="D516" s="6" t="s">
        <v>70</v>
      </c>
      <c r="E516" s="7" t="s">
        <v>1387</v>
      </c>
      <c r="F516" s="5">
        <v>10</v>
      </c>
      <c r="G516" s="10">
        <v>37</v>
      </c>
      <c r="H516" s="9">
        <f>IF(Tabella2[[#This Row],[PREZZO UNITARIO]]*Tabella2[[#This Row],[QUANTITA'']]=0,"",Tabella2[[#This Row],[PREZZO UNITARIO]]*Tabella2[[#This Row],[QUANTITA'']])</f>
        <v>370</v>
      </c>
      <c r="I516" s="9" t="str">
        <f>_xlfn.CONCAT(Tabella2[[#This Row],[PAESE]],"-",Tabella2[[#This Row],[MAGAZZINO]],"-",G516)</f>
        <v>ITA-lollo SRL-37</v>
      </c>
      <c r="J516" s="3" t="str">
        <f>MID(Tabella2[[#This Row],[COD PRODOTTO]],3,3)</f>
        <v>077</v>
      </c>
    </row>
    <row r="517" spans="1:10" ht="12.75" customHeight="1" x14ac:dyDescent="0.2">
      <c r="A517" s="5">
        <v>519</v>
      </c>
      <c r="B517" s="7" t="s">
        <v>266</v>
      </c>
      <c r="C517" s="7" t="s">
        <v>8</v>
      </c>
      <c r="D517" s="6" t="s">
        <v>31</v>
      </c>
      <c r="E517" s="6" t="s">
        <v>1384</v>
      </c>
      <c r="F517" s="5">
        <v>0</v>
      </c>
      <c r="G517" s="10">
        <v>33</v>
      </c>
      <c r="H517" s="9" t="str">
        <f>IF(Tabella2[[#This Row],[PREZZO UNITARIO]]*Tabella2[[#This Row],[QUANTITA'']]=0,"",Tabella2[[#This Row],[PREZZO UNITARIO]]*Tabella2[[#This Row],[QUANTITA'']])</f>
        <v/>
      </c>
      <c r="I517" s="9" t="str">
        <f>_xlfn.CONCAT(Tabella2[[#This Row],[PAESE]],"-",Tabella2[[#This Row],[MAGAZZINO]],"-",G517)</f>
        <v>ITA-zan VETRI-33</v>
      </c>
      <c r="J517" s="3" t="str">
        <f>MID(Tabella2[[#This Row],[COD PRODOTTO]],3,3)</f>
        <v>084</v>
      </c>
    </row>
    <row r="518" spans="1:10" ht="12.75" customHeight="1" x14ac:dyDescent="0.2">
      <c r="A518" s="5">
        <v>520</v>
      </c>
      <c r="B518" s="7" t="s">
        <v>266</v>
      </c>
      <c r="C518" s="7" t="s">
        <v>8</v>
      </c>
      <c r="D518" s="6" t="s">
        <v>31</v>
      </c>
      <c r="E518" s="7" t="s">
        <v>1387</v>
      </c>
      <c r="F518" s="5">
        <v>30</v>
      </c>
      <c r="G518" s="10">
        <v>14</v>
      </c>
      <c r="H518" s="9">
        <f>IF(Tabella2[[#This Row],[PREZZO UNITARIO]]*Tabella2[[#This Row],[QUANTITA'']]=0,"",Tabella2[[#This Row],[PREZZO UNITARIO]]*Tabella2[[#This Row],[QUANTITA'']])</f>
        <v>420</v>
      </c>
      <c r="I518" s="9" t="str">
        <f>_xlfn.CONCAT(Tabella2[[#This Row],[PAESE]],"-",Tabella2[[#This Row],[MAGAZZINO]],"-",G518)</f>
        <v>ITA-zan VETRI-14</v>
      </c>
      <c r="J518" s="3" t="str">
        <f>MID(Tabella2[[#This Row],[COD PRODOTTO]],3,3)</f>
        <v>084</v>
      </c>
    </row>
    <row r="519" spans="1:10" ht="12.75" customHeight="1" x14ac:dyDescent="0.2">
      <c r="A519" s="5">
        <v>521</v>
      </c>
      <c r="B519" s="7" t="s">
        <v>266</v>
      </c>
      <c r="C519" s="7" t="s">
        <v>8</v>
      </c>
      <c r="D519" s="6" t="s">
        <v>31</v>
      </c>
      <c r="E519" s="7" t="s">
        <v>1387</v>
      </c>
      <c r="F519" s="5">
        <v>10</v>
      </c>
      <c r="G519" s="10">
        <v>25</v>
      </c>
      <c r="H519" s="9">
        <f>IF(Tabella2[[#This Row],[PREZZO UNITARIO]]*Tabella2[[#This Row],[QUANTITA'']]=0,"",Tabella2[[#This Row],[PREZZO UNITARIO]]*Tabella2[[#This Row],[QUANTITA'']])</f>
        <v>250</v>
      </c>
      <c r="I519" s="9" t="str">
        <f>_xlfn.CONCAT(Tabella2[[#This Row],[PAESE]],"-",Tabella2[[#This Row],[MAGAZZINO]],"-",G519)</f>
        <v>ITA-zan VETRI-25</v>
      </c>
      <c r="J519" s="3" t="str">
        <f>MID(Tabella2[[#This Row],[COD PRODOTTO]],3,3)</f>
        <v>084</v>
      </c>
    </row>
    <row r="520" spans="1:10" ht="12.75" customHeight="1" x14ac:dyDescent="0.2">
      <c r="A520" s="5">
        <v>522</v>
      </c>
      <c r="B520" s="7" t="s">
        <v>267</v>
      </c>
      <c r="C520" s="7" t="s">
        <v>8</v>
      </c>
      <c r="D520" s="6" t="s">
        <v>31</v>
      </c>
      <c r="E520" s="7" t="s">
        <v>1387</v>
      </c>
      <c r="F520" s="5">
        <v>30</v>
      </c>
      <c r="G520" s="10">
        <v>33</v>
      </c>
      <c r="H520" s="9">
        <f>IF(Tabella2[[#This Row],[PREZZO UNITARIO]]*Tabella2[[#This Row],[QUANTITA'']]=0,"",Tabella2[[#This Row],[PREZZO UNITARIO]]*Tabella2[[#This Row],[QUANTITA'']])</f>
        <v>990</v>
      </c>
      <c r="I520" s="9" t="str">
        <f>_xlfn.CONCAT(Tabella2[[#This Row],[PAESE]],"-",Tabella2[[#This Row],[MAGAZZINO]],"-",G520)</f>
        <v>ITA-zan VETRI-33</v>
      </c>
      <c r="J520" s="3" t="str">
        <f>MID(Tabella2[[#This Row],[COD PRODOTTO]],3,3)</f>
        <v>013</v>
      </c>
    </row>
    <row r="521" spans="1:10" ht="12.75" customHeight="1" x14ac:dyDescent="0.2">
      <c r="A521" s="5">
        <v>523</v>
      </c>
      <c r="B521" s="7" t="s">
        <v>268</v>
      </c>
      <c r="C521" s="7" t="s">
        <v>8</v>
      </c>
      <c r="D521" s="6" t="s">
        <v>42</v>
      </c>
      <c r="E521" s="6" t="s">
        <v>1384</v>
      </c>
      <c r="F521" s="5">
        <v>0</v>
      </c>
      <c r="G521" s="10">
        <v>30</v>
      </c>
      <c r="H521" s="9" t="str">
        <f>IF(Tabella2[[#This Row],[PREZZO UNITARIO]]*Tabella2[[#This Row],[QUANTITA'']]=0,"",Tabella2[[#This Row],[PREZZO UNITARIO]]*Tabella2[[#This Row],[QUANTITA'']])</f>
        <v/>
      </c>
      <c r="I521" s="9" t="str">
        <f>_xlfn.CONCAT(Tabella2[[#This Row],[PAESE]],"-",Tabella2[[#This Row],[MAGAZZINO]],"-",G521)</f>
        <v>ITA-zan pin SPA-30</v>
      </c>
      <c r="J521" s="3" t="str">
        <f>MID(Tabella2[[#This Row],[COD PRODOTTO]],3,3)</f>
        <v>405</v>
      </c>
    </row>
    <row r="522" spans="1:10" ht="12.75" customHeight="1" x14ac:dyDescent="0.2">
      <c r="A522" s="5">
        <v>524</v>
      </c>
      <c r="B522" s="7" t="s">
        <v>269</v>
      </c>
      <c r="C522" s="7" t="s">
        <v>8</v>
      </c>
      <c r="D522" s="6" t="s">
        <v>9</v>
      </c>
      <c r="E522" s="7" t="s">
        <v>1387</v>
      </c>
      <c r="F522" s="5">
        <v>30</v>
      </c>
      <c r="G522" s="10">
        <v>39</v>
      </c>
      <c r="H522" s="9">
        <f>IF(Tabella2[[#This Row],[PREZZO UNITARIO]]*Tabella2[[#This Row],[QUANTITA'']]=0,"",Tabella2[[#This Row],[PREZZO UNITARIO]]*Tabella2[[#This Row],[QUANTITA'']])</f>
        <v>1170</v>
      </c>
      <c r="I522" s="9" t="str">
        <f>_xlfn.CONCAT(Tabella2[[#This Row],[PAESE]],"-",Tabella2[[#This Row],[MAGAZZINO]],"-",G522)</f>
        <v>ITA-SG-39</v>
      </c>
      <c r="J522" s="3" t="str">
        <f>MID(Tabella2[[#This Row],[COD PRODOTTO]],3,3)</f>
        <v>780</v>
      </c>
    </row>
    <row r="523" spans="1:10" ht="12.75" customHeight="1" x14ac:dyDescent="0.2">
      <c r="A523" s="5">
        <v>525</v>
      </c>
      <c r="B523" s="7" t="s">
        <v>269</v>
      </c>
      <c r="C523" s="7" t="s">
        <v>8</v>
      </c>
      <c r="D523" s="6" t="s">
        <v>9</v>
      </c>
      <c r="E523" s="6" t="s">
        <v>1384</v>
      </c>
      <c r="F523" s="5">
        <v>0</v>
      </c>
      <c r="G523" s="10">
        <v>33</v>
      </c>
      <c r="H523" s="9" t="str">
        <f>IF(Tabella2[[#This Row],[PREZZO UNITARIO]]*Tabella2[[#This Row],[QUANTITA'']]=0,"",Tabella2[[#This Row],[PREZZO UNITARIO]]*Tabella2[[#This Row],[QUANTITA'']])</f>
        <v/>
      </c>
      <c r="I523" s="9" t="str">
        <f>_xlfn.CONCAT(Tabella2[[#This Row],[PAESE]],"-",Tabella2[[#This Row],[MAGAZZINO]],"-",G523)</f>
        <v>ITA-SG-33</v>
      </c>
      <c r="J523" s="3" t="str">
        <f>MID(Tabella2[[#This Row],[COD PRODOTTO]],3,3)</f>
        <v>780</v>
      </c>
    </row>
    <row r="524" spans="1:10" ht="12.75" customHeight="1" x14ac:dyDescent="0.2">
      <c r="A524" s="5">
        <v>526</v>
      </c>
      <c r="B524" s="7" t="s">
        <v>270</v>
      </c>
      <c r="C524" s="7" t="s">
        <v>8</v>
      </c>
      <c r="D524" s="6" t="s">
        <v>49</v>
      </c>
      <c r="E524" s="6" t="s">
        <v>1384</v>
      </c>
      <c r="F524" s="5">
        <v>0</v>
      </c>
      <c r="G524" s="10">
        <v>27</v>
      </c>
      <c r="H524" s="9" t="str">
        <f>IF(Tabella2[[#This Row],[PREZZO UNITARIO]]*Tabella2[[#This Row],[QUANTITA'']]=0,"",Tabella2[[#This Row],[PREZZO UNITARIO]]*Tabella2[[#This Row],[QUANTITA'']])</f>
        <v/>
      </c>
      <c r="I524" s="9" t="str">
        <f>_xlfn.CONCAT(Tabella2[[#This Row],[PAESE]],"-",Tabella2[[#This Row],[MAGAZZINO]],"-",G524)</f>
        <v>ITA-zan S.R.L.-27</v>
      </c>
      <c r="J524" s="3" t="str">
        <f>MID(Tabella2[[#This Row],[COD PRODOTTO]],3,3)</f>
        <v>622</v>
      </c>
    </row>
    <row r="525" spans="1:10" ht="12.75" customHeight="1" x14ac:dyDescent="0.2">
      <c r="A525" s="5">
        <v>527</v>
      </c>
      <c r="B525" s="7" t="s">
        <v>270</v>
      </c>
      <c r="C525" s="7" t="s">
        <v>8</v>
      </c>
      <c r="D525" s="6" t="s">
        <v>49</v>
      </c>
      <c r="E525" s="7" t="s">
        <v>1387</v>
      </c>
      <c r="F525" s="5">
        <v>30</v>
      </c>
      <c r="G525" s="10">
        <v>28</v>
      </c>
      <c r="H525" s="9">
        <f>IF(Tabella2[[#This Row],[PREZZO UNITARIO]]*Tabella2[[#This Row],[QUANTITA'']]=0,"",Tabella2[[#This Row],[PREZZO UNITARIO]]*Tabella2[[#This Row],[QUANTITA'']])</f>
        <v>840</v>
      </c>
      <c r="I525" s="9" t="str">
        <f>_xlfn.CONCAT(Tabella2[[#This Row],[PAESE]],"-",Tabella2[[#This Row],[MAGAZZINO]],"-",G525)</f>
        <v>ITA-zan S.R.L.-28</v>
      </c>
      <c r="J525" s="3" t="str">
        <f>MID(Tabella2[[#This Row],[COD PRODOTTO]],3,3)</f>
        <v>622</v>
      </c>
    </row>
    <row r="526" spans="1:10" ht="12.75" customHeight="1" x14ac:dyDescent="0.2">
      <c r="A526" s="5">
        <v>528</v>
      </c>
      <c r="B526" s="7" t="s">
        <v>270</v>
      </c>
      <c r="C526" s="7" t="s">
        <v>8</v>
      </c>
      <c r="D526" s="6" t="s">
        <v>49</v>
      </c>
      <c r="E526" s="7" t="s">
        <v>1387</v>
      </c>
      <c r="F526" s="5">
        <v>10</v>
      </c>
      <c r="G526" s="10">
        <v>31</v>
      </c>
      <c r="H526" s="9">
        <f>IF(Tabella2[[#This Row],[PREZZO UNITARIO]]*Tabella2[[#This Row],[QUANTITA'']]=0,"",Tabella2[[#This Row],[PREZZO UNITARIO]]*Tabella2[[#This Row],[QUANTITA'']])</f>
        <v>310</v>
      </c>
      <c r="I526" s="9" t="str">
        <f>_xlfn.CONCAT(Tabella2[[#This Row],[PAESE]],"-",Tabella2[[#This Row],[MAGAZZINO]],"-",G526)</f>
        <v>ITA-zan S.R.L.-31</v>
      </c>
      <c r="J526" s="3" t="str">
        <f>MID(Tabella2[[#This Row],[COD PRODOTTO]],3,3)</f>
        <v>622</v>
      </c>
    </row>
    <row r="527" spans="1:10" ht="12.75" customHeight="1" x14ac:dyDescent="0.2">
      <c r="A527" s="5">
        <v>529</v>
      </c>
      <c r="B527" s="7" t="s">
        <v>271</v>
      </c>
      <c r="C527" s="7" t="s">
        <v>8</v>
      </c>
      <c r="D527" s="6" t="s">
        <v>9</v>
      </c>
      <c r="E527" s="6" t="s">
        <v>1384</v>
      </c>
      <c r="F527" s="5">
        <v>0</v>
      </c>
      <c r="G527" s="10">
        <v>31</v>
      </c>
      <c r="H527" s="9" t="str">
        <f>IF(Tabella2[[#This Row],[PREZZO UNITARIO]]*Tabella2[[#This Row],[QUANTITA'']]=0,"",Tabella2[[#This Row],[PREZZO UNITARIO]]*Tabella2[[#This Row],[QUANTITA'']])</f>
        <v/>
      </c>
      <c r="I527" s="9" t="str">
        <f>_xlfn.CONCAT(Tabella2[[#This Row],[PAESE]],"-",Tabella2[[#This Row],[MAGAZZINO]],"-",G527)</f>
        <v>ITA-SG-31</v>
      </c>
      <c r="J527" s="3" t="str">
        <f>MID(Tabella2[[#This Row],[COD PRODOTTO]],3,3)</f>
        <v>450</v>
      </c>
    </row>
    <row r="528" spans="1:10" ht="12.75" customHeight="1" x14ac:dyDescent="0.2">
      <c r="A528" s="5">
        <v>530</v>
      </c>
      <c r="B528" s="7" t="s">
        <v>272</v>
      </c>
      <c r="C528" s="7" t="s">
        <v>8</v>
      </c>
      <c r="D528" s="6" t="s">
        <v>31</v>
      </c>
      <c r="E528" s="6" t="s">
        <v>1384</v>
      </c>
      <c r="F528" s="5">
        <v>0</v>
      </c>
      <c r="G528" s="10">
        <v>16</v>
      </c>
      <c r="H528" s="9" t="str">
        <f>IF(Tabella2[[#This Row],[PREZZO UNITARIO]]*Tabella2[[#This Row],[QUANTITA'']]=0,"",Tabella2[[#This Row],[PREZZO UNITARIO]]*Tabella2[[#This Row],[QUANTITA'']])</f>
        <v/>
      </c>
      <c r="I528" s="9" t="str">
        <f>_xlfn.CONCAT(Tabella2[[#This Row],[PAESE]],"-",Tabella2[[#This Row],[MAGAZZINO]],"-",G528)</f>
        <v>ITA-zan VETRI-16</v>
      </c>
      <c r="J528" s="3" t="str">
        <f>MID(Tabella2[[#This Row],[COD PRODOTTO]],3,3)</f>
        <v>671</v>
      </c>
    </row>
    <row r="529" spans="1:10" ht="12.75" customHeight="1" x14ac:dyDescent="0.2">
      <c r="A529" s="5">
        <v>531</v>
      </c>
      <c r="B529" s="7" t="s">
        <v>273</v>
      </c>
      <c r="C529" s="7" t="s">
        <v>8</v>
      </c>
      <c r="D529" s="6" t="s">
        <v>31</v>
      </c>
      <c r="E529" s="6" t="s">
        <v>1384</v>
      </c>
      <c r="F529" s="5">
        <v>0</v>
      </c>
      <c r="G529" s="10">
        <v>15</v>
      </c>
      <c r="H529" s="9" t="str">
        <f>IF(Tabella2[[#This Row],[PREZZO UNITARIO]]*Tabella2[[#This Row],[QUANTITA'']]=0,"",Tabella2[[#This Row],[PREZZO UNITARIO]]*Tabella2[[#This Row],[QUANTITA'']])</f>
        <v/>
      </c>
      <c r="I529" s="9" t="str">
        <f>_xlfn.CONCAT(Tabella2[[#This Row],[PAESE]],"-",Tabella2[[#This Row],[MAGAZZINO]],"-",G529)</f>
        <v>ITA-zan VETRI-15</v>
      </c>
      <c r="J529" s="3" t="str">
        <f>MID(Tabella2[[#This Row],[COD PRODOTTO]],3,3)</f>
        <v>520</v>
      </c>
    </row>
    <row r="530" spans="1:10" ht="12.75" customHeight="1" x14ac:dyDescent="0.2">
      <c r="A530" s="5">
        <v>532</v>
      </c>
      <c r="B530" s="7" t="s">
        <v>274</v>
      </c>
      <c r="C530" s="7" t="s">
        <v>8</v>
      </c>
      <c r="D530" s="6" t="s">
        <v>31</v>
      </c>
      <c r="E530" s="7" t="s">
        <v>1387</v>
      </c>
      <c r="F530" s="5">
        <v>20</v>
      </c>
      <c r="G530" s="10">
        <v>13</v>
      </c>
      <c r="H530" s="9">
        <f>IF(Tabella2[[#This Row],[PREZZO UNITARIO]]*Tabella2[[#This Row],[QUANTITA'']]=0,"",Tabella2[[#This Row],[PREZZO UNITARIO]]*Tabella2[[#This Row],[QUANTITA'']])</f>
        <v>260</v>
      </c>
      <c r="I530" s="9" t="str">
        <f>_xlfn.CONCAT(Tabella2[[#This Row],[PAESE]],"-",Tabella2[[#This Row],[MAGAZZINO]],"-",G530)</f>
        <v>ITA-zan VETRI-13</v>
      </c>
      <c r="J530" s="3" t="str">
        <f>MID(Tabella2[[#This Row],[COD PRODOTTO]],3,3)</f>
        <v>016</v>
      </c>
    </row>
    <row r="531" spans="1:10" ht="12.75" customHeight="1" x14ac:dyDescent="0.2">
      <c r="A531" s="5">
        <v>533</v>
      </c>
      <c r="B531" s="7" t="s">
        <v>274</v>
      </c>
      <c r="C531" s="7" t="s">
        <v>8</v>
      </c>
      <c r="D531" s="6" t="s">
        <v>31</v>
      </c>
      <c r="E531" s="7" t="s">
        <v>1387</v>
      </c>
      <c r="F531" s="5">
        <v>30</v>
      </c>
      <c r="G531" s="10">
        <v>13</v>
      </c>
      <c r="H531" s="9">
        <f>IF(Tabella2[[#This Row],[PREZZO UNITARIO]]*Tabella2[[#This Row],[QUANTITA'']]=0,"",Tabella2[[#This Row],[PREZZO UNITARIO]]*Tabella2[[#This Row],[QUANTITA'']])</f>
        <v>390</v>
      </c>
      <c r="I531" s="9" t="str">
        <f>_xlfn.CONCAT(Tabella2[[#This Row],[PAESE]],"-",Tabella2[[#This Row],[MAGAZZINO]],"-",G531)</f>
        <v>ITA-zan VETRI-13</v>
      </c>
      <c r="J531" s="3" t="str">
        <f>MID(Tabella2[[#This Row],[COD PRODOTTO]],3,3)</f>
        <v>016</v>
      </c>
    </row>
    <row r="532" spans="1:10" ht="12.75" customHeight="1" x14ac:dyDescent="0.2">
      <c r="A532" s="5">
        <v>534</v>
      </c>
      <c r="B532" s="7" t="s">
        <v>274</v>
      </c>
      <c r="C532" s="7" t="s">
        <v>8</v>
      </c>
      <c r="D532" s="6" t="s">
        <v>31</v>
      </c>
      <c r="E532" s="6" t="s">
        <v>1384</v>
      </c>
      <c r="F532" s="5">
        <v>0</v>
      </c>
      <c r="G532" s="10">
        <v>18</v>
      </c>
      <c r="H532" s="9" t="str">
        <f>IF(Tabella2[[#This Row],[PREZZO UNITARIO]]*Tabella2[[#This Row],[QUANTITA'']]=0,"",Tabella2[[#This Row],[PREZZO UNITARIO]]*Tabella2[[#This Row],[QUANTITA'']])</f>
        <v/>
      </c>
      <c r="I532" s="9" t="str">
        <f>_xlfn.CONCAT(Tabella2[[#This Row],[PAESE]],"-",Tabella2[[#This Row],[MAGAZZINO]],"-",G532)</f>
        <v>ITA-zan VETRI-18</v>
      </c>
      <c r="J532" s="3" t="str">
        <f>MID(Tabella2[[#This Row],[COD PRODOTTO]],3,3)</f>
        <v>016</v>
      </c>
    </row>
    <row r="533" spans="1:10" ht="12.75" customHeight="1" x14ac:dyDescent="0.2">
      <c r="A533" s="5">
        <v>535</v>
      </c>
      <c r="B533" s="7" t="s">
        <v>274</v>
      </c>
      <c r="C533" s="7" t="s">
        <v>8</v>
      </c>
      <c r="D533" s="6" t="s">
        <v>31</v>
      </c>
      <c r="E533" s="7" t="s">
        <v>1387</v>
      </c>
      <c r="F533" s="5">
        <v>10</v>
      </c>
      <c r="G533" s="10">
        <v>25</v>
      </c>
      <c r="H533" s="9">
        <f>IF(Tabella2[[#This Row],[PREZZO UNITARIO]]*Tabella2[[#This Row],[QUANTITA'']]=0,"",Tabella2[[#This Row],[PREZZO UNITARIO]]*Tabella2[[#This Row],[QUANTITA'']])</f>
        <v>250</v>
      </c>
      <c r="I533" s="9" t="str">
        <f>_xlfn.CONCAT(Tabella2[[#This Row],[PAESE]],"-",Tabella2[[#This Row],[MAGAZZINO]],"-",G533)</f>
        <v>ITA-zan VETRI-25</v>
      </c>
      <c r="J533" s="3" t="str">
        <f>MID(Tabella2[[#This Row],[COD PRODOTTO]],3,3)</f>
        <v>016</v>
      </c>
    </row>
    <row r="534" spans="1:10" ht="12.75" customHeight="1" x14ac:dyDescent="0.2">
      <c r="A534" s="5">
        <v>536</v>
      </c>
      <c r="B534" s="7" t="s">
        <v>275</v>
      </c>
      <c r="C534" s="7" t="s">
        <v>8</v>
      </c>
      <c r="D534" s="6" t="s">
        <v>9</v>
      </c>
      <c r="E534" s="7" t="s">
        <v>1387</v>
      </c>
      <c r="F534" s="5">
        <v>10</v>
      </c>
      <c r="G534" s="10">
        <v>17</v>
      </c>
      <c r="H534" s="9">
        <f>IF(Tabella2[[#This Row],[PREZZO UNITARIO]]*Tabella2[[#This Row],[QUANTITA'']]=0,"",Tabella2[[#This Row],[PREZZO UNITARIO]]*Tabella2[[#This Row],[QUANTITA'']])</f>
        <v>170</v>
      </c>
      <c r="I534" s="9" t="str">
        <f>_xlfn.CONCAT(Tabella2[[#This Row],[PAESE]],"-",Tabella2[[#This Row],[MAGAZZINO]],"-",G534)</f>
        <v>ITA-SG-17</v>
      </c>
      <c r="J534" s="3" t="str">
        <f>MID(Tabella2[[#This Row],[COD PRODOTTO]],3,3)</f>
        <v>486</v>
      </c>
    </row>
    <row r="535" spans="1:10" ht="12.75" customHeight="1" x14ac:dyDescent="0.2">
      <c r="A535" s="5">
        <v>537</v>
      </c>
      <c r="B535" s="7" t="s">
        <v>275</v>
      </c>
      <c r="C535" s="7" t="s">
        <v>8</v>
      </c>
      <c r="D535" s="6" t="s">
        <v>9</v>
      </c>
      <c r="E535" s="7" t="s">
        <v>1387</v>
      </c>
      <c r="F535" s="5">
        <v>30</v>
      </c>
      <c r="G535" s="10">
        <v>26</v>
      </c>
      <c r="H535" s="9">
        <f>IF(Tabella2[[#This Row],[PREZZO UNITARIO]]*Tabella2[[#This Row],[QUANTITA'']]=0,"",Tabella2[[#This Row],[PREZZO UNITARIO]]*Tabella2[[#This Row],[QUANTITA'']])</f>
        <v>780</v>
      </c>
      <c r="I535" s="9" t="str">
        <f>_xlfn.CONCAT(Tabella2[[#This Row],[PAESE]],"-",Tabella2[[#This Row],[MAGAZZINO]],"-",G535)</f>
        <v>ITA-SG-26</v>
      </c>
      <c r="J535" s="3" t="str">
        <f>MID(Tabella2[[#This Row],[COD PRODOTTO]],3,3)</f>
        <v>486</v>
      </c>
    </row>
    <row r="536" spans="1:10" ht="12.75" customHeight="1" x14ac:dyDescent="0.2">
      <c r="A536" s="5">
        <v>538</v>
      </c>
      <c r="B536" s="7" t="s">
        <v>275</v>
      </c>
      <c r="C536" s="7" t="s">
        <v>8</v>
      </c>
      <c r="D536" s="6" t="s">
        <v>9</v>
      </c>
      <c r="E536" s="6" t="s">
        <v>1384</v>
      </c>
      <c r="F536" s="5">
        <v>0</v>
      </c>
      <c r="G536" s="10">
        <v>33</v>
      </c>
      <c r="H536" s="9" t="str">
        <f>IF(Tabella2[[#This Row],[PREZZO UNITARIO]]*Tabella2[[#This Row],[QUANTITA'']]=0,"",Tabella2[[#This Row],[PREZZO UNITARIO]]*Tabella2[[#This Row],[QUANTITA'']])</f>
        <v/>
      </c>
      <c r="I536" s="9" t="str">
        <f>_xlfn.CONCAT(Tabella2[[#This Row],[PAESE]],"-",Tabella2[[#This Row],[MAGAZZINO]],"-",G536)</f>
        <v>ITA-SG-33</v>
      </c>
      <c r="J536" s="3" t="str">
        <f>MID(Tabella2[[#This Row],[COD PRODOTTO]],3,3)</f>
        <v>486</v>
      </c>
    </row>
    <row r="537" spans="1:10" ht="12.75" customHeight="1" x14ac:dyDescent="0.2">
      <c r="A537" s="5">
        <v>539</v>
      </c>
      <c r="B537" s="7" t="s">
        <v>276</v>
      </c>
      <c r="C537" s="7" t="s">
        <v>8</v>
      </c>
      <c r="D537" s="6" t="s">
        <v>31</v>
      </c>
      <c r="E537" s="6" t="s">
        <v>1384</v>
      </c>
      <c r="F537" s="5">
        <v>0</v>
      </c>
      <c r="G537" s="10">
        <v>40</v>
      </c>
      <c r="H537" s="9" t="str">
        <f>IF(Tabella2[[#This Row],[PREZZO UNITARIO]]*Tabella2[[#This Row],[QUANTITA'']]=0,"",Tabella2[[#This Row],[PREZZO UNITARIO]]*Tabella2[[#This Row],[QUANTITA'']])</f>
        <v/>
      </c>
      <c r="I537" s="9" t="str">
        <f>_xlfn.CONCAT(Tabella2[[#This Row],[PAESE]],"-",Tabella2[[#This Row],[MAGAZZINO]],"-",G537)</f>
        <v>ITA-zan VETRI-40</v>
      </c>
      <c r="J537" s="3" t="str">
        <f>MID(Tabella2[[#This Row],[COD PRODOTTO]],3,3)</f>
        <v>719</v>
      </c>
    </row>
    <row r="538" spans="1:10" ht="12.75" customHeight="1" x14ac:dyDescent="0.2">
      <c r="A538" s="5">
        <v>540</v>
      </c>
      <c r="B538" s="7" t="s">
        <v>276</v>
      </c>
      <c r="C538" s="7" t="s">
        <v>8</v>
      </c>
      <c r="D538" s="6" t="s">
        <v>31</v>
      </c>
      <c r="E538" s="7" t="s">
        <v>1387</v>
      </c>
      <c r="F538" s="5">
        <v>10</v>
      </c>
      <c r="G538" s="10">
        <v>40</v>
      </c>
      <c r="H538" s="9">
        <f>IF(Tabella2[[#This Row],[PREZZO UNITARIO]]*Tabella2[[#This Row],[QUANTITA'']]=0,"",Tabella2[[#This Row],[PREZZO UNITARIO]]*Tabella2[[#This Row],[QUANTITA'']])</f>
        <v>400</v>
      </c>
      <c r="I538" s="9" t="str">
        <f>_xlfn.CONCAT(Tabella2[[#This Row],[PAESE]],"-",Tabella2[[#This Row],[MAGAZZINO]],"-",G538)</f>
        <v>ITA-zan VETRI-40</v>
      </c>
      <c r="J538" s="3" t="str">
        <f>MID(Tabella2[[#This Row],[COD PRODOTTO]],3,3)</f>
        <v>719</v>
      </c>
    </row>
    <row r="539" spans="1:10" ht="12.75" customHeight="1" x14ac:dyDescent="0.2">
      <c r="A539" s="5">
        <v>541</v>
      </c>
      <c r="B539" s="7" t="s">
        <v>277</v>
      </c>
      <c r="C539" s="7" t="s">
        <v>8</v>
      </c>
      <c r="D539" s="6" t="s">
        <v>92</v>
      </c>
      <c r="E539" s="7" t="s">
        <v>1387</v>
      </c>
      <c r="F539" s="5">
        <v>10</v>
      </c>
      <c r="G539" s="10">
        <v>27</v>
      </c>
      <c r="H539" s="9">
        <f>IF(Tabella2[[#This Row],[PREZZO UNITARIO]]*Tabella2[[#This Row],[QUANTITA'']]=0,"",Tabella2[[#This Row],[PREZZO UNITARIO]]*Tabella2[[#This Row],[QUANTITA'']])</f>
        <v>270</v>
      </c>
      <c r="I539" s="9" t="str">
        <f>_xlfn.CONCAT(Tabella2[[#This Row],[PAESE]],"-",Tabella2[[#This Row],[MAGAZZINO]],"-",G539)</f>
        <v>ITA-zan SPA-27</v>
      </c>
      <c r="J539" s="3" t="str">
        <f>MID(Tabella2[[#This Row],[COD PRODOTTO]],3,3)</f>
        <v>655</v>
      </c>
    </row>
    <row r="540" spans="1:10" ht="12.75" customHeight="1" x14ac:dyDescent="0.2">
      <c r="A540" s="5">
        <v>542</v>
      </c>
      <c r="B540" s="7" t="s">
        <v>278</v>
      </c>
      <c r="C540" s="7" t="s">
        <v>8</v>
      </c>
      <c r="D540" s="6" t="s">
        <v>9</v>
      </c>
      <c r="E540" s="6" t="s">
        <v>1384</v>
      </c>
      <c r="F540" s="5">
        <v>0</v>
      </c>
      <c r="G540" s="10">
        <v>31</v>
      </c>
      <c r="H540" s="9" t="str">
        <f>IF(Tabella2[[#This Row],[PREZZO UNITARIO]]*Tabella2[[#This Row],[QUANTITA'']]=0,"",Tabella2[[#This Row],[PREZZO UNITARIO]]*Tabella2[[#This Row],[QUANTITA'']])</f>
        <v/>
      </c>
      <c r="I540" s="9" t="str">
        <f>_xlfn.CONCAT(Tabella2[[#This Row],[PAESE]],"-",Tabella2[[#This Row],[MAGAZZINO]],"-",G540)</f>
        <v>ITA-SG-31</v>
      </c>
      <c r="J540" s="3" t="str">
        <f>MID(Tabella2[[#This Row],[COD PRODOTTO]],3,3)</f>
        <v>508</v>
      </c>
    </row>
    <row r="541" spans="1:10" ht="12.75" customHeight="1" x14ac:dyDescent="0.2">
      <c r="A541" s="5">
        <v>543</v>
      </c>
      <c r="B541" s="7" t="s">
        <v>278</v>
      </c>
      <c r="C541" s="7" t="s">
        <v>8</v>
      </c>
      <c r="D541" s="6" t="s">
        <v>9</v>
      </c>
      <c r="E541" s="7" t="s">
        <v>1387</v>
      </c>
      <c r="F541" s="5">
        <v>30</v>
      </c>
      <c r="G541" s="10">
        <v>32</v>
      </c>
      <c r="H541" s="9">
        <f>IF(Tabella2[[#This Row],[PREZZO UNITARIO]]*Tabella2[[#This Row],[QUANTITA'']]=0,"",Tabella2[[#This Row],[PREZZO UNITARIO]]*Tabella2[[#This Row],[QUANTITA'']])</f>
        <v>960</v>
      </c>
      <c r="I541" s="9" t="str">
        <f>_xlfn.CONCAT(Tabella2[[#This Row],[PAESE]],"-",Tabella2[[#This Row],[MAGAZZINO]],"-",G541)</f>
        <v>ITA-SG-32</v>
      </c>
      <c r="J541" s="3" t="str">
        <f>MID(Tabella2[[#This Row],[COD PRODOTTO]],3,3)</f>
        <v>508</v>
      </c>
    </row>
    <row r="542" spans="1:10" ht="12.75" customHeight="1" x14ac:dyDescent="0.2">
      <c r="A542" s="5">
        <v>544</v>
      </c>
      <c r="B542" s="7" t="s">
        <v>279</v>
      </c>
      <c r="C542" s="7" t="s">
        <v>8</v>
      </c>
      <c r="D542" s="6" t="s">
        <v>92</v>
      </c>
      <c r="E542" s="7" t="s">
        <v>1387</v>
      </c>
      <c r="F542" s="5">
        <v>30</v>
      </c>
      <c r="G542" s="10">
        <v>16</v>
      </c>
      <c r="H542" s="9">
        <f>IF(Tabella2[[#This Row],[PREZZO UNITARIO]]*Tabella2[[#This Row],[QUANTITA'']]=0,"",Tabella2[[#This Row],[PREZZO UNITARIO]]*Tabella2[[#This Row],[QUANTITA'']])</f>
        <v>480</v>
      </c>
      <c r="I542" s="9" t="str">
        <f>_xlfn.CONCAT(Tabella2[[#This Row],[PAESE]],"-",Tabella2[[#This Row],[MAGAZZINO]],"-",G542)</f>
        <v>ITA-zan SPA-16</v>
      </c>
      <c r="J542" s="3" t="str">
        <f>MID(Tabella2[[#This Row],[COD PRODOTTO]],3,3)</f>
        <v>930</v>
      </c>
    </row>
    <row r="543" spans="1:10" ht="12.75" customHeight="1" x14ac:dyDescent="0.2">
      <c r="A543" s="5">
        <v>545</v>
      </c>
      <c r="B543" s="7" t="s">
        <v>279</v>
      </c>
      <c r="C543" s="7" t="s">
        <v>8</v>
      </c>
      <c r="D543" s="6" t="s">
        <v>92</v>
      </c>
      <c r="E543" s="6" t="s">
        <v>1384</v>
      </c>
      <c r="F543" s="5">
        <v>0</v>
      </c>
      <c r="G543" s="10">
        <v>15</v>
      </c>
      <c r="H543" s="9" t="str">
        <f>IF(Tabella2[[#This Row],[PREZZO UNITARIO]]*Tabella2[[#This Row],[QUANTITA'']]=0,"",Tabella2[[#This Row],[PREZZO UNITARIO]]*Tabella2[[#This Row],[QUANTITA'']])</f>
        <v/>
      </c>
      <c r="I543" s="9" t="str">
        <f>_xlfn.CONCAT(Tabella2[[#This Row],[PAESE]],"-",Tabella2[[#This Row],[MAGAZZINO]],"-",G543)</f>
        <v>ITA-zan SPA-15</v>
      </c>
      <c r="J543" s="3" t="str">
        <f>MID(Tabella2[[#This Row],[COD PRODOTTO]],3,3)</f>
        <v>930</v>
      </c>
    </row>
    <row r="544" spans="1:10" ht="12.75" customHeight="1" x14ac:dyDescent="0.2">
      <c r="A544" s="5">
        <v>546</v>
      </c>
      <c r="B544" s="7" t="s">
        <v>279</v>
      </c>
      <c r="C544" s="7" t="s">
        <v>8</v>
      </c>
      <c r="D544" s="6" t="s">
        <v>92</v>
      </c>
      <c r="E544" s="7" t="s">
        <v>1387</v>
      </c>
      <c r="F544" s="5">
        <v>20</v>
      </c>
      <c r="G544" s="10">
        <v>19</v>
      </c>
      <c r="H544" s="9">
        <f>IF(Tabella2[[#This Row],[PREZZO UNITARIO]]*Tabella2[[#This Row],[QUANTITA'']]=0,"",Tabella2[[#This Row],[PREZZO UNITARIO]]*Tabella2[[#This Row],[QUANTITA'']])</f>
        <v>380</v>
      </c>
      <c r="I544" s="9" t="str">
        <f>_xlfn.CONCAT(Tabella2[[#This Row],[PAESE]],"-",Tabella2[[#This Row],[MAGAZZINO]],"-",G544)</f>
        <v>ITA-zan SPA-19</v>
      </c>
      <c r="J544" s="3" t="str">
        <f>MID(Tabella2[[#This Row],[COD PRODOTTO]],3,3)</f>
        <v>930</v>
      </c>
    </row>
    <row r="545" spans="1:10" ht="12.75" customHeight="1" x14ac:dyDescent="0.2">
      <c r="A545" s="5">
        <v>547</v>
      </c>
      <c r="B545" s="7" t="s">
        <v>279</v>
      </c>
      <c r="C545" s="7" t="s">
        <v>8</v>
      </c>
      <c r="D545" s="6" t="s">
        <v>92</v>
      </c>
      <c r="E545" s="7" t="s">
        <v>1387</v>
      </c>
      <c r="F545" s="5">
        <v>10</v>
      </c>
      <c r="G545" s="10">
        <v>22</v>
      </c>
      <c r="H545" s="9">
        <f>IF(Tabella2[[#This Row],[PREZZO UNITARIO]]*Tabella2[[#This Row],[QUANTITA'']]=0,"",Tabella2[[#This Row],[PREZZO UNITARIO]]*Tabella2[[#This Row],[QUANTITA'']])</f>
        <v>220</v>
      </c>
      <c r="I545" s="9" t="str">
        <f>_xlfn.CONCAT(Tabella2[[#This Row],[PAESE]],"-",Tabella2[[#This Row],[MAGAZZINO]],"-",G545)</f>
        <v>ITA-zan SPA-22</v>
      </c>
      <c r="J545" s="3" t="str">
        <f>MID(Tabella2[[#This Row],[COD PRODOTTO]],3,3)</f>
        <v>930</v>
      </c>
    </row>
    <row r="546" spans="1:10" ht="12.75" customHeight="1" x14ac:dyDescent="0.2">
      <c r="A546" s="5">
        <v>548</v>
      </c>
      <c r="B546" s="7" t="s">
        <v>280</v>
      </c>
      <c r="C546" s="7" t="s">
        <v>8</v>
      </c>
      <c r="D546" s="6" t="s">
        <v>42</v>
      </c>
      <c r="E546" s="6" t="s">
        <v>1384</v>
      </c>
      <c r="F546" s="5">
        <v>0</v>
      </c>
      <c r="G546" s="10">
        <v>28</v>
      </c>
      <c r="H546" s="9" t="str">
        <f>IF(Tabella2[[#This Row],[PREZZO UNITARIO]]*Tabella2[[#This Row],[QUANTITA'']]=0,"",Tabella2[[#This Row],[PREZZO UNITARIO]]*Tabella2[[#This Row],[QUANTITA'']])</f>
        <v/>
      </c>
      <c r="I546" s="9" t="str">
        <f>_xlfn.CONCAT(Tabella2[[#This Row],[PAESE]],"-",Tabella2[[#This Row],[MAGAZZINO]],"-",G546)</f>
        <v>ITA-zan pin SPA-28</v>
      </c>
      <c r="J546" s="3" t="str">
        <f>MID(Tabella2[[#This Row],[COD PRODOTTO]],3,3)</f>
        <v>434</v>
      </c>
    </row>
    <row r="547" spans="1:10" ht="12.75" customHeight="1" x14ac:dyDescent="0.2">
      <c r="A547" s="5">
        <v>549</v>
      </c>
      <c r="B547" s="7" t="s">
        <v>281</v>
      </c>
      <c r="C547" s="7" t="s">
        <v>8</v>
      </c>
      <c r="D547" s="6" t="s">
        <v>42</v>
      </c>
      <c r="E547" s="6" t="s">
        <v>1384</v>
      </c>
      <c r="F547" s="5">
        <v>0</v>
      </c>
      <c r="G547" s="10">
        <v>35</v>
      </c>
      <c r="H547" s="9" t="str">
        <f>IF(Tabella2[[#This Row],[PREZZO UNITARIO]]*Tabella2[[#This Row],[QUANTITA'']]=0,"",Tabella2[[#This Row],[PREZZO UNITARIO]]*Tabella2[[#This Row],[QUANTITA'']])</f>
        <v/>
      </c>
      <c r="I547" s="9" t="str">
        <f>_xlfn.CONCAT(Tabella2[[#This Row],[PAESE]],"-",Tabella2[[#This Row],[MAGAZZINO]],"-",G547)</f>
        <v>ITA-zan pin SPA-35</v>
      </c>
      <c r="J547" s="3" t="str">
        <f>MID(Tabella2[[#This Row],[COD PRODOTTO]],3,3)</f>
        <v>296</v>
      </c>
    </row>
    <row r="548" spans="1:10" ht="12.75" customHeight="1" x14ac:dyDescent="0.2">
      <c r="A548" s="5">
        <v>550</v>
      </c>
      <c r="B548" s="7" t="s">
        <v>282</v>
      </c>
      <c r="C548" s="7" t="s">
        <v>8</v>
      </c>
      <c r="D548" s="6" t="s">
        <v>9</v>
      </c>
      <c r="E548" s="6" t="s">
        <v>1384</v>
      </c>
      <c r="F548" s="5">
        <v>0</v>
      </c>
      <c r="G548" s="10">
        <v>29</v>
      </c>
      <c r="H548" s="9" t="str">
        <f>IF(Tabella2[[#This Row],[PREZZO UNITARIO]]*Tabella2[[#This Row],[QUANTITA'']]=0,"",Tabella2[[#This Row],[PREZZO UNITARIO]]*Tabella2[[#This Row],[QUANTITA'']])</f>
        <v/>
      </c>
      <c r="I548" s="9" t="str">
        <f>_xlfn.CONCAT(Tabella2[[#This Row],[PAESE]],"-",Tabella2[[#This Row],[MAGAZZINO]],"-",G548)</f>
        <v>ITA-SG-29</v>
      </c>
      <c r="J548" s="3" t="str">
        <f>MID(Tabella2[[#This Row],[COD PRODOTTO]],3,3)</f>
        <v>252</v>
      </c>
    </row>
    <row r="549" spans="1:10" ht="12.75" customHeight="1" x14ac:dyDescent="0.2">
      <c r="A549" s="5">
        <v>551</v>
      </c>
      <c r="B549" s="7" t="s">
        <v>282</v>
      </c>
      <c r="C549" s="7" t="s">
        <v>8</v>
      </c>
      <c r="D549" s="6" t="s">
        <v>9</v>
      </c>
      <c r="E549" s="7" t="s">
        <v>1387</v>
      </c>
      <c r="F549" s="5">
        <v>10</v>
      </c>
      <c r="G549" s="10">
        <v>33</v>
      </c>
      <c r="H549" s="9">
        <f>IF(Tabella2[[#This Row],[PREZZO UNITARIO]]*Tabella2[[#This Row],[QUANTITA'']]=0,"",Tabella2[[#This Row],[PREZZO UNITARIO]]*Tabella2[[#This Row],[QUANTITA'']])</f>
        <v>330</v>
      </c>
      <c r="I549" s="9" t="str">
        <f>_xlfn.CONCAT(Tabella2[[#This Row],[PAESE]],"-",Tabella2[[#This Row],[MAGAZZINO]],"-",G549)</f>
        <v>ITA-SG-33</v>
      </c>
      <c r="J549" s="3" t="str">
        <f>MID(Tabella2[[#This Row],[COD PRODOTTO]],3,3)</f>
        <v>252</v>
      </c>
    </row>
    <row r="550" spans="1:10" ht="12.75" customHeight="1" x14ac:dyDescent="0.2">
      <c r="A550" s="5">
        <v>552</v>
      </c>
      <c r="B550" s="7" t="s">
        <v>282</v>
      </c>
      <c r="C550" s="7" t="s">
        <v>8</v>
      </c>
      <c r="D550" s="6" t="s">
        <v>9</v>
      </c>
      <c r="E550" s="7" t="s">
        <v>1387</v>
      </c>
      <c r="F550" s="5">
        <v>30</v>
      </c>
      <c r="G550" s="10">
        <v>27</v>
      </c>
      <c r="H550" s="9">
        <f>IF(Tabella2[[#This Row],[PREZZO UNITARIO]]*Tabella2[[#This Row],[QUANTITA'']]=0,"",Tabella2[[#This Row],[PREZZO UNITARIO]]*Tabella2[[#This Row],[QUANTITA'']])</f>
        <v>810</v>
      </c>
      <c r="I550" s="9" t="str">
        <f>_xlfn.CONCAT(Tabella2[[#This Row],[PAESE]],"-",Tabella2[[#This Row],[MAGAZZINO]],"-",G550)</f>
        <v>ITA-SG-27</v>
      </c>
      <c r="J550" s="3" t="str">
        <f>MID(Tabella2[[#This Row],[COD PRODOTTO]],3,3)</f>
        <v>252</v>
      </c>
    </row>
    <row r="551" spans="1:10" ht="12.75" customHeight="1" x14ac:dyDescent="0.2">
      <c r="A551" s="5">
        <v>553</v>
      </c>
      <c r="B551" s="7" t="s">
        <v>283</v>
      </c>
      <c r="C551" s="7" t="s">
        <v>8</v>
      </c>
      <c r="D551" s="6" t="s">
        <v>70</v>
      </c>
      <c r="E551" s="7" t="s">
        <v>1387</v>
      </c>
      <c r="F551" s="5">
        <v>10</v>
      </c>
      <c r="G551" s="10">
        <v>27</v>
      </c>
      <c r="H551" s="9">
        <f>IF(Tabella2[[#This Row],[PREZZO UNITARIO]]*Tabella2[[#This Row],[QUANTITA'']]=0,"",Tabella2[[#This Row],[PREZZO UNITARIO]]*Tabella2[[#This Row],[QUANTITA'']])</f>
        <v>270</v>
      </c>
      <c r="I551" s="9" t="str">
        <f>_xlfn.CONCAT(Tabella2[[#This Row],[PAESE]],"-",Tabella2[[#This Row],[MAGAZZINO]],"-",G551)</f>
        <v>ITA-lollo SRL-27</v>
      </c>
      <c r="J551" s="3" t="str">
        <f>MID(Tabella2[[#This Row],[COD PRODOTTO]],3,3)</f>
        <v>419</v>
      </c>
    </row>
    <row r="552" spans="1:10" ht="12.75" customHeight="1" x14ac:dyDescent="0.2">
      <c r="A552" s="5">
        <v>554</v>
      </c>
      <c r="B552" s="7" t="s">
        <v>283</v>
      </c>
      <c r="C552" s="7" t="s">
        <v>8</v>
      </c>
      <c r="D552" s="6" t="s">
        <v>70</v>
      </c>
      <c r="E552" s="7" t="s">
        <v>1387</v>
      </c>
      <c r="F552" s="5">
        <v>30</v>
      </c>
      <c r="G552" s="10">
        <v>31</v>
      </c>
      <c r="H552" s="9">
        <f>IF(Tabella2[[#This Row],[PREZZO UNITARIO]]*Tabella2[[#This Row],[QUANTITA'']]=0,"",Tabella2[[#This Row],[PREZZO UNITARIO]]*Tabella2[[#This Row],[QUANTITA'']])</f>
        <v>930</v>
      </c>
      <c r="I552" s="9" t="str">
        <f>_xlfn.CONCAT(Tabella2[[#This Row],[PAESE]],"-",Tabella2[[#This Row],[MAGAZZINO]],"-",G552)</f>
        <v>ITA-lollo SRL-31</v>
      </c>
      <c r="J552" s="3" t="str">
        <f>MID(Tabella2[[#This Row],[COD PRODOTTO]],3,3)</f>
        <v>419</v>
      </c>
    </row>
    <row r="553" spans="1:10" ht="12.75" customHeight="1" x14ac:dyDescent="0.2">
      <c r="A553" s="5">
        <v>555</v>
      </c>
      <c r="B553" s="7" t="s">
        <v>283</v>
      </c>
      <c r="C553" s="7" t="s">
        <v>8</v>
      </c>
      <c r="D553" s="6" t="s">
        <v>70</v>
      </c>
      <c r="E553" s="6" t="s">
        <v>1384</v>
      </c>
      <c r="F553" s="5">
        <v>0</v>
      </c>
      <c r="G553" s="10">
        <v>40</v>
      </c>
      <c r="H553" s="9" t="str">
        <f>IF(Tabella2[[#This Row],[PREZZO UNITARIO]]*Tabella2[[#This Row],[QUANTITA'']]=0,"",Tabella2[[#This Row],[PREZZO UNITARIO]]*Tabella2[[#This Row],[QUANTITA'']])</f>
        <v/>
      </c>
      <c r="I553" s="9" t="str">
        <f>_xlfn.CONCAT(Tabella2[[#This Row],[PAESE]],"-",Tabella2[[#This Row],[MAGAZZINO]],"-",G553)</f>
        <v>ITA-lollo SRL-40</v>
      </c>
      <c r="J553" s="3" t="str">
        <f>MID(Tabella2[[#This Row],[COD PRODOTTO]],3,3)</f>
        <v>419</v>
      </c>
    </row>
    <row r="554" spans="1:10" ht="12.75" customHeight="1" x14ac:dyDescent="0.2">
      <c r="A554" s="5">
        <v>556</v>
      </c>
      <c r="B554" s="7" t="s">
        <v>284</v>
      </c>
      <c r="C554" s="7" t="s">
        <v>8</v>
      </c>
      <c r="D554" s="6" t="s">
        <v>70</v>
      </c>
      <c r="E554" s="7" t="s">
        <v>1387</v>
      </c>
      <c r="F554" s="5">
        <v>30</v>
      </c>
      <c r="G554" s="10">
        <v>18</v>
      </c>
      <c r="H554" s="9">
        <f>IF(Tabella2[[#This Row],[PREZZO UNITARIO]]*Tabella2[[#This Row],[QUANTITA'']]=0,"",Tabella2[[#This Row],[PREZZO UNITARIO]]*Tabella2[[#This Row],[QUANTITA'']])</f>
        <v>540</v>
      </c>
      <c r="I554" s="9" t="str">
        <f>_xlfn.CONCAT(Tabella2[[#This Row],[PAESE]],"-",Tabella2[[#This Row],[MAGAZZINO]],"-",G554)</f>
        <v>ITA-lollo SRL-18</v>
      </c>
      <c r="J554" s="3" t="str">
        <f>MID(Tabella2[[#This Row],[COD PRODOTTO]],3,3)</f>
        <v>256</v>
      </c>
    </row>
    <row r="555" spans="1:10" ht="12.75" customHeight="1" x14ac:dyDescent="0.2">
      <c r="A555" s="5">
        <v>557</v>
      </c>
      <c r="B555" s="7" t="s">
        <v>284</v>
      </c>
      <c r="C555" s="7" t="s">
        <v>8</v>
      </c>
      <c r="D555" s="6" t="s">
        <v>70</v>
      </c>
      <c r="E555" s="6" t="s">
        <v>1384</v>
      </c>
      <c r="F555" s="5">
        <v>0</v>
      </c>
      <c r="G555" s="10">
        <v>30</v>
      </c>
      <c r="H555" s="9" t="str">
        <f>IF(Tabella2[[#This Row],[PREZZO UNITARIO]]*Tabella2[[#This Row],[QUANTITA'']]=0,"",Tabella2[[#This Row],[PREZZO UNITARIO]]*Tabella2[[#This Row],[QUANTITA'']])</f>
        <v/>
      </c>
      <c r="I555" s="9" t="str">
        <f>_xlfn.CONCAT(Tabella2[[#This Row],[PAESE]],"-",Tabella2[[#This Row],[MAGAZZINO]],"-",G555)</f>
        <v>ITA-lollo SRL-30</v>
      </c>
      <c r="J555" s="3" t="str">
        <f>MID(Tabella2[[#This Row],[COD PRODOTTO]],3,3)</f>
        <v>256</v>
      </c>
    </row>
    <row r="556" spans="1:10" ht="12.75" customHeight="1" x14ac:dyDescent="0.2">
      <c r="A556" s="5">
        <v>558</v>
      </c>
      <c r="B556" s="7" t="s">
        <v>285</v>
      </c>
      <c r="C556" s="7" t="s">
        <v>8</v>
      </c>
      <c r="D556" s="6" t="s">
        <v>9</v>
      </c>
      <c r="E556" s="6" t="s">
        <v>1384</v>
      </c>
      <c r="F556" s="5">
        <v>0</v>
      </c>
      <c r="G556" s="10">
        <v>33</v>
      </c>
      <c r="H556" s="9" t="str">
        <f>IF(Tabella2[[#This Row],[PREZZO UNITARIO]]*Tabella2[[#This Row],[QUANTITA'']]=0,"",Tabella2[[#This Row],[PREZZO UNITARIO]]*Tabella2[[#This Row],[QUANTITA'']])</f>
        <v/>
      </c>
      <c r="I556" s="9" t="str">
        <f>_xlfn.CONCAT(Tabella2[[#This Row],[PAESE]],"-",Tabella2[[#This Row],[MAGAZZINO]],"-",G556)</f>
        <v>ITA-SG-33</v>
      </c>
      <c r="J556" s="3" t="str">
        <f>MID(Tabella2[[#This Row],[COD PRODOTTO]],3,3)</f>
        <v>004</v>
      </c>
    </row>
    <row r="557" spans="1:10" ht="12.75" customHeight="1" x14ac:dyDescent="0.2">
      <c r="A557" s="5">
        <v>559</v>
      </c>
      <c r="B557" s="7" t="s">
        <v>286</v>
      </c>
      <c r="C557" s="7" t="s">
        <v>8</v>
      </c>
      <c r="D557" s="6" t="s">
        <v>31</v>
      </c>
      <c r="E557" s="7" t="s">
        <v>1387</v>
      </c>
      <c r="F557" s="5">
        <v>10</v>
      </c>
      <c r="G557" s="10">
        <v>12</v>
      </c>
      <c r="H557" s="9">
        <f>IF(Tabella2[[#This Row],[PREZZO UNITARIO]]*Tabella2[[#This Row],[QUANTITA'']]=0,"",Tabella2[[#This Row],[PREZZO UNITARIO]]*Tabella2[[#This Row],[QUANTITA'']])</f>
        <v>120</v>
      </c>
      <c r="I557" s="9" t="str">
        <f>_xlfn.CONCAT(Tabella2[[#This Row],[PAESE]],"-",Tabella2[[#This Row],[MAGAZZINO]],"-",G557)</f>
        <v>ITA-zan VETRI-12</v>
      </c>
      <c r="J557" s="3" t="str">
        <f>MID(Tabella2[[#This Row],[COD PRODOTTO]],3,3)</f>
        <v>717</v>
      </c>
    </row>
    <row r="558" spans="1:10" ht="12.75" customHeight="1" x14ac:dyDescent="0.2">
      <c r="A558" s="5">
        <v>560</v>
      </c>
      <c r="B558" s="7" t="s">
        <v>286</v>
      </c>
      <c r="C558" s="7" t="s">
        <v>8</v>
      </c>
      <c r="D558" s="6" t="s">
        <v>31</v>
      </c>
      <c r="E558" s="7" t="s">
        <v>1387</v>
      </c>
      <c r="F558" s="5">
        <v>30</v>
      </c>
      <c r="G558" s="10">
        <v>29</v>
      </c>
      <c r="H558" s="9">
        <f>IF(Tabella2[[#This Row],[PREZZO UNITARIO]]*Tabella2[[#This Row],[QUANTITA'']]=0,"",Tabella2[[#This Row],[PREZZO UNITARIO]]*Tabella2[[#This Row],[QUANTITA'']])</f>
        <v>870</v>
      </c>
      <c r="I558" s="9" t="str">
        <f>_xlfn.CONCAT(Tabella2[[#This Row],[PAESE]],"-",Tabella2[[#This Row],[MAGAZZINO]],"-",G558)</f>
        <v>ITA-zan VETRI-29</v>
      </c>
      <c r="J558" s="3" t="str">
        <f>MID(Tabella2[[#This Row],[COD PRODOTTO]],3,3)</f>
        <v>717</v>
      </c>
    </row>
    <row r="559" spans="1:10" ht="12.75" customHeight="1" x14ac:dyDescent="0.2">
      <c r="A559" s="5">
        <v>561</v>
      </c>
      <c r="B559" s="7" t="s">
        <v>286</v>
      </c>
      <c r="C559" s="7" t="s">
        <v>8</v>
      </c>
      <c r="D559" s="6" t="s">
        <v>31</v>
      </c>
      <c r="E559" s="6" t="s">
        <v>1384</v>
      </c>
      <c r="F559" s="5">
        <v>0</v>
      </c>
      <c r="G559" s="10">
        <v>32</v>
      </c>
      <c r="H559" s="9" t="str">
        <f>IF(Tabella2[[#This Row],[PREZZO UNITARIO]]*Tabella2[[#This Row],[QUANTITA'']]=0,"",Tabella2[[#This Row],[PREZZO UNITARIO]]*Tabella2[[#This Row],[QUANTITA'']])</f>
        <v/>
      </c>
      <c r="I559" s="9" t="str">
        <f>_xlfn.CONCAT(Tabella2[[#This Row],[PAESE]],"-",Tabella2[[#This Row],[MAGAZZINO]],"-",G559)</f>
        <v>ITA-zan VETRI-32</v>
      </c>
      <c r="J559" s="3" t="str">
        <f>MID(Tabella2[[#This Row],[COD PRODOTTO]],3,3)</f>
        <v>717</v>
      </c>
    </row>
    <row r="560" spans="1:10" ht="12.75" customHeight="1" x14ac:dyDescent="0.2">
      <c r="A560" s="5">
        <v>562</v>
      </c>
      <c r="B560" s="7" t="s">
        <v>287</v>
      </c>
      <c r="C560" s="7" t="s">
        <v>8</v>
      </c>
      <c r="D560" s="6" t="s">
        <v>70</v>
      </c>
      <c r="E560" s="6" t="s">
        <v>1384</v>
      </c>
      <c r="F560" s="5">
        <v>0</v>
      </c>
      <c r="G560" s="10">
        <v>24</v>
      </c>
      <c r="H560" s="9" t="str">
        <f>IF(Tabella2[[#This Row],[PREZZO UNITARIO]]*Tabella2[[#This Row],[QUANTITA'']]=0,"",Tabella2[[#This Row],[PREZZO UNITARIO]]*Tabella2[[#This Row],[QUANTITA'']])</f>
        <v/>
      </c>
      <c r="I560" s="9" t="str">
        <f>_xlfn.CONCAT(Tabella2[[#This Row],[PAESE]],"-",Tabella2[[#This Row],[MAGAZZINO]],"-",G560)</f>
        <v>ITA-lollo SRL-24</v>
      </c>
      <c r="J560" s="3" t="str">
        <f>MID(Tabella2[[#This Row],[COD PRODOTTO]],3,3)</f>
        <v>665</v>
      </c>
    </row>
    <row r="561" spans="1:10" ht="12.75" customHeight="1" x14ac:dyDescent="0.2">
      <c r="A561" s="5">
        <v>563</v>
      </c>
      <c r="B561" s="7" t="s">
        <v>288</v>
      </c>
      <c r="C561" s="7" t="s">
        <v>8</v>
      </c>
      <c r="D561" s="6" t="s">
        <v>9</v>
      </c>
      <c r="E561" s="6" t="s">
        <v>1384</v>
      </c>
      <c r="F561" s="5">
        <v>0</v>
      </c>
      <c r="G561" s="10">
        <v>36</v>
      </c>
      <c r="H561" s="9" t="str">
        <f>IF(Tabella2[[#This Row],[PREZZO UNITARIO]]*Tabella2[[#This Row],[QUANTITA'']]=0,"",Tabella2[[#This Row],[PREZZO UNITARIO]]*Tabella2[[#This Row],[QUANTITA'']])</f>
        <v/>
      </c>
      <c r="I561" s="9" t="str">
        <f>_xlfn.CONCAT(Tabella2[[#This Row],[PAESE]],"-",Tabella2[[#This Row],[MAGAZZINO]],"-",G561)</f>
        <v>ITA-SG-36</v>
      </c>
      <c r="J561" s="3" t="str">
        <f>MID(Tabella2[[#This Row],[COD PRODOTTO]],3,3)</f>
        <v>986</v>
      </c>
    </row>
    <row r="562" spans="1:10" ht="12.75" customHeight="1" x14ac:dyDescent="0.2">
      <c r="A562" s="5">
        <v>564</v>
      </c>
      <c r="B562" s="7" t="s">
        <v>289</v>
      </c>
      <c r="C562" s="7" t="s">
        <v>8</v>
      </c>
      <c r="D562" s="6" t="s">
        <v>31</v>
      </c>
      <c r="E562" s="6" t="s">
        <v>1384</v>
      </c>
      <c r="F562" s="5">
        <v>0</v>
      </c>
      <c r="G562" s="10">
        <v>29</v>
      </c>
      <c r="H562" s="9" t="str">
        <f>IF(Tabella2[[#This Row],[PREZZO UNITARIO]]*Tabella2[[#This Row],[QUANTITA'']]=0,"",Tabella2[[#This Row],[PREZZO UNITARIO]]*Tabella2[[#This Row],[QUANTITA'']])</f>
        <v/>
      </c>
      <c r="I562" s="9" t="str">
        <f>_xlfn.CONCAT(Tabella2[[#This Row],[PAESE]],"-",Tabella2[[#This Row],[MAGAZZINO]],"-",G562)</f>
        <v>ITA-zan VETRI-29</v>
      </c>
      <c r="J562" s="3" t="str">
        <f>MID(Tabella2[[#This Row],[COD PRODOTTO]],3,3)</f>
        <v>171</v>
      </c>
    </row>
    <row r="563" spans="1:10" ht="12.75" customHeight="1" x14ac:dyDescent="0.2">
      <c r="A563" s="5">
        <v>565</v>
      </c>
      <c r="B563" s="7" t="s">
        <v>290</v>
      </c>
      <c r="C563" s="7" t="s">
        <v>8</v>
      </c>
      <c r="D563" s="6" t="s">
        <v>42</v>
      </c>
      <c r="E563" s="7" t="s">
        <v>1387</v>
      </c>
      <c r="F563" s="5">
        <v>10</v>
      </c>
      <c r="G563" s="10">
        <v>32</v>
      </c>
      <c r="H563" s="9">
        <f>IF(Tabella2[[#This Row],[PREZZO UNITARIO]]*Tabella2[[#This Row],[QUANTITA'']]=0,"",Tabella2[[#This Row],[PREZZO UNITARIO]]*Tabella2[[#This Row],[QUANTITA'']])</f>
        <v>320</v>
      </c>
      <c r="I563" s="9" t="str">
        <f>_xlfn.CONCAT(Tabella2[[#This Row],[PAESE]],"-",Tabella2[[#This Row],[MAGAZZINO]],"-",G563)</f>
        <v>ITA-zan pin SPA-32</v>
      </c>
      <c r="J563" s="3" t="str">
        <f>MID(Tabella2[[#This Row],[COD PRODOTTO]],3,3)</f>
        <v>475</v>
      </c>
    </row>
    <row r="564" spans="1:10" ht="12.75" customHeight="1" x14ac:dyDescent="0.2">
      <c r="A564" s="5">
        <v>566</v>
      </c>
      <c r="B564" s="7" t="s">
        <v>291</v>
      </c>
      <c r="C564" s="7" t="s">
        <v>8</v>
      </c>
      <c r="D564" s="6" t="s">
        <v>9</v>
      </c>
      <c r="E564" s="7" t="s">
        <v>1387</v>
      </c>
      <c r="F564" s="5">
        <v>30</v>
      </c>
      <c r="G564" s="10">
        <v>14</v>
      </c>
      <c r="H564" s="9">
        <f>IF(Tabella2[[#This Row],[PREZZO UNITARIO]]*Tabella2[[#This Row],[QUANTITA'']]=0,"",Tabella2[[#This Row],[PREZZO UNITARIO]]*Tabella2[[#This Row],[QUANTITA'']])</f>
        <v>420</v>
      </c>
      <c r="I564" s="9" t="str">
        <f>_xlfn.CONCAT(Tabella2[[#This Row],[PAESE]],"-",Tabella2[[#This Row],[MAGAZZINO]],"-",G564)</f>
        <v>ITA-SG-14</v>
      </c>
      <c r="J564" s="3" t="str">
        <f>MID(Tabella2[[#This Row],[COD PRODOTTO]],3,3)</f>
        <v>567</v>
      </c>
    </row>
    <row r="565" spans="1:10" ht="12.75" customHeight="1" x14ac:dyDescent="0.2">
      <c r="A565" s="5">
        <v>567</v>
      </c>
      <c r="B565" s="7" t="s">
        <v>291</v>
      </c>
      <c r="C565" s="7" t="s">
        <v>8</v>
      </c>
      <c r="D565" s="6" t="s">
        <v>9</v>
      </c>
      <c r="E565" s="6" t="s">
        <v>1384</v>
      </c>
      <c r="F565" s="5">
        <v>0</v>
      </c>
      <c r="G565" s="10">
        <v>20</v>
      </c>
      <c r="H565" s="9" t="str">
        <f>IF(Tabella2[[#This Row],[PREZZO UNITARIO]]*Tabella2[[#This Row],[QUANTITA'']]=0,"",Tabella2[[#This Row],[PREZZO UNITARIO]]*Tabella2[[#This Row],[QUANTITA'']])</f>
        <v/>
      </c>
      <c r="I565" s="9" t="str">
        <f>_xlfn.CONCAT(Tabella2[[#This Row],[PAESE]],"-",Tabella2[[#This Row],[MAGAZZINO]],"-",G565)</f>
        <v>ITA-SG-20</v>
      </c>
      <c r="J565" s="3" t="str">
        <f>MID(Tabella2[[#This Row],[COD PRODOTTO]],3,3)</f>
        <v>567</v>
      </c>
    </row>
    <row r="566" spans="1:10" ht="12.75" customHeight="1" x14ac:dyDescent="0.2">
      <c r="A566" s="5">
        <v>568</v>
      </c>
      <c r="B566" s="7" t="s">
        <v>291</v>
      </c>
      <c r="C566" s="7" t="s">
        <v>8</v>
      </c>
      <c r="D566" s="6" t="s">
        <v>9</v>
      </c>
      <c r="E566" s="7" t="s">
        <v>1387</v>
      </c>
      <c r="F566" s="5">
        <v>10</v>
      </c>
      <c r="G566" s="10">
        <v>10</v>
      </c>
      <c r="H566" s="9">
        <f>IF(Tabella2[[#This Row],[PREZZO UNITARIO]]*Tabella2[[#This Row],[QUANTITA'']]=0,"",Tabella2[[#This Row],[PREZZO UNITARIO]]*Tabella2[[#This Row],[QUANTITA'']])</f>
        <v>100</v>
      </c>
      <c r="I566" s="9" t="str">
        <f>_xlfn.CONCAT(Tabella2[[#This Row],[PAESE]],"-",Tabella2[[#This Row],[MAGAZZINO]],"-",G566)</f>
        <v>ITA-SG-10</v>
      </c>
      <c r="J566" s="3" t="str">
        <f>MID(Tabella2[[#This Row],[COD PRODOTTO]],3,3)</f>
        <v>567</v>
      </c>
    </row>
    <row r="567" spans="1:10" ht="12.75" customHeight="1" x14ac:dyDescent="0.2">
      <c r="A567" s="5">
        <v>569</v>
      </c>
      <c r="B567" s="7" t="s">
        <v>292</v>
      </c>
      <c r="C567" s="7" t="s">
        <v>8</v>
      </c>
      <c r="D567" s="6" t="s">
        <v>42</v>
      </c>
      <c r="E567" s="6" t="s">
        <v>1384</v>
      </c>
      <c r="F567" s="5">
        <v>0</v>
      </c>
      <c r="G567" s="10">
        <v>40</v>
      </c>
      <c r="H567" s="9" t="str">
        <f>IF(Tabella2[[#This Row],[PREZZO UNITARIO]]*Tabella2[[#This Row],[QUANTITA'']]=0,"",Tabella2[[#This Row],[PREZZO UNITARIO]]*Tabella2[[#This Row],[QUANTITA'']])</f>
        <v/>
      </c>
      <c r="I567" s="9" t="str">
        <f>_xlfn.CONCAT(Tabella2[[#This Row],[PAESE]],"-",Tabella2[[#This Row],[MAGAZZINO]],"-",G567)</f>
        <v>ITA-zan pin SPA-40</v>
      </c>
      <c r="J567" s="3" t="str">
        <f>MID(Tabella2[[#This Row],[COD PRODOTTO]],3,3)</f>
        <v>050</v>
      </c>
    </row>
    <row r="568" spans="1:10" ht="12.75" customHeight="1" x14ac:dyDescent="0.2">
      <c r="A568" s="5">
        <v>570</v>
      </c>
      <c r="B568" s="7" t="s">
        <v>292</v>
      </c>
      <c r="C568" s="7" t="s">
        <v>8</v>
      </c>
      <c r="D568" s="6" t="s">
        <v>42</v>
      </c>
      <c r="E568" s="7" t="s">
        <v>1387</v>
      </c>
      <c r="F568" s="5">
        <v>30</v>
      </c>
      <c r="G568" s="10">
        <v>18</v>
      </c>
      <c r="H568" s="9">
        <f>IF(Tabella2[[#This Row],[PREZZO UNITARIO]]*Tabella2[[#This Row],[QUANTITA'']]=0,"",Tabella2[[#This Row],[PREZZO UNITARIO]]*Tabella2[[#This Row],[QUANTITA'']])</f>
        <v>540</v>
      </c>
      <c r="I568" s="9" t="str">
        <f>_xlfn.CONCAT(Tabella2[[#This Row],[PAESE]],"-",Tabella2[[#This Row],[MAGAZZINO]],"-",G568)</f>
        <v>ITA-zan pin SPA-18</v>
      </c>
      <c r="J568" s="3" t="str">
        <f>MID(Tabella2[[#This Row],[COD PRODOTTO]],3,3)</f>
        <v>050</v>
      </c>
    </row>
    <row r="569" spans="1:10" ht="12.75" customHeight="1" x14ac:dyDescent="0.2">
      <c r="A569" s="5">
        <v>571</v>
      </c>
      <c r="B569" s="7" t="s">
        <v>293</v>
      </c>
      <c r="C569" s="7" t="s">
        <v>8</v>
      </c>
      <c r="D569" s="6" t="s">
        <v>31</v>
      </c>
      <c r="E569" s="7" t="s">
        <v>1387</v>
      </c>
      <c r="F569" s="5">
        <v>10</v>
      </c>
      <c r="G569" s="10">
        <v>18</v>
      </c>
      <c r="H569" s="9">
        <f>IF(Tabella2[[#This Row],[PREZZO UNITARIO]]*Tabella2[[#This Row],[QUANTITA'']]=0,"",Tabella2[[#This Row],[PREZZO UNITARIO]]*Tabella2[[#This Row],[QUANTITA'']])</f>
        <v>180</v>
      </c>
      <c r="I569" s="9" t="str">
        <f>_xlfn.CONCAT(Tabella2[[#This Row],[PAESE]],"-",Tabella2[[#This Row],[MAGAZZINO]],"-",G569)</f>
        <v>ITA-zan VETRI-18</v>
      </c>
      <c r="J569" s="3" t="str">
        <f>MID(Tabella2[[#This Row],[COD PRODOTTO]],3,3)</f>
        <v>102</v>
      </c>
    </row>
    <row r="570" spans="1:10" ht="12.75" customHeight="1" x14ac:dyDescent="0.2">
      <c r="A570" s="5">
        <v>572</v>
      </c>
      <c r="B570" s="7" t="s">
        <v>293</v>
      </c>
      <c r="C570" s="7" t="s">
        <v>8</v>
      </c>
      <c r="D570" s="6" t="s">
        <v>31</v>
      </c>
      <c r="E570" s="6" t="s">
        <v>1384</v>
      </c>
      <c r="F570" s="5">
        <v>0</v>
      </c>
      <c r="G570" s="10">
        <v>21</v>
      </c>
      <c r="H570" s="9" t="str">
        <f>IF(Tabella2[[#This Row],[PREZZO UNITARIO]]*Tabella2[[#This Row],[QUANTITA'']]=0,"",Tabella2[[#This Row],[PREZZO UNITARIO]]*Tabella2[[#This Row],[QUANTITA'']])</f>
        <v/>
      </c>
      <c r="I570" s="9" t="str">
        <f>_xlfn.CONCAT(Tabella2[[#This Row],[PAESE]],"-",Tabella2[[#This Row],[MAGAZZINO]],"-",G570)</f>
        <v>ITA-zan VETRI-21</v>
      </c>
      <c r="J570" s="3" t="str">
        <f>MID(Tabella2[[#This Row],[COD PRODOTTO]],3,3)</f>
        <v>102</v>
      </c>
    </row>
    <row r="571" spans="1:10" ht="12.75" customHeight="1" x14ac:dyDescent="0.2">
      <c r="A571" s="5">
        <v>573</v>
      </c>
      <c r="B571" s="7" t="s">
        <v>293</v>
      </c>
      <c r="C571" s="7" t="s">
        <v>8</v>
      </c>
      <c r="D571" s="6" t="s">
        <v>31</v>
      </c>
      <c r="E571" s="7" t="s">
        <v>1387</v>
      </c>
      <c r="F571" s="5">
        <v>30</v>
      </c>
      <c r="G571" s="10">
        <v>39</v>
      </c>
      <c r="H571" s="9">
        <f>IF(Tabella2[[#This Row],[PREZZO UNITARIO]]*Tabella2[[#This Row],[QUANTITA'']]=0,"",Tabella2[[#This Row],[PREZZO UNITARIO]]*Tabella2[[#This Row],[QUANTITA'']])</f>
        <v>1170</v>
      </c>
      <c r="I571" s="9" t="str">
        <f>_xlfn.CONCAT(Tabella2[[#This Row],[PAESE]],"-",Tabella2[[#This Row],[MAGAZZINO]],"-",G571)</f>
        <v>ITA-zan VETRI-39</v>
      </c>
      <c r="J571" s="3" t="str">
        <f>MID(Tabella2[[#This Row],[COD PRODOTTO]],3,3)</f>
        <v>102</v>
      </c>
    </row>
    <row r="572" spans="1:10" ht="12.75" customHeight="1" x14ac:dyDescent="0.2">
      <c r="A572" s="5">
        <v>574</v>
      </c>
      <c r="B572" s="7" t="s">
        <v>294</v>
      </c>
      <c r="C572" s="7" t="s">
        <v>8</v>
      </c>
      <c r="D572" s="6" t="s">
        <v>49</v>
      </c>
      <c r="E572" s="6" t="s">
        <v>1384</v>
      </c>
      <c r="F572" s="5">
        <v>0</v>
      </c>
      <c r="G572" s="10">
        <v>31</v>
      </c>
      <c r="H572" s="9" t="str">
        <f>IF(Tabella2[[#This Row],[PREZZO UNITARIO]]*Tabella2[[#This Row],[QUANTITA'']]=0,"",Tabella2[[#This Row],[PREZZO UNITARIO]]*Tabella2[[#This Row],[QUANTITA'']])</f>
        <v/>
      </c>
      <c r="I572" s="9" t="str">
        <f>_xlfn.CONCAT(Tabella2[[#This Row],[PAESE]],"-",Tabella2[[#This Row],[MAGAZZINO]],"-",G572)</f>
        <v>ITA-zan S.R.L.-31</v>
      </c>
      <c r="J572" s="3" t="str">
        <f>MID(Tabella2[[#This Row],[COD PRODOTTO]],3,3)</f>
        <v>751</v>
      </c>
    </row>
    <row r="573" spans="1:10" ht="12.75" customHeight="1" x14ac:dyDescent="0.2">
      <c r="A573" s="5">
        <v>575</v>
      </c>
      <c r="B573" s="7" t="s">
        <v>294</v>
      </c>
      <c r="C573" s="7" t="s">
        <v>8</v>
      </c>
      <c r="D573" s="6" t="s">
        <v>49</v>
      </c>
      <c r="E573" s="7" t="s">
        <v>1387</v>
      </c>
      <c r="F573" s="5">
        <v>30</v>
      </c>
      <c r="G573" s="10">
        <v>26</v>
      </c>
      <c r="H573" s="9">
        <f>IF(Tabella2[[#This Row],[PREZZO UNITARIO]]*Tabella2[[#This Row],[QUANTITA'']]=0,"",Tabella2[[#This Row],[PREZZO UNITARIO]]*Tabella2[[#This Row],[QUANTITA'']])</f>
        <v>780</v>
      </c>
      <c r="I573" s="9" t="str">
        <f>_xlfn.CONCAT(Tabella2[[#This Row],[PAESE]],"-",Tabella2[[#This Row],[MAGAZZINO]],"-",G573)</f>
        <v>ITA-zan S.R.L.-26</v>
      </c>
      <c r="J573" s="3" t="str">
        <f>MID(Tabella2[[#This Row],[COD PRODOTTO]],3,3)</f>
        <v>751</v>
      </c>
    </row>
    <row r="574" spans="1:10" ht="12.75" customHeight="1" x14ac:dyDescent="0.2">
      <c r="A574" s="5">
        <v>576</v>
      </c>
      <c r="B574" s="7" t="s">
        <v>294</v>
      </c>
      <c r="C574" s="7" t="s">
        <v>8</v>
      </c>
      <c r="D574" s="6" t="s">
        <v>49</v>
      </c>
      <c r="E574" s="7" t="s">
        <v>1387</v>
      </c>
      <c r="F574" s="5">
        <v>10</v>
      </c>
      <c r="G574" s="10">
        <v>13</v>
      </c>
      <c r="H574" s="9">
        <f>IF(Tabella2[[#This Row],[PREZZO UNITARIO]]*Tabella2[[#This Row],[QUANTITA'']]=0,"",Tabella2[[#This Row],[PREZZO UNITARIO]]*Tabella2[[#This Row],[QUANTITA'']])</f>
        <v>130</v>
      </c>
      <c r="I574" s="9" t="str">
        <f>_xlfn.CONCAT(Tabella2[[#This Row],[PAESE]],"-",Tabella2[[#This Row],[MAGAZZINO]],"-",G574)</f>
        <v>ITA-zan S.R.L.-13</v>
      </c>
      <c r="J574" s="3" t="str">
        <f>MID(Tabella2[[#This Row],[COD PRODOTTO]],3,3)</f>
        <v>751</v>
      </c>
    </row>
    <row r="575" spans="1:10" ht="12.75" customHeight="1" x14ac:dyDescent="0.2">
      <c r="A575" s="5">
        <v>577</v>
      </c>
      <c r="B575" s="7" t="s">
        <v>295</v>
      </c>
      <c r="C575" s="7" t="s">
        <v>8</v>
      </c>
      <c r="D575" s="6" t="s">
        <v>42</v>
      </c>
      <c r="E575" s="6" t="s">
        <v>1384</v>
      </c>
      <c r="F575" s="5">
        <v>0</v>
      </c>
      <c r="G575" s="10">
        <v>26</v>
      </c>
      <c r="H575" s="9" t="str">
        <f>IF(Tabella2[[#This Row],[PREZZO UNITARIO]]*Tabella2[[#This Row],[QUANTITA'']]=0,"",Tabella2[[#This Row],[PREZZO UNITARIO]]*Tabella2[[#This Row],[QUANTITA'']])</f>
        <v/>
      </c>
      <c r="I575" s="9" t="str">
        <f>_xlfn.CONCAT(Tabella2[[#This Row],[PAESE]],"-",Tabella2[[#This Row],[MAGAZZINO]],"-",G575)</f>
        <v>ITA-zan pin SPA-26</v>
      </c>
      <c r="J575" s="3" t="str">
        <f>MID(Tabella2[[#This Row],[COD PRODOTTO]],3,3)</f>
        <v>540</v>
      </c>
    </row>
    <row r="576" spans="1:10" ht="12.75" customHeight="1" x14ac:dyDescent="0.2">
      <c r="A576" s="5">
        <v>578</v>
      </c>
      <c r="B576" s="7" t="s">
        <v>296</v>
      </c>
      <c r="C576" s="7" t="s">
        <v>8</v>
      </c>
      <c r="D576" s="6" t="s">
        <v>60</v>
      </c>
      <c r="E576" s="6" t="s">
        <v>1384</v>
      </c>
      <c r="F576" s="5">
        <v>0</v>
      </c>
      <c r="G576" s="10">
        <v>21</v>
      </c>
      <c r="H576" s="9" t="str">
        <f>IF(Tabella2[[#This Row],[PREZZO UNITARIO]]*Tabella2[[#This Row],[QUANTITA'']]=0,"",Tabella2[[#This Row],[PREZZO UNITARIO]]*Tabella2[[#This Row],[QUANTITA'']])</f>
        <v/>
      </c>
      <c r="I576" s="9" t="str">
        <f>_xlfn.CONCAT(Tabella2[[#This Row],[PAESE]],"-",Tabella2[[#This Row],[MAGAZZINO]],"-",G576)</f>
        <v>ITA-zan PAM-21</v>
      </c>
      <c r="J576" s="3" t="str">
        <f>MID(Tabella2[[#This Row],[COD PRODOTTO]],3,3)</f>
        <v>194</v>
      </c>
    </row>
    <row r="577" spans="1:10" ht="12.75" customHeight="1" x14ac:dyDescent="0.2">
      <c r="A577" s="5">
        <v>579</v>
      </c>
      <c r="B577" s="7" t="s">
        <v>296</v>
      </c>
      <c r="C577" s="7" t="s">
        <v>8</v>
      </c>
      <c r="D577" s="6" t="s">
        <v>60</v>
      </c>
      <c r="E577" s="7" t="s">
        <v>1387</v>
      </c>
      <c r="F577" s="5">
        <v>10</v>
      </c>
      <c r="G577" s="10">
        <v>35</v>
      </c>
      <c r="H577" s="9">
        <f>IF(Tabella2[[#This Row],[PREZZO UNITARIO]]*Tabella2[[#This Row],[QUANTITA'']]=0,"",Tabella2[[#This Row],[PREZZO UNITARIO]]*Tabella2[[#This Row],[QUANTITA'']])</f>
        <v>350</v>
      </c>
      <c r="I577" s="9" t="str">
        <f>_xlfn.CONCAT(Tabella2[[#This Row],[PAESE]],"-",Tabella2[[#This Row],[MAGAZZINO]],"-",G577)</f>
        <v>ITA-zan PAM-35</v>
      </c>
      <c r="J577" s="3" t="str">
        <f>MID(Tabella2[[#This Row],[COD PRODOTTO]],3,3)</f>
        <v>194</v>
      </c>
    </row>
    <row r="578" spans="1:10" ht="12.75" customHeight="1" x14ac:dyDescent="0.2">
      <c r="A578" s="5">
        <v>580</v>
      </c>
      <c r="B578" s="7" t="s">
        <v>297</v>
      </c>
      <c r="C578" s="7" t="s">
        <v>8</v>
      </c>
      <c r="D578" s="6" t="s">
        <v>31</v>
      </c>
      <c r="E578" s="7" t="s">
        <v>1387</v>
      </c>
      <c r="F578" s="5">
        <v>30</v>
      </c>
      <c r="G578" s="10">
        <v>29</v>
      </c>
      <c r="H578" s="9">
        <f>IF(Tabella2[[#This Row],[PREZZO UNITARIO]]*Tabella2[[#This Row],[QUANTITA'']]=0,"",Tabella2[[#This Row],[PREZZO UNITARIO]]*Tabella2[[#This Row],[QUANTITA'']])</f>
        <v>870</v>
      </c>
      <c r="I578" s="9" t="str">
        <f>_xlfn.CONCAT(Tabella2[[#This Row],[PAESE]],"-",Tabella2[[#This Row],[MAGAZZINO]],"-",G578)</f>
        <v>ITA-zan VETRI-29</v>
      </c>
      <c r="J578" s="3" t="str">
        <f>MID(Tabella2[[#This Row],[COD PRODOTTO]],3,3)</f>
        <v>736</v>
      </c>
    </row>
    <row r="579" spans="1:10" ht="12.75" customHeight="1" x14ac:dyDescent="0.2">
      <c r="A579" s="5">
        <v>581</v>
      </c>
      <c r="B579" s="7" t="s">
        <v>297</v>
      </c>
      <c r="C579" s="7" t="s">
        <v>8</v>
      </c>
      <c r="D579" s="6" t="s">
        <v>31</v>
      </c>
      <c r="E579" s="7" t="s">
        <v>1387</v>
      </c>
      <c r="F579" s="5">
        <v>10</v>
      </c>
      <c r="G579" s="10">
        <v>18</v>
      </c>
      <c r="H579" s="9">
        <f>IF(Tabella2[[#This Row],[PREZZO UNITARIO]]*Tabella2[[#This Row],[QUANTITA'']]=0,"",Tabella2[[#This Row],[PREZZO UNITARIO]]*Tabella2[[#This Row],[QUANTITA'']])</f>
        <v>180</v>
      </c>
      <c r="I579" s="9" t="str">
        <f>_xlfn.CONCAT(Tabella2[[#This Row],[PAESE]],"-",Tabella2[[#This Row],[MAGAZZINO]],"-",G579)</f>
        <v>ITA-zan VETRI-18</v>
      </c>
      <c r="J579" s="3" t="str">
        <f>MID(Tabella2[[#This Row],[COD PRODOTTO]],3,3)</f>
        <v>736</v>
      </c>
    </row>
    <row r="580" spans="1:10" ht="12.75" customHeight="1" x14ac:dyDescent="0.2">
      <c r="A580" s="5">
        <v>582</v>
      </c>
      <c r="B580" s="7" t="s">
        <v>298</v>
      </c>
      <c r="C580" s="7" t="s">
        <v>8</v>
      </c>
      <c r="D580" s="6" t="s">
        <v>31</v>
      </c>
      <c r="E580" s="6" t="s">
        <v>1384</v>
      </c>
      <c r="F580" s="5">
        <v>0</v>
      </c>
      <c r="G580" s="10">
        <v>31</v>
      </c>
      <c r="H580" s="9" t="str">
        <f>IF(Tabella2[[#This Row],[PREZZO UNITARIO]]*Tabella2[[#This Row],[QUANTITA'']]=0,"",Tabella2[[#This Row],[PREZZO UNITARIO]]*Tabella2[[#This Row],[QUANTITA'']])</f>
        <v/>
      </c>
      <c r="I580" s="9" t="str">
        <f>_xlfn.CONCAT(Tabella2[[#This Row],[PAESE]],"-",Tabella2[[#This Row],[MAGAZZINO]],"-",G580)</f>
        <v>ITA-zan VETRI-31</v>
      </c>
      <c r="J580" s="3" t="str">
        <f>MID(Tabella2[[#This Row],[COD PRODOTTO]],3,3)</f>
        <v>052</v>
      </c>
    </row>
    <row r="581" spans="1:10" ht="12.75" customHeight="1" x14ac:dyDescent="0.2">
      <c r="A581" s="5">
        <v>583</v>
      </c>
      <c r="B581" s="7" t="s">
        <v>299</v>
      </c>
      <c r="C581" s="7" t="s">
        <v>8</v>
      </c>
      <c r="D581" s="6" t="s">
        <v>49</v>
      </c>
      <c r="E581" s="6" t="s">
        <v>1384</v>
      </c>
      <c r="F581" s="5">
        <v>0</v>
      </c>
      <c r="G581" s="10">
        <v>39</v>
      </c>
      <c r="H581" s="9" t="str">
        <f>IF(Tabella2[[#This Row],[PREZZO UNITARIO]]*Tabella2[[#This Row],[QUANTITA'']]=0,"",Tabella2[[#This Row],[PREZZO UNITARIO]]*Tabella2[[#This Row],[QUANTITA'']])</f>
        <v/>
      </c>
      <c r="I581" s="9" t="str">
        <f>_xlfn.CONCAT(Tabella2[[#This Row],[PAESE]],"-",Tabella2[[#This Row],[MAGAZZINO]],"-",G581)</f>
        <v>ITA-zan S.R.L.-39</v>
      </c>
      <c r="J581" s="3" t="str">
        <f>MID(Tabella2[[#This Row],[COD PRODOTTO]],3,3)</f>
        <v>676</v>
      </c>
    </row>
    <row r="582" spans="1:10" ht="12.75" customHeight="1" x14ac:dyDescent="0.2">
      <c r="A582" s="5">
        <v>584</v>
      </c>
      <c r="B582" s="7" t="s">
        <v>300</v>
      </c>
      <c r="C582" s="7" t="s">
        <v>8</v>
      </c>
      <c r="D582" s="6" t="s">
        <v>31</v>
      </c>
      <c r="E582" s="6" t="s">
        <v>1384</v>
      </c>
      <c r="F582" s="5">
        <v>0</v>
      </c>
      <c r="G582" s="10">
        <v>33</v>
      </c>
      <c r="H582" s="9" t="str">
        <f>IF(Tabella2[[#This Row],[PREZZO UNITARIO]]*Tabella2[[#This Row],[QUANTITA'']]=0,"",Tabella2[[#This Row],[PREZZO UNITARIO]]*Tabella2[[#This Row],[QUANTITA'']])</f>
        <v/>
      </c>
      <c r="I582" s="9" t="str">
        <f>_xlfn.CONCAT(Tabella2[[#This Row],[PAESE]],"-",Tabella2[[#This Row],[MAGAZZINO]],"-",G582)</f>
        <v>ITA-zan VETRI-33</v>
      </c>
      <c r="J582" s="3" t="str">
        <f>MID(Tabella2[[#This Row],[COD PRODOTTO]],3,3)</f>
        <v>162</v>
      </c>
    </row>
    <row r="583" spans="1:10" ht="12.75" customHeight="1" x14ac:dyDescent="0.2">
      <c r="A583" s="5">
        <v>585</v>
      </c>
      <c r="B583" s="7" t="s">
        <v>301</v>
      </c>
      <c r="C583" s="7" t="s">
        <v>8</v>
      </c>
      <c r="D583" s="6" t="s">
        <v>31</v>
      </c>
      <c r="E583" s="7" t="s">
        <v>1387</v>
      </c>
      <c r="F583" s="5">
        <v>30</v>
      </c>
      <c r="G583" s="10">
        <v>29</v>
      </c>
      <c r="H583" s="9">
        <f>IF(Tabella2[[#This Row],[PREZZO UNITARIO]]*Tabella2[[#This Row],[QUANTITA'']]=0,"",Tabella2[[#This Row],[PREZZO UNITARIO]]*Tabella2[[#This Row],[QUANTITA'']])</f>
        <v>870</v>
      </c>
      <c r="I583" s="9" t="str">
        <f>_xlfn.CONCAT(Tabella2[[#This Row],[PAESE]],"-",Tabella2[[#This Row],[MAGAZZINO]],"-",G583)</f>
        <v>ITA-zan VETRI-29</v>
      </c>
      <c r="J583" s="3" t="str">
        <f>MID(Tabella2[[#This Row],[COD PRODOTTO]],3,3)</f>
        <v>394</v>
      </c>
    </row>
    <row r="584" spans="1:10" ht="12.75" customHeight="1" x14ac:dyDescent="0.2">
      <c r="A584" s="5">
        <v>586</v>
      </c>
      <c r="B584" s="7" t="s">
        <v>301</v>
      </c>
      <c r="C584" s="7" t="s">
        <v>8</v>
      </c>
      <c r="D584" s="6" t="s">
        <v>31</v>
      </c>
      <c r="E584" s="6" t="s">
        <v>1384</v>
      </c>
      <c r="F584" s="5">
        <v>0</v>
      </c>
      <c r="G584" s="10">
        <v>25</v>
      </c>
      <c r="H584" s="9" t="str">
        <f>IF(Tabella2[[#This Row],[PREZZO UNITARIO]]*Tabella2[[#This Row],[QUANTITA'']]=0,"",Tabella2[[#This Row],[PREZZO UNITARIO]]*Tabella2[[#This Row],[QUANTITA'']])</f>
        <v/>
      </c>
      <c r="I584" s="9" t="str">
        <f>_xlfn.CONCAT(Tabella2[[#This Row],[PAESE]],"-",Tabella2[[#This Row],[MAGAZZINO]],"-",G584)</f>
        <v>ITA-zan VETRI-25</v>
      </c>
      <c r="J584" s="3" t="str">
        <f>MID(Tabella2[[#This Row],[COD PRODOTTO]],3,3)</f>
        <v>394</v>
      </c>
    </row>
    <row r="585" spans="1:10" ht="12.75" customHeight="1" x14ac:dyDescent="0.2">
      <c r="A585" s="5">
        <v>587</v>
      </c>
      <c r="B585" s="7" t="s">
        <v>302</v>
      </c>
      <c r="C585" s="7" t="s">
        <v>8</v>
      </c>
      <c r="D585" s="6" t="s">
        <v>42</v>
      </c>
      <c r="E585" s="7" t="s">
        <v>1387</v>
      </c>
      <c r="F585" s="5">
        <v>30</v>
      </c>
      <c r="G585" s="10">
        <v>17</v>
      </c>
      <c r="H585" s="9">
        <f>IF(Tabella2[[#This Row],[PREZZO UNITARIO]]*Tabella2[[#This Row],[QUANTITA'']]=0,"",Tabella2[[#This Row],[PREZZO UNITARIO]]*Tabella2[[#This Row],[QUANTITA'']])</f>
        <v>510</v>
      </c>
      <c r="I585" s="9" t="str">
        <f>_xlfn.CONCAT(Tabella2[[#This Row],[PAESE]],"-",Tabella2[[#This Row],[MAGAZZINO]],"-",G585)</f>
        <v>ITA-zan pin SPA-17</v>
      </c>
      <c r="J585" s="3" t="str">
        <f>MID(Tabella2[[#This Row],[COD PRODOTTO]],3,3)</f>
        <v>661</v>
      </c>
    </row>
    <row r="586" spans="1:10" ht="12.75" customHeight="1" x14ac:dyDescent="0.2">
      <c r="A586" s="5">
        <v>588</v>
      </c>
      <c r="B586" s="7" t="s">
        <v>302</v>
      </c>
      <c r="C586" s="7" t="s">
        <v>8</v>
      </c>
      <c r="D586" s="6" t="s">
        <v>42</v>
      </c>
      <c r="E586" s="6" t="s">
        <v>1384</v>
      </c>
      <c r="F586" s="5">
        <v>0</v>
      </c>
      <c r="G586" s="10">
        <v>30</v>
      </c>
      <c r="H586" s="9" t="str">
        <f>IF(Tabella2[[#This Row],[PREZZO UNITARIO]]*Tabella2[[#This Row],[QUANTITA'']]=0,"",Tabella2[[#This Row],[PREZZO UNITARIO]]*Tabella2[[#This Row],[QUANTITA'']])</f>
        <v/>
      </c>
      <c r="I586" s="9" t="str">
        <f>_xlfn.CONCAT(Tabella2[[#This Row],[PAESE]],"-",Tabella2[[#This Row],[MAGAZZINO]],"-",G586)</f>
        <v>ITA-zan pin SPA-30</v>
      </c>
      <c r="J586" s="3" t="str">
        <f>MID(Tabella2[[#This Row],[COD PRODOTTO]],3,3)</f>
        <v>661</v>
      </c>
    </row>
    <row r="587" spans="1:10" ht="12.75" customHeight="1" x14ac:dyDescent="0.2">
      <c r="A587" s="5">
        <v>589</v>
      </c>
      <c r="B587" s="7" t="s">
        <v>302</v>
      </c>
      <c r="C587" s="7" t="s">
        <v>8</v>
      </c>
      <c r="D587" s="6" t="s">
        <v>42</v>
      </c>
      <c r="E587" s="7" t="s">
        <v>1387</v>
      </c>
      <c r="F587" s="5">
        <v>10</v>
      </c>
      <c r="G587" s="10">
        <v>35</v>
      </c>
      <c r="H587" s="9">
        <f>IF(Tabella2[[#This Row],[PREZZO UNITARIO]]*Tabella2[[#This Row],[QUANTITA'']]=0,"",Tabella2[[#This Row],[PREZZO UNITARIO]]*Tabella2[[#This Row],[QUANTITA'']])</f>
        <v>350</v>
      </c>
      <c r="I587" s="9" t="str">
        <f>_xlfn.CONCAT(Tabella2[[#This Row],[PAESE]],"-",Tabella2[[#This Row],[MAGAZZINO]],"-",G587)</f>
        <v>ITA-zan pin SPA-35</v>
      </c>
      <c r="J587" s="3" t="str">
        <f>MID(Tabella2[[#This Row],[COD PRODOTTO]],3,3)</f>
        <v>661</v>
      </c>
    </row>
    <row r="588" spans="1:10" ht="12.75" customHeight="1" x14ac:dyDescent="0.2">
      <c r="A588" s="5">
        <v>590</v>
      </c>
      <c r="B588" s="7" t="s">
        <v>303</v>
      </c>
      <c r="C588" s="7" t="s">
        <v>8</v>
      </c>
      <c r="D588" s="6" t="s">
        <v>49</v>
      </c>
      <c r="E588" s="6" t="s">
        <v>1384</v>
      </c>
      <c r="F588" s="5">
        <v>0</v>
      </c>
      <c r="G588" s="10">
        <v>35</v>
      </c>
      <c r="H588" s="9" t="str">
        <f>IF(Tabella2[[#This Row],[PREZZO UNITARIO]]*Tabella2[[#This Row],[QUANTITA'']]=0,"",Tabella2[[#This Row],[PREZZO UNITARIO]]*Tabella2[[#This Row],[QUANTITA'']])</f>
        <v/>
      </c>
      <c r="I588" s="9" t="str">
        <f>_xlfn.CONCAT(Tabella2[[#This Row],[PAESE]],"-",Tabella2[[#This Row],[MAGAZZINO]],"-",G588)</f>
        <v>ITA-zan S.R.L.-35</v>
      </c>
      <c r="J588" s="3" t="str">
        <f>MID(Tabella2[[#This Row],[COD PRODOTTO]],3,3)</f>
        <v>062</v>
      </c>
    </row>
    <row r="589" spans="1:10" ht="12.75" customHeight="1" x14ac:dyDescent="0.2">
      <c r="A589" s="5">
        <v>591</v>
      </c>
      <c r="B589" s="7" t="s">
        <v>303</v>
      </c>
      <c r="C589" s="7" t="s">
        <v>8</v>
      </c>
      <c r="D589" s="6" t="s">
        <v>49</v>
      </c>
      <c r="E589" s="7" t="s">
        <v>1387</v>
      </c>
      <c r="F589" s="5">
        <v>10</v>
      </c>
      <c r="G589" s="10">
        <v>32</v>
      </c>
      <c r="H589" s="9">
        <f>IF(Tabella2[[#This Row],[PREZZO UNITARIO]]*Tabella2[[#This Row],[QUANTITA'']]=0,"",Tabella2[[#This Row],[PREZZO UNITARIO]]*Tabella2[[#This Row],[QUANTITA'']])</f>
        <v>320</v>
      </c>
      <c r="I589" s="9" t="str">
        <f>_xlfn.CONCAT(Tabella2[[#This Row],[PAESE]],"-",Tabella2[[#This Row],[MAGAZZINO]],"-",G589)</f>
        <v>ITA-zan S.R.L.-32</v>
      </c>
      <c r="J589" s="3" t="str">
        <f>MID(Tabella2[[#This Row],[COD PRODOTTO]],3,3)</f>
        <v>062</v>
      </c>
    </row>
    <row r="590" spans="1:10" ht="12.75" customHeight="1" x14ac:dyDescent="0.2">
      <c r="A590" s="5">
        <v>592</v>
      </c>
      <c r="B590" s="7" t="s">
        <v>303</v>
      </c>
      <c r="C590" s="7" t="s">
        <v>8</v>
      </c>
      <c r="D590" s="6" t="s">
        <v>49</v>
      </c>
      <c r="E590" s="7" t="s">
        <v>1387</v>
      </c>
      <c r="F590" s="5">
        <v>20</v>
      </c>
      <c r="G590" s="10">
        <v>11</v>
      </c>
      <c r="H590" s="9">
        <f>IF(Tabella2[[#This Row],[PREZZO UNITARIO]]*Tabella2[[#This Row],[QUANTITA'']]=0,"",Tabella2[[#This Row],[PREZZO UNITARIO]]*Tabella2[[#This Row],[QUANTITA'']])</f>
        <v>220</v>
      </c>
      <c r="I590" s="9" t="str">
        <f>_xlfn.CONCAT(Tabella2[[#This Row],[PAESE]],"-",Tabella2[[#This Row],[MAGAZZINO]],"-",G590)</f>
        <v>ITA-zan S.R.L.-11</v>
      </c>
      <c r="J590" s="3" t="str">
        <f>MID(Tabella2[[#This Row],[COD PRODOTTO]],3,3)</f>
        <v>062</v>
      </c>
    </row>
    <row r="591" spans="1:10" ht="12.75" customHeight="1" x14ac:dyDescent="0.2">
      <c r="A591" s="5">
        <v>593</v>
      </c>
      <c r="B591" s="7" t="s">
        <v>303</v>
      </c>
      <c r="C591" s="7" t="s">
        <v>8</v>
      </c>
      <c r="D591" s="6" t="s">
        <v>49</v>
      </c>
      <c r="E591" s="7" t="s">
        <v>1387</v>
      </c>
      <c r="F591" s="5">
        <v>30</v>
      </c>
      <c r="G591" s="10">
        <v>25</v>
      </c>
      <c r="H591" s="9">
        <f>IF(Tabella2[[#This Row],[PREZZO UNITARIO]]*Tabella2[[#This Row],[QUANTITA'']]=0,"",Tabella2[[#This Row],[PREZZO UNITARIO]]*Tabella2[[#This Row],[QUANTITA'']])</f>
        <v>750</v>
      </c>
      <c r="I591" s="9" t="str">
        <f>_xlfn.CONCAT(Tabella2[[#This Row],[PAESE]],"-",Tabella2[[#This Row],[MAGAZZINO]],"-",G591)</f>
        <v>ITA-zan S.R.L.-25</v>
      </c>
      <c r="J591" s="3" t="str">
        <f>MID(Tabella2[[#This Row],[COD PRODOTTO]],3,3)</f>
        <v>062</v>
      </c>
    </row>
    <row r="592" spans="1:10" ht="12.75" customHeight="1" x14ac:dyDescent="0.2">
      <c r="A592" s="5">
        <v>594</v>
      </c>
      <c r="B592" s="7" t="s">
        <v>304</v>
      </c>
      <c r="C592" s="7" t="s">
        <v>8</v>
      </c>
      <c r="D592" s="6" t="s">
        <v>9</v>
      </c>
      <c r="E592" s="7" t="s">
        <v>1387</v>
      </c>
      <c r="F592" s="5">
        <v>30</v>
      </c>
      <c r="G592" s="10">
        <v>13</v>
      </c>
      <c r="H592" s="9">
        <f>IF(Tabella2[[#This Row],[PREZZO UNITARIO]]*Tabella2[[#This Row],[QUANTITA'']]=0,"",Tabella2[[#This Row],[PREZZO UNITARIO]]*Tabella2[[#This Row],[QUANTITA'']])</f>
        <v>390</v>
      </c>
      <c r="I592" s="9" t="str">
        <f>_xlfn.CONCAT(Tabella2[[#This Row],[PAESE]],"-",Tabella2[[#This Row],[MAGAZZINO]],"-",G592)</f>
        <v>ITA-SG-13</v>
      </c>
      <c r="J592" s="3" t="str">
        <f>MID(Tabella2[[#This Row],[COD PRODOTTO]],3,3)</f>
        <v>560</v>
      </c>
    </row>
    <row r="593" spans="1:10" ht="12.75" customHeight="1" x14ac:dyDescent="0.2">
      <c r="A593" s="5">
        <v>595</v>
      </c>
      <c r="B593" s="7" t="s">
        <v>304</v>
      </c>
      <c r="C593" s="7" t="s">
        <v>8</v>
      </c>
      <c r="D593" s="6" t="s">
        <v>9</v>
      </c>
      <c r="E593" s="7" t="s">
        <v>1387</v>
      </c>
      <c r="F593" s="5">
        <v>20</v>
      </c>
      <c r="G593" s="10">
        <v>29</v>
      </c>
      <c r="H593" s="9">
        <f>IF(Tabella2[[#This Row],[PREZZO UNITARIO]]*Tabella2[[#This Row],[QUANTITA'']]=0,"",Tabella2[[#This Row],[PREZZO UNITARIO]]*Tabella2[[#This Row],[QUANTITA'']])</f>
        <v>580</v>
      </c>
      <c r="I593" s="9" t="str">
        <f>_xlfn.CONCAT(Tabella2[[#This Row],[PAESE]],"-",Tabella2[[#This Row],[MAGAZZINO]],"-",G593)</f>
        <v>ITA-SG-29</v>
      </c>
      <c r="J593" s="3" t="str">
        <f>MID(Tabella2[[#This Row],[COD PRODOTTO]],3,3)</f>
        <v>560</v>
      </c>
    </row>
    <row r="594" spans="1:10" ht="12.75" customHeight="1" x14ac:dyDescent="0.2">
      <c r="A594" s="5">
        <v>596</v>
      </c>
      <c r="B594" s="7" t="s">
        <v>304</v>
      </c>
      <c r="C594" s="7" t="s">
        <v>8</v>
      </c>
      <c r="D594" s="6" t="s">
        <v>9</v>
      </c>
      <c r="E594" s="6" t="s">
        <v>1384</v>
      </c>
      <c r="F594" s="5">
        <v>0</v>
      </c>
      <c r="G594" s="10">
        <v>39</v>
      </c>
      <c r="H594" s="9" t="str">
        <f>IF(Tabella2[[#This Row],[PREZZO UNITARIO]]*Tabella2[[#This Row],[QUANTITA'']]=0,"",Tabella2[[#This Row],[PREZZO UNITARIO]]*Tabella2[[#This Row],[QUANTITA'']])</f>
        <v/>
      </c>
      <c r="I594" s="9" t="str">
        <f>_xlfn.CONCAT(Tabella2[[#This Row],[PAESE]],"-",Tabella2[[#This Row],[MAGAZZINO]],"-",G594)</f>
        <v>ITA-SG-39</v>
      </c>
      <c r="J594" s="3" t="str">
        <f>MID(Tabella2[[#This Row],[COD PRODOTTO]],3,3)</f>
        <v>560</v>
      </c>
    </row>
    <row r="595" spans="1:10" ht="12.75" customHeight="1" x14ac:dyDescent="0.2">
      <c r="A595" s="5">
        <v>597</v>
      </c>
      <c r="B595" s="7" t="s">
        <v>305</v>
      </c>
      <c r="C595" s="7" t="s">
        <v>8</v>
      </c>
      <c r="D595" s="6" t="s">
        <v>9</v>
      </c>
      <c r="E595" s="6" t="s">
        <v>1384</v>
      </c>
      <c r="F595" s="5">
        <v>0</v>
      </c>
      <c r="G595" s="10">
        <v>29</v>
      </c>
      <c r="H595" s="9" t="str">
        <f>IF(Tabella2[[#This Row],[PREZZO UNITARIO]]*Tabella2[[#This Row],[QUANTITA'']]=0,"",Tabella2[[#This Row],[PREZZO UNITARIO]]*Tabella2[[#This Row],[QUANTITA'']])</f>
        <v/>
      </c>
      <c r="I595" s="9" t="str">
        <f>_xlfn.CONCAT(Tabella2[[#This Row],[PAESE]],"-",Tabella2[[#This Row],[MAGAZZINO]],"-",G595)</f>
        <v>ITA-SG-29</v>
      </c>
      <c r="J595" s="3" t="str">
        <f>MID(Tabella2[[#This Row],[COD PRODOTTO]],3,3)</f>
        <v>471</v>
      </c>
    </row>
    <row r="596" spans="1:10" ht="12.75" customHeight="1" x14ac:dyDescent="0.2">
      <c r="A596" s="5">
        <v>598</v>
      </c>
      <c r="B596" s="7" t="s">
        <v>305</v>
      </c>
      <c r="C596" s="7" t="s">
        <v>8</v>
      </c>
      <c r="D596" s="6" t="s">
        <v>9</v>
      </c>
      <c r="E596" s="7" t="s">
        <v>1387</v>
      </c>
      <c r="F596" s="5">
        <v>30</v>
      </c>
      <c r="G596" s="10">
        <v>34</v>
      </c>
      <c r="H596" s="9">
        <f>IF(Tabella2[[#This Row],[PREZZO UNITARIO]]*Tabella2[[#This Row],[QUANTITA'']]=0,"",Tabella2[[#This Row],[PREZZO UNITARIO]]*Tabella2[[#This Row],[QUANTITA'']])</f>
        <v>1020</v>
      </c>
      <c r="I596" s="9" t="str">
        <f>_xlfn.CONCAT(Tabella2[[#This Row],[PAESE]],"-",Tabella2[[#This Row],[MAGAZZINO]],"-",G596)</f>
        <v>ITA-SG-34</v>
      </c>
      <c r="J596" s="3" t="str">
        <f>MID(Tabella2[[#This Row],[COD PRODOTTO]],3,3)</f>
        <v>471</v>
      </c>
    </row>
    <row r="597" spans="1:10" ht="12.75" customHeight="1" x14ac:dyDescent="0.2">
      <c r="A597" s="5">
        <v>599</v>
      </c>
      <c r="B597" s="7" t="s">
        <v>306</v>
      </c>
      <c r="C597" s="7" t="s">
        <v>8</v>
      </c>
      <c r="D597" s="6" t="s">
        <v>49</v>
      </c>
      <c r="E597" s="6" t="s">
        <v>1384</v>
      </c>
      <c r="F597" s="5">
        <v>0</v>
      </c>
      <c r="G597" s="10">
        <v>34</v>
      </c>
      <c r="H597" s="9" t="str">
        <f>IF(Tabella2[[#This Row],[PREZZO UNITARIO]]*Tabella2[[#This Row],[QUANTITA'']]=0,"",Tabella2[[#This Row],[PREZZO UNITARIO]]*Tabella2[[#This Row],[QUANTITA'']])</f>
        <v/>
      </c>
      <c r="I597" s="9" t="str">
        <f>_xlfn.CONCAT(Tabella2[[#This Row],[PAESE]],"-",Tabella2[[#This Row],[MAGAZZINO]],"-",G597)</f>
        <v>ITA-zan S.R.L.-34</v>
      </c>
      <c r="J597" s="3" t="str">
        <f>MID(Tabella2[[#This Row],[COD PRODOTTO]],3,3)</f>
        <v>593</v>
      </c>
    </row>
    <row r="598" spans="1:10" ht="12.75" customHeight="1" x14ac:dyDescent="0.2">
      <c r="A598" s="5">
        <v>600</v>
      </c>
      <c r="B598" s="7" t="s">
        <v>307</v>
      </c>
      <c r="C598" s="7" t="s">
        <v>8</v>
      </c>
      <c r="D598" s="6" t="s">
        <v>44</v>
      </c>
      <c r="E598" s="6" t="s">
        <v>1384</v>
      </c>
      <c r="F598" s="5">
        <v>0</v>
      </c>
      <c r="G598" s="10">
        <v>39</v>
      </c>
      <c r="H598" s="9" t="str">
        <f>IF(Tabella2[[#This Row],[PREZZO UNITARIO]]*Tabella2[[#This Row],[QUANTITA'']]=0,"",Tabella2[[#This Row],[PREZZO UNITARIO]]*Tabella2[[#This Row],[QUANTITA'']])</f>
        <v/>
      </c>
      <c r="I598" s="9" t="str">
        <f>_xlfn.CONCAT(Tabella2[[#This Row],[PAESE]],"-",Tabella2[[#This Row],[MAGAZZINO]],"-",G598)</f>
        <v>ITA-SICURpin SUD S.r.l-39</v>
      </c>
      <c r="J598" s="3" t="str">
        <f>MID(Tabella2[[#This Row],[COD PRODOTTO]],3,3)</f>
        <v>279</v>
      </c>
    </row>
    <row r="599" spans="1:10" ht="12.75" customHeight="1" x14ac:dyDescent="0.2">
      <c r="A599" s="5">
        <v>601</v>
      </c>
      <c r="B599" s="7" t="s">
        <v>307</v>
      </c>
      <c r="C599" s="7" t="s">
        <v>8</v>
      </c>
      <c r="D599" s="6" t="s">
        <v>44</v>
      </c>
      <c r="E599" s="7" t="s">
        <v>1387</v>
      </c>
      <c r="F599" s="5">
        <v>30</v>
      </c>
      <c r="G599" s="10">
        <v>28</v>
      </c>
      <c r="H599" s="9">
        <f>IF(Tabella2[[#This Row],[PREZZO UNITARIO]]*Tabella2[[#This Row],[QUANTITA'']]=0,"",Tabella2[[#This Row],[PREZZO UNITARIO]]*Tabella2[[#This Row],[QUANTITA'']])</f>
        <v>840</v>
      </c>
      <c r="I599" s="9" t="str">
        <f>_xlfn.CONCAT(Tabella2[[#This Row],[PAESE]],"-",Tabella2[[#This Row],[MAGAZZINO]],"-",G599)</f>
        <v>ITA-SICURpin SUD S.r.l-28</v>
      </c>
      <c r="J599" s="3" t="str">
        <f>MID(Tabella2[[#This Row],[COD PRODOTTO]],3,3)</f>
        <v>279</v>
      </c>
    </row>
    <row r="600" spans="1:10" ht="12.75" customHeight="1" x14ac:dyDescent="0.2">
      <c r="A600" s="5">
        <v>602</v>
      </c>
      <c r="B600" s="7" t="s">
        <v>307</v>
      </c>
      <c r="C600" s="7" t="s">
        <v>8</v>
      </c>
      <c r="D600" s="6" t="s">
        <v>44</v>
      </c>
      <c r="E600" s="7" t="s">
        <v>1387</v>
      </c>
      <c r="F600" s="5">
        <v>20</v>
      </c>
      <c r="G600" s="10">
        <v>11</v>
      </c>
      <c r="H600" s="9">
        <f>IF(Tabella2[[#This Row],[PREZZO UNITARIO]]*Tabella2[[#This Row],[QUANTITA'']]=0,"",Tabella2[[#This Row],[PREZZO UNITARIO]]*Tabella2[[#This Row],[QUANTITA'']])</f>
        <v>220</v>
      </c>
      <c r="I600" s="9" t="str">
        <f>_xlfn.CONCAT(Tabella2[[#This Row],[PAESE]],"-",Tabella2[[#This Row],[MAGAZZINO]],"-",G600)</f>
        <v>ITA-SICURpin SUD S.r.l-11</v>
      </c>
      <c r="J600" s="3" t="str">
        <f>MID(Tabella2[[#This Row],[COD PRODOTTO]],3,3)</f>
        <v>279</v>
      </c>
    </row>
    <row r="601" spans="1:10" ht="12.75" customHeight="1" x14ac:dyDescent="0.2">
      <c r="A601" s="5">
        <v>603</v>
      </c>
      <c r="B601" s="7" t="s">
        <v>307</v>
      </c>
      <c r="C601" s="7" t="s">
        <v>8</v>
      </c>
      <c r="D601" s="6" t="s">
        <v>44</v>
      </c>
      <c r="E601" s="7" t="s">
        <v>1387</v>
      </c>
      <c r="F601" s="5">
        <v>10</v>
      </c>
      <c r="G601" s="10">
        <v>26</v>
      </c>
      <c r="H601" s="9">
        <f>IF(Tabella2[[#This Row],[PREZZO UNITARIO]]*Tabella2[[#This Row],[QUANTITA'']]=0,"",Tabella2[[#This Row],[PREZZO UNITARIO]]*Tabella2[[#This Row],[QUANTITA'']])</f>
        <v>260</v>
      </c>
      <c r="I601" s="9" t="str">
        <f>_xlfn.CONCAT(Tabella2[[#This Row],[PAESE]],"-",Tabella2[[#This Row],[MAGAZZINO]],"-",G601)</f>
        <v>ITA-SICURpin SUD S.r.l-26</v>
      </c>
      <c r="J601" s="3" t="str">
        <f>MID(Tabella2[[#This Row],[COD PRODOTTO]],3,3)</f>
        <v>279</v>
      </c>
    </row>
    <row r="602" spans="1:10" ht="12.75" customHeight="1" x14ac:dyDescent="0.2">
      <c r="A602" s="5">
        <v>604</v>
      </c>
      <c r="B602" s="7" t="s">
        <v>308</v>
      </c>
      <c r="C602" s="7" t="s">
        <v>8</v>
      </c>
      <c r="D602" s="6" t="s">
        <v>92</v>
      </c>
      <c r="E602" s="7" t="s">
        <v>1387</v>
      </c>
      <c r="F602" s="5">
        <v>30</v>
      </c>
      <c r="G602" s="10">
        <v>38</v>
      </c>
      <c r="H602" s="9">
        <f>IF(Tabella2[[#This Row],[PREZZO UNITARIO]]*Tabella2[[#This Row],[QUANTITA'']]=0,"",Tabella2[[#This Row],[PREZZO UNITARIO]]*Tabella2[[#This Row],[QUANTITA'']])</f>
        <v>1140</v>
      </c>
      <c r="I602" s="9" t="str">
        <f>_xlfn.CONCAT(Tabella2[[#This Row],[PAESE]],"-",Tabella2[[#This Row],[MAGAZZINO]],"-",G602)</f>
        <v>ITA-zan SPA-38</v>
      </c>
      <c r="J602" s="3" t="str">
        <f>MID(Tabella2[[#This Row],[COD PRODOTTO]],3,3)</f>
        <v>071</v>
      </c>
    </row>
    <row r="603" spans="1:10" ht="12.75" customHeight="1" x14ac:dyDescent="0.2">
      <c r="A603" s="5">
        <v>605</v>
      </c>
      <c r="B603" s="7" t="s">
        <v>309</v>
      </c>
      <c r="C603" s="7" t="s">
        <v>8</v>
      </c>
      <c r="D603" s="6" t="s">
        <v>9</v>
      </c>
      <c r="E603" s="6" t="s">
        <v>1384</v>
      </c>
      <c r="F603" s="5">
        <v>0</v>
      </c>
      <c r="G603" s="10">
        <v>39</v>
      </c>
      <c r="H603" s="9" t="str">
        <f>IF(Tabella2[[#This Row],[PREZZO UNITARIO]]*Tabella2[[#This Row],[QUANTITA'']]=0,"",Tabella2[[#This Row],[PREZZO UNITARIO]]*Tabella2[[#This Row],[QUANTITA'']])</f>
        <v/>
      </c>
      <c r="I603" s="9" t="str">
        <f>_xlfn.CONCAT(Tabella2[[#This Row],[PAESE]],"-",Tabella2[[#This Row],[MAGAZZINO]],"-",G603)</f>
        <v>ITA-SG-39</v>
      </c>
      <c r="J603" s="3" t="str">
        <f>MID(Tabella2[[#This Row],[COD PRODOTTO]],3,3)</f>
        <v>390</v>
      </c>
    </row>
    <row r="604" spans="1:10" ht="12.75" customHeight="1" x14ac:dyDescent="0.2">
      <c r="A604" s="5">
        <v>606</v>
      </c>
      <c r="B604" s="7" t="s">
        <v>309</v>
      </c>
      <c r="C604" s="7" t="s">
        <v>8</v>
      </c>
      <c r="D604" s="6" t="s">
        <v>9</v>
      </c>
      <c r="E604" s="7" t="s">
        <v>1387</v>
      </c>
      <c r="F604" s="5">
        <v>10</v>
      </c>
      <c r="G604" s="10">
        <v>30</v>
      </c>
      <c r="H604" s="9">
        <f>IF(Tabella2[[#This Row],[PREZZO UNITARIO]]*Tabella2[[#This Row],[QUANTITA'']]=0,"",Tabella2[[#This Row],[PREZZO UNITARIO]]*Tabella2[[#This Row],[QUANTITA'']])</f>
        <v>300</v>
      </c>
      <c r="I604" s="9" t="str">
        <f>_xlfn.CONCAT(Tabella2[[#This Row],[PAESE]],"-",Tabella2[[#This Row],[MAGAZZINO]],"-",G604)</f>
        <v>ITA-SG-30</v>
      </c>
      <c r="J604" s="3" t="str">
        <f>MID(Tabella2[[#This Row],[COD PRODOTTO]],3,3)</f>
        <v>390</v>
      </c>
    </row>
    <row r="605" spans="1:10" ht="12.75" customHeight="1" x14ac:dyDescent="0.2">
      <c r="A605" s="5">
        <v>607</v>
      </c>
      <c r="B605" s="7" t="s">
        <v>309</v>
      </c>
      <c r="C605" s="7" t="s">
        <v>8</v>
      </c>
      <c r="D605" s="6" t="s">
        <v>9</v>
      </c>
      <c r="E605" s="7" t="s">
        <v>1387</v>
      </c>
      <c r="F605" s="5">
        <v>30</v>
      </c>
      <c r="G605" s="10">
        <v>31</v>
      </c>
      <c r="H605" s="9">
        <f>IF(Tabella2[[#This Row],[PREZZO UNITARIO]]*Tabella2[[#This Row],[QUANTITA'']]=0,"",Tabella2[[#This Row],[PREZZO UNITARIO]]*Tabella2[[#This Row],[QUANTITA'']])</f>
        <v>930</v>
      </c>
      <c r="I605" s="9" t="str">
        <f>_xlfn.CONCAT(Tabella2[[#This Row],[PAESE]],"-",Tabella2[[#This Row],[MAGAZZINO]],"-",G605)</f>
        <v>ITA-SG-31</v>
      </c>
      <c r="J605" s="3" t="str">
        <f>MID(Tabella2[[#This Row],[COD PRODOTTO]],3,3)</f>
        <v>390</v>
      </c>
    </row>
    <row r="606" spans="1:10" ht="12.75" customHeight="1" x14ac:dyDescent="0.2">
      <c r="A606" s="5">
        <v>608</v>
      </c>
      <c r="B606" s="7" t="s">
        <v>310</v>
      </c>
      <c r="C606" s="7" t="s">
        <v>8</v>
      </c>
      <c r="D606" s="6" t="s">
        <v>9</v>
      </c>
      <c r="E606" s="7" t="s">
        <v>1387</v>
      </c>
      <c r="F606" s="5">
        <v>30</v>
      </c>
      <c r="G606" s="10">
        <v>36</v>
      </c>
      <c r="H606" s="9">
        <f>IF(Tabella2[[#This Row],[PREZZO UNITARIO]]*Tabella2[[#This Row],[QUANTITA'']]=0,"",Tabella2[[#This Row],[PREZZO UNITARIO]]*Tabella2[[#This Row],[QUANTITA'']])</f>
        <v>1080</v>
      </c>
      <c r="I606" s="9" t="str">
        <f>_xlfn.CONCAT(Tabella2[[#This Row],[PAESE]],"-",Tabella2[[#This Row],[MAGAZZINO]],"-",G606)</f>
        <v>ITA-SG-36</v>
      </c>
      <c r="J606" s="3" t="str">
        <f>MID(Tabella2[[#This Row],[COD PRODOTTO]],3,3)</f>
        <v>029</v>
      </c>
    </row>
    <row r="607" spans="1:10" ht="12.75" customHeight="1" x14ac:dyDescent="0.2">
      <c r="A607" s="5">
        <v>609</v>
      </c>
      <c r="B607" s="7" t="s">
        <v>310</v>
      </c>
      <c r="C607" s="7" t="s">
        <v>8</v>
      </c>
      <c r="D607" s="6" t="s">
        <v>9</v>
      </c>
      <c r="E607" s="6" t="s">
        <v>1384</v>
      </c>
      <c r="F607" s="5">
        <v>0</v>
      </c>
      <c r="G607" s="10">
        <v>35</v>
      </c>
      <c r="H607" s="9" t="str">
        <f>IF(Tabella2[[#This Row],[PREZZO UNITARIO]]*Tabella2[[#This Row],[QUANTITA'']]=0,"",Tabella2[[#This Row],[PREZZO UNITARIO]]*Tabella2[[#This Row],[QUANTITA'']])</f>
        <v/>
      </c>
      <c r="I607" s="9" t="str">
        <f>_xlfn.CONCAT(Tabella2[[#This Row],[PAESE]],"-",Tabella2[[#This Row],[MAGAZZINO]],"-",G607)</f>
        <v>ITA-SG-35</v>
      </c>
      <c r="J607" s="3" t="str">
        <f>MID(Tabella2[[#This Row],[COD PRODOTTO]],3,3)</f>
        <v>029</v>
      </c>
    </row>
    <row r="608" spans="1:10" ht="12.75" customHeight="1" x14ac:dyDescent="0.2">
      <c r="A608" s="5">
        <v>610</v>
      </c>
      <c r="B608" s="7" t="s">
        <v>311</v>
      </c>
      <c r="C608" s="7" t="s">
        <v>8</v>
      </c>
      <c r="D608" s="6" t="s">
        <v>31</v>
      </c>
      <c r="E608" s="7" t="s">
        <v>1387</v>
      </c>
      <c r="F608" s="5">
        <v>10</v>
      </c>
      <c r="G608" s="10">
        <v>19</v>
      </c>
      <c r="H608" s="9">
        <f>IF(Tabella2[[#This Row],[PREZZO UNITARIO]]*Tabella2[[#This Row],[QUANTITA'']]=0,"",Tabella2[[#This Row],[PREZZO UNITARIO]]*Tabella2[[#This Row],[QUANTITA'']])</f>
        <v>190</v>
      </c>
      <c r="I608" s="9" t="str">
        <f>_xlfn.CONCAT(Tabella2[[#This Row],[PAESE]],"-",Tabella2[[#This Row],[MAGAZZINO]],"-",G608)</f>
        <v>ITA-zan VETRI-19</v>
      </c>
      <c r="J608" s="3" t="str">
        <f>MID(Tabella2[[#This Row],[COD PRODOTTO]],3,3)</f>
        <v>611</v>
      </c>
    </row>
    <row r="609" spans="1:10" ht="12.75" customHeight="1" x14ac:dyDescent="0.2">
      <c r="A609" s="5">
        <v>611</v>
      </c>
      <c r="B609" s="7" t="s">
        <v>311</v>
      </c>
      <c r="C609" s="7" t="s">
        <v>8</v>
      </c>
      <c r="D609" s="6" t="s">
        <v>31</v>
      </c>
      <c r="E609" s="7" t="s">
        <v>1387</v>
      </c>
      <c r="F609" s="5">
        <v>30</v>
      </c>
      <c r="G609" s="10">
        <v>32</v>
      </c>
      <c r="H609" s="9">
        <f>IF(Tabella2[[#This Row],[PREZZO UNITARIO]]*Tabella2[[#This Row],[QUANTITA'']]=0,"",Tabella2[[#This Row],[PREZZO UNITARIO]]*Tabella2[[#This Row],[QUANTITA'']])</f>
        <v>960</v>
      </c>
      <c r="I609" s="9" t="str">
        <f>_xlfn.CONCAT(Tabella2[[#This Row],[PAESE]],"-",Tabella2[[#This Row],[MAGAZZINO]],"-",G609)</f>
        <v>ITA-zan VETRI-32</v>
      </c>
      <c r="J609" s="3" t="str">
        <f>MID(Tabella2[[#This Row],[COD PRODOTTO]],3,3)</f>
        <v>611</v>
      </c>
    </row>
    <row r="610" spans="1:10" ht="12.75" customHeight="1" x14ac:dyDescent="0.2">
      <c r="A610" s="5">
        <v>612</v>
      </c>
      <c r="B610" s="7" t="s">
        <v>311</v>
      </c>
      <c r="C610" s="7" t="s">
        <v>8</v>
      </c>
      <c r="D610" s="6" t="s">
        <v>31</v>
      </c>
      <c r="E610" s="6" t="s">
        <v>1384</v>
      </c>
      <c r="F610" s="5">
        <v>0</v>
      </c>
      <c r="G610" s="10">
        <v>18</v>
      </c>
      <c r="H610" s="9" t="str">
        <f>IF(Tabella2[[#This Row],[PREZZO UNITARIO]]*Tabella2[[#This Row],[QUANTITA'']]=0,"",Tabella2[[#This Row],[PREZZO UNITARIO]]*Tabella2[[#This Row],[QUANTITA'']])</f>
        <v/>
      </c>
      <c r="I610" s="9" t="str">
        <f>_xlfn.CONCAT(Tabella2[[#This Row],[PAESE]],"-",Tabella2[[#This Row],[MAGAZZINO]],"-",G610)</f>
        <v>ITA-zan VETRI-18</v>
      </c>
      <c r="J610" s="3" t="str">
        <f>MID(Tabella2[[#This Row],[COD PRODOTTO]],3,3)</f>
        <v>611</v>
      </c>
    </row>
    <row r="611" spans="1:10" ht="12.75" customHeight="1" x14ac:dyDescent="0.2">
      <c r="A611" s="5">
        <v>613</v>
      </c>
      <c r="B611" s="7" t="s">
        <v>311</v>
      </c>
      <c r="C611" s="7" t="s">
        <v>8</v>
      </c>
      <c r="D611" s="6" t="s">
        <v>31</v>
      </c>
      <c r="E611" s="7" t="s">
        <v>1387</v>
      </c>
      <c r="F611" s="5">
        <v>20</v>
      </c>
      <c r="G611" s="10">
        <v>35</v>
      </c>
      <c r="H611" s="9">
        <f>IF(Tabella2[[#This Row],[PREZZO UNITARIO]]*Tabella2[[#This Row],[QUANTITA'']]=0,"",Tabella2[[#This Row],[PREZZO UNITARIO]]*Tabella2[[#This Row],[QUANTITA'']])</f>
        <v>700</v>
      </c>
      <c r="I611" s="9" t="str">
        <f>_xlfn.CONCAT(Tabella2[[#This Row],[PAESE]],"-",Tabella2[[#This Row],[MAGAZZINO]],"-",G611)</f>
        <v>ITA-zan VETRI-35</v>
      </c>
      <c r="J611" s="3" t="str">
        <f>MID(Tabella2[[#This Row],[COD PRODOTTO]],3,3)</f>
        <v>611</v>
      </c>
    </row>
    <row r="612" spans="1:10" ht="12.75" customHeight="1" x14ac:dyDescent="0.2">
      <c r="A612" s="5">
        <v>614</v>
      </c>
      <c r="B612" s="7" t="s">
        <v>312</v>
      </c>
      <c r="C612" s="7" t="s">
        <v>8</v>
      </c>
      <c r="D612" s="6" t="s">
        <v>9</v>
      </c>
      <c r="E612" s="7" t="s">
        <v>1387</v>
      </c>
      <c r="F612" s="5">
        <v>30</v>
      </c>
      <c r="G612" s="10">
        <v>11</v>
      </c>
      <c r="H612" s="9">
        <f>IF(Tabella2[[#This Row],[PREZZO UNITARIO]]*Tabella2[[#This Row],[QUANTITA'']]=0,"",Tabella2[[#This Row],[PREZZO UNITARIO]]*Tabella2[[#This Row],[QUANTITA'']])</f>
        <v>330</v>
      </c>
      <c r="I612" s="9" t="str">
        <f>_xlfn.CONCAT(Tabella2[[#This Row],[PAESE]],"-",Tabella2[[#This Row],[MAGAZZINO]],"-",G612)</f>
        <v>ITA-SG-11</v>
      </c>
      <c r="J612" s="3" t="str">
        <f>MID(Tabella2[[#This Row],[COD PRODOTTO]],3,3)</f>
        <v>816</v>
      </c>
    </row>
    <row r="613" spans="1:10" ht="12.75" customHeight="1" x14ac:dyDescent="0.2">
      <c r="A613" s="5">
        <v>615</v>
      </c>
      <c r="B613" s="7" t="s">
        <v>312</v>
      </c>
      <c r="C613" s="7" t="s">
        <v>8</v>
      </c>
      <c r="D613" s="6" t="s">
        <v>9</v>
      </c>
      <c r="E613" s="7" t="s">
        <v>1387</v>
      </c>
      <c r="F613" s="5">
        <v>20</v>
      </c>
      <c r="G613" s="10">
        <v>38</v>
      </c>
      <c r="H613" s="9">
        <f>IF(Tabella2[[#This Row],[PREZZO UNITARIO]]*Tabella2[[#This Row],[QUANTITA'']]=0,"",Tabella2[[#This Row],[PREZZO UNITARIO]]*Tabella2[[#This Row],[QUANTITA'']])</f>
        <v>760</v>
      </c>
      <c r="I613" s="9" t="str">
        <f>_xlfn.CONCAT(Tabella2[[#This Row],[PAESE]],"-",Tabella2[[#This Row],[MAGAZZINO]],"-",G613)</f>
        <v>ITA-SG-38</v>
      </c>
      <c r="J613" s="3" t="str">
        <f>MID(Tabella2[[#This Row],[COD PRODOTTO]],3,3)</f>
        <v>816</v>
      </c>
    </row>
    <row r="614" spans="1:10" ht="12.75" customHeight="1" x14ac:dyDescent="0.2">
      <c r="A614" s="5">
        <v>616</v>
      </c>
      <c r="B614" s="7" t="s">
        <v>312</v>
      </c>
      <c r="C614" s="7" t="s">
        <v>8</v>
      </c>
      <c r="D614" s="6" t="s">
        <v>9</v>
      </c>
      <c r="E614" s="6" t="s">
        <v>1384</v>
      </c>
      <c r="F614" s="5">
        <v>0</v>
      </c>
      <c r="G614" s="10">
        <v>31</v>
      </c>
      <c r="H614" s="9" t="str">
        <f>IF(Tabella2[[#This Row],[PREZZO UNITARIO]]*Tabella2[[#This Row],[QUANTITA'']]=0,"",Tabella2[[#This Row],[PREZZO UNITARIO]]*Tabella2[[#This Row],[QUANTITA'']])</f>
        <v/>
      </c>
      <c r="I614" s="9" t="str">
        <f>_xlfn.CONCAT(Tabella2[[#This Row],[PAESE]],"-",Tabella2[[#This Row],[MAGAZZINO]],"-",G614)</f>
        <v>ITA-SG-31</v>
      </c>
      <c r="J614" s="3" t="str">
        <f>MID(Tabella2[[#This Row],[COD PRODOTTO]],3,3)</f>
        <v>816</v>
      </c>
    </row>
    <row r="615" spans="1:10" ht="12.75" customHeight="1" x14ac:dyDescent="0.2">
      <c r="A615" s="5">
        <v>617</v>
      </c>
      <c r="B615" s="7" t="s">
        <v>312</v>
      </c>
      <c r="C615" s="7" t="s">
        <v>8</v>
      </c>
      <c r="D615" s="6" t="s">
        <v>9</v>
      </c>
      <c r="E615" s="7" t="s">
        <v>1387</v>
      </c>
      <c r="F615" s="5">
        <v>10</v>
      </c>
      <c r="G615" s="10">
        <v>31</v>
      </c>
      <c r="H615" s="9">
        <f>IF(Tabella2[[#This Row],[PREZZO UNITARIO]]*Tabella2[[#This Row],[QUANTITA'']]=0,"",Tabella2[[#This Row],[PREZZO UNITARIO]]*Tabella2[[#This Row],[QUANTITA'']])</f>
        <v>310</v>
      </c>
      <c r="I615" s="9" t="str">
        <f>_xlfn.CONCAT(Tabella2[[#This Row],[PAESE]],"-",Tabella2[[#This Row],[MAGAZZINO]],"-",G615)</f>
        <v>ITA-SG-31</v>
      </c>
      <c r="J615" s="3" t="str">
        <f>MID(Tabella2[[#This Row],[COD PRODOTTO]],3,3)</f>
        <v>816</v>
      </c>
    </row>
    <row r="616" spans="1:10" ht="12.75" customHeight="1" x14ac:dyDescent="0.2">
      <c r="A616" s="5">
        <v>618</v>
      </c>
      <c r="B616" s="7" t="s">
        <v>313</v>
      </c>
      <c r="C616" s="7" t="s">
        <v>8</v>
      </c>
      <c r="D616" s="6" t="s">
        <v>92</v>
      </c>
      <c r="E616" s="7" t="s">
        <v>1387</v>
      </c>
      <c r="F616" s="5">
        <v>10</v>
      </c>
      <c r="G616" s="10">
        <v>14</v>
      </c>
      <c r="H616" s="9">
        <f>IF(Tabella2[[#This Row],[PREZZO UNITARIO]]*Tabella2[[#This Row],[QUANTITA'']]=0,"",Tabella2[[#This Row],[PREZZO UNITARIO]]*Tabella2[[#This Row],[QUANTITA'']])</f>
        <v>140</v>
      </c>
      <c r="I616" s="9" t="str">
        <f>_xlfn.CONCAT(Tabella2[[#This Row],[PAESE]],"-",Tabella2[[#This Row],[MAGAZZINO]],"-",G616)</f>
        <v>ITA-zan SPA-14</v>
      </c>
      <c r="J616" s="3" t="str">
        <f>MID(Tabella2[[#This Row],[COD PRODOTTO]],3,3)</f>
        <v>475</v>
      </c>
    </row>
    <row r="617" spans="1:10" ht="12.75" customHeight="1" x14ac:dyDescent="0.2">
      <c r="A617" s="5">
        <v>619</v>
      </c>
      <c r="B617" s="7" t="s">
        <v>314</v>
      </c>
      <c r="C617" s="7" t="s">
        <v>8</v>
      </c>
      <c r="D617" s="6" t="s">
        <v>42</v>
      </c>
      <c r="E617" s="6" t="s">
        <v>1384</v>
      </c>
      <c r="F617" s="5">
        <v>0</v>
      </c>
      <c r="G617" s="10">
        <v>10</v>
      </c>
      <c r="H617" s="9" t="str">
        <f>IF(Tabella2[[#This Row],[PREZZO UNITARIO]]*Tabella2[[#This Row],[QUANTITA'']]=0,"",Tabella2[[#This Row],[PREZZO UNITARIO]]*Tabella2[[#This Row],[QUANTITA'']])</f>
        <v/>
      </c>
      <c r="I617" s="9" t="str">
        <f>_xlfn.CONCAT(Tabella2[[#This Row],[PAESE]],"-",Tabella2[[#This Row],[MAGAZZINO]],"-",G617)</f>
        <v>ITA-zan pin SPA-10</v>
      </c>
      <c r="J617" s="3" t="str">
        <f>MID(Tabella2[[#This Row],[COD PRODOTTO]],3,3)</f>
        <v>924</v>
      </c>
    </row>
    <row r="618" spans="1:10" ht="12.75" customHeight="1" x14ac:dyDescent="0.2">
      <c r="A618" s="5">
        <v>620</v>
      </c>
      <c r="B618" s="7" t="s">
        <v>315</v>
      </c>
      <c r="C618" s="7" t="s">
        <v>8</v>
      </c>
      <c r="D618" s="6" t="s">
        <v>9</v>
      </c>
      <c r="E618" s="7" t="s">
        <v>1387</v>
      </c>
      <c r="F618" s="5">
        <v>30</v>
      </c>
      <c r="G618" s="10">
        <v>27</v>
      </c>
      <c r="H618" s="9">
        <f>IF(Tabella2[[#This Row],[PREZZO UNITARIO]]*Tabella2[[#This Row],[QUANTITA'']]=0,"",Tabella2[[#This Row],[PREZZO UNITARIO]]*Tabella2[[#This Row],[QUANTITA'']])</f>
        <v>810</v>
      </c>
      <c r="I618" s="9" t="str">
        <f>_xlfn.CONCAT(Tabella2[[#This Row],[PAESE]],"-",Tabella2[[#This Row],[MAGAZZINO]],"-",G618)</f>
        <v>ITA-SG-27</v>
      </c>
      <c r="J618" s="3" t="str">
        <f>MID(Tabella2[[#This Row],[COD PRODOTTO]],3,3)</f>
        <v>980</v>
      </c>
    </row>
    <row r="619" spans="1:10" ht="12.75" customHeight="1" x14ac:dyDescent="0.2">
      <c r="A619" s="5">
        <v>621</v>
      </c>
      <c r="B619" s="7" t="s">
        <v>315</v>
      </c>
      <c r="C619" s="7" t="s">
        <v>8</v>
      </c>
      <c r="D619" s="6" t="s">
        <v>9</v>
      </c>
      <c r="E619" s="6" t="s">
        <v>1384</v>
      </c>
      <c r="F619" s="5">
        <v>0</v>
      </c>
      <c r="G619" s="10">
        <v>17</v>
      </c>
      <c r="H619" s="9" t="str">
        <f>IF(Tabella2[[#This Row],[PREZZO UNITARIO]]*Tabella2[[#This Row],[QUANTITA'']]=0,"",Tabella2[[#This Row],[PREZZO UNITARIO]]*Tabella2[[#This Row],[QUANTITA'']])</f>
        <v/>
      </c>
      <c r="I619" s="9" t="str">
        <f>_xlfn.CONCAT(Tabella2[[#This Row],[PAESE]],"-",Tabella2[[#This Row],[MAGAZZINO]],"-",G619)</f>
        <v>ITA-SG-17</v>
      </c>
      <c r="J619" s="3" t="str">
        <f>MID(Tabella2[[#This Row],[COD PRODOTTO]],3,3)</f>
        <v>980</v>
      </c>
    </row>
    <row r="620" spans="1:10" ht="12.75" customHeight="1" x14ac:dyDescent="0.2">
      <c r="A620" s="5">
        <v>622</v>
      </c>
      <c r="B620" s="7" t="s">
        <v>316</v>
      </c>
      <c r="C620" s="7" t="s">
        <v>8</v>
      </c>
      <c r="D620" s="6" t="s">
        <v>9</v>
      </c>
      <c r="E620" s="7" t="s">
        <v>1387</v>
      </c>
      <c r="F620" s="5">
        <v>30</v>
      </c>
      <c r="G620" s="10">
        <v>27</v>
      </c>
      <c r="H620" s="9">
        <f>IF(Tabella2[[#This Row],[PREZZO UNITARIO]]*Tabella2[[#This Row],[QUANTITA'']]=0,"",Tabella2[[#This Row],[PREZZO UNITARIO]]*Tabella2[[#This Row],[QUANTITA'']])</f>
        <v>810</v>
      </c>
      <c r="I620" s="9" t="str">
        <f>_xlfn.CONCAT(Tabella2[[#This Row],[PAESE]],"-",Tabella2[[#This Row],[MAGAZZINO]],"-",G620)</f>
        <v>ITA-SG-27</v>
      </c>
      <c r="J620" s="3" t="str">
        <f>MID(Tabella2[[#This Row],[COD PRODOTTO]],3,3)</f>
        <v>675</v>
      </c>
    </row>
    <row r="621" spans="1:10" ht="12.75" customHeight="1" x14ac:dyDescent="0.2">
      <c r="A621" s="5">
        <v>623</v>
      </c>
      <c r="B621" s="7" t="s">
        <v>316</v>
      </c>
      <c r="C621" s="7" t="s">
        <v>8</v>
      </c>
      <c r="D621" s="6" t="s">
        <v>9</v>
      </c>
      <c r="E621" s="6" t="s">
        <v>1384</v>
      </c>
      <c r="F621" s="5">
        <v>0</v>
      </c>
      <c r="G621" s="10">
        <v>32</v>
      </c>
      <c r="H621" s="9" t="str">
        <f>IF(Tabella2[[#This Row],[PREZZO UNITARIO]]*Tabella2[[#This Row],[QUANTITA'']]=0,"",Tabella2[[#This Row],[PREZZO UNITARIO]]*Tabella2[[#This Row],[QUANTITA'']])</f>
        <v/>
      </c>
      <c r="I621" s="9" t="str">
        <f>_xlfn.CONCAT(Tabella2[[#This Row],[PAESE]],"-",Tabella2[[#This Row],[MAGAZZINO]],"-",G621)</f>
        <v>ITA-SG-32</v>
      </c>
      <c r="J621" s="3" t="str">
        <f>MID(Tabella2[[#This Row],[COD PRODOTTO]],3,3)</f>
        <v>675</v>
      </c>
    </row>
    <row r="622" spans="1:10" ht="12.75" customHeight="1" x14ac:dyDescent="0.2">
      <c r="A622" s="5">
        <v>624</v>
      </c>
      <c r="B622" s="7" t="s">
        <v>317</v>
      </c>
      <c r="C622" s="7" t="s">
        <v>8</v>
      </c>
      <c r="D622" s="6" t="s">
        <v>9</v>
      </c>
      <c r="E622" s="7" t="s">
        <v>1387</v>
      </c>
      <c r="F622" s="5">
        <v>30</v>
      </c>
      <c r="G622" s="10">
        <v>24</v>
      </c>
      <c r="H622" s="9">
        <f>IF(Tabella2[[#This Row],[PREZZO UNITARIO]]*Tabella2[[#This Row],[QUANTITA'']]=0,"",Tabella2[[#This Row],[PREZZO UNITARIO]]*Tabella2[[#This Row],[QUANTITA'']])</f>
        <v>720</v>
      </c>
      <c r="I622" s="9" t="str">
        <f>_xlfn.CONCAT(Tabella2[[#This Row],[PAESE]],"-",Tabella2[[#This Row],[MAGAZZINO]],"-",G622)</f>
        <v>ITA-SG-24</v>
      </c>
      <c r="J622" s="3" t="str">
        <f>MID(Tabella2[[#This Row],[COD PRODOTTO]],3,3)</f>
        <v>971</v>
      </c>
    </row>
    <row r="623" spans="1:10" ht="12.75" customHeight="1" x14ac:dyDescent="0.2">
      <c r="A623" s="5">
        <v>625</v>
      </c>
      <c r="B623" s="7" t="s">
        <v>317</v>
      </c>
      <c r="C623" s="7" t="s">
        <v>8</v>
      </c>
      <c r="D623" s="6" t="s">
        <v>9</v>
      </c>
      <c r="E623" s="6" t="s">
        <v>1384</v>
      </c>
      <c r="F623" s="5">
        <v>0</v>
      </c>
      <c r="G623" s="10">
        <v>29</v>
      </c>
      <c r="H623" s="9" t="str">
        <f>IF(Tabella2[[#This Row],[PREZZO UNITARIO]]*Tabella2[[#This Row],[QUANTITA'']]=0,"",Tabella2[[#This Row],[PREZZO UNITARIO]]*Tabella2[[#This Row],[QUANTITA'']])</f>
        <v/>
      </c>
      <c r="I623" s="9" t="str">
        <f>_xlfn.CONCAT(Tabella2[[#This Row],[PAESE]],"-",Tabella2[[#This Row],[MAGAZZINO]],"-",G623)</f>
        <v>ITA-SG-29</v>
      </c>
      <c r="J623" s="3" t="str">
        <f>MID(Tabella2[[#This Row],[COD PRODOTTO]],3,3)</f>
        <v>971</v>
      </c>
    </row>
    <row r="624" spans="1:10" ht="12.75" customHeight="1" x14ac:dyDescent="0.2">
      <c r="A624" s="5">
        <v>626</v>
      </c>
      <c r="B624" s="7" t="s">
        <v>318</v>
      </c>
      <c r="C624" s="7" t="s">
        <v>8</v>
      </c>
      <c r="D624" s="6" t="s">
        <v>9</v>
      </c>
      <c r="E624" s="6" t="s">
        <v>1384</v>
      </c>
      <c r="F624" s="5">
        <v>0</v>
      </c>
      <c r="G624" s="10">
        <v>26</v>
      </c>
      <c r="H624" s="9" t="str">
        <f>IF(Tabella2[[#This Row],[PREZZO UNITARIO]]*Tabella2[[#This Row],[QUANTITA'']]=0,"",Tabella2[[#This Row],[PREZZO UNITARIO]]*Tabella2[[#This Row],[QUANTITA'']])</f>
        <v/>
      </c>
      <c r="I624" s="9" t="str">
        <f>_xlfn.CONCAT(Tabella2[[#This Row],[PAESE]],"-",Tabella2[[#This Row],[MAGAZZINO]],"-",G624)</f>
        <v>ITA-SG-26</v>
      </c>
      <c r="J624" s="3" t="str">
        <f>MID(Tabella2[[#This Row],[COD PRODOTTO]],3,3)</f>
        <v>915</v>
      </c>
    </row>
    <row r="625" spans="1:10" ht="12.75" customHeight="1" x14ac:dyDescent="0.2">
      <c r="A625" s="5">
        <v>627</v>
      </c>
      <c r="B625" s="7" t="s">
        <v>319</v>
      </c>
      <c r="C625" s="7" t="s">
        <v>8</v>
      </c>
      <c r="D625" s="6" t="s">
        <v>92</v>
      </c>
      <c r="E625" s="6" t="s">
        <v>1384</v>
      </c>
      <c r="F625" s="5">
        <v>0</v>
      </c>
      <c r="G625" s="10">
        <v>20</v>
      </c>
      <c r="H625" s="9" t="str">
        <f>IF(Tabella2[[#This Row],[PREZZO UNITARIO]]*Tabella2[[#This Row],[QUANTITA'']]=0,"",Tabella2[[#This Row],[PREZZO UNITARIO]]*Tabella2[[#This Row],[QUANTITA'']])</f>
        <v/>
      </c>
      <c r="I625" s="9" t="str">
        <f>_xlfn.CONCAT(Tabella2[[#This Row],[PAESE]],"-",Tabella2[[#This Row],[MAGAZZINO]],"-",G625)</f>
        <v>ITA-zan SPA-20</v>
      </c>
      <c r="J625" s="3" t="str">
        <f>MID(Tabella2[[#This Row],[COD PRODOTTO]],3,3)</f>
        <v>009</v>
      </c>
    </row>
    <row r="626" spans="1:10" ht="12.75" customHeight="1" x14ac:dyDescent="0.2">
      <c r="A626" s="5">
        <v>628</v>
      </c>
      <c r="B626" s="7" t="s">
        <v>319</v>
      </c>
      <c r="C626" s="7" t="s">
        <v>8</v>
      </c>
      <c r="D626" s="6" t="s">
        <v>92</v>
      </c>
      <c r="E626" s="7" t="s">
        <v>1387</v>
      </c>
      <c r="F626" s="5">
        <v>10</v>
      </c>
      <c r="G626" s="10">
        <v>31</v>
      </c>
      <c r="H626" s="9">
        <f>IF(Tabella2[[#This Row],[PREZZO UNITARIO]]*Tabella2[[#This Row],[QUANTITA'']]=0,"",Tabella2[[#This Row],[PREZZO UNITARIO]]*Tabella2[[#This Row],[QUANTITA'']])</f>
        <v>310</v>
      </c>
      <c r="I626" s="9" t="str">
        <f>_xlfn.CONCAT(Tabella2[[#This Row],[PAESE]],"-",Tabella2[[#This Row],[MAGAZZINO]],"-",G626)</f>
        <v>ITA-zan SPA-31</v>
      </c>
      <c r="J626" s="3" t="str">
        <f>MID(Tabella2[[#This Row],[COD PRODOTTO]],3,3)</f>
        <v>009</v>
      </c>
    </row>
    <row r="627" spans="1:10" ht="12.75" customHeight="1" x14ac:dyDescent="0.2">
      <c r="A627" s="5">
        <v>629</v>
      </c>
      <c r="B627" s="7" t="s">
        <v>319</v>
      </c>
      <c r="C627" s="7" t="s">
        <v>8</v>
      </c>
      <c r="D627" s="6" t="s">
        <v>92</v>
      </c>
      <c r="E627" s="7" t="s">
        <v>1387</v>
      </c>
      <c r="F627" s="5">
        <v>30</v>
      </c>
      <c r="G627" s="10">
        <v>28</v>
      </c>
      <c r="H627" s="9">
        <f>IF(Tabella2[[#This Row],[PREZZO UNITARIO]]*Tabella2[[#This Row],[QUANTITA'']]=0,"",Tabella2[[#This Row],[PREZZO UNITARIO]]*Tabella2[[#This Row],[QUANTITA'']])</f>
        <v>840</v>
      </c>
      <c r="I627" s="9" t="str">
        <f>_xlfn.CONCAT(Tabella2[[#This Row],[PAESE]],"-",Tabella2[[#This Row],[MAGAZZINO]],"-",G627)</f>
        <v>ITA-zan SPA-28</v>
      </c>
      <c r="J627" s="3" t="str">
        <f>MID(Tabella2[[#This Row],[COD PRODOTTO]],3,3)</f>
        <v>009</v>
      </c>
    </row>
    <row r="628" spans="1:10" ht="12.75" customHeight="1" x14ac:dyDescent="0.2">
      <c r="A628" s="5">
        <v>630</v>
      </c>
      <c r="B628" s="7" t="s">
        <v>320</v>
      </c>
      <c r="C628" s="7" t="s">
        <v>8</v>
      </c>
      <c r="D628" s="6" t="s">
        <v>9</v>
      </c>
      <c r="E628" s="6" t="s">
        <v>1384</v>
      </c>
      <c r="F628" s="5">
        <v>0</v>
      </c>
      <c r="G628" s="10">
        <v>33</v>
      </c>
      <c r="H628" s="9" t="str">
        <f>IF(Tabella2[[#This Row],[PREZZO UNITARIO]]*Tabella2[[#This Row],[QUANTITA'']]=0,"",Tabella2[[#This Row],[PREZZO UNITARIO]]*Tabella2[[#This Row],[QUANTITA'']])</f>
        <v/>
      </c>
      <c r="I628" s="9" t="str">
        <f>_xlfn.CONCAT(Tabella2[[#This Row],[PAESE]],"-",Tabella2[[#This Row],[MAGAZZINO]],"-",G628)</f>
        <v>ITA-SG-33</v>
      </c>
      <c r="J628" s="3" t="str">
        <f>MID(Tabella2[[#This Row],[COD PRODOTTO]],3,3)</f>
        <v>547</v>
      </c>
    </row>
    <row r="629" spans="1:10" ht="12.75" customHeight="1" x14ac:dyDescent="0.2">
      <c r="A629" s="5">
        <v>631</v>
      </c>
      <c r="B629" s="7" t="s">
        <v>320</v>
      </c>
      <c r="C629" s="7" t="s">
        <v>8</v>
      </c>
      <c r="D629" s="6" t="s">
        <v>9</v>
      </c>
      <c r="E629" s="7" t="s">
        <v>1387</v>
      </c>
      <c r="F629" s="5">
        <v>30</v>
      </c>
      <c r="G629" s="10">
        <v>33</v>
      </c>
      <c r="H629" s="9">
        <f>IF(Tabella2[[#This Row],[PREZZO UNITARIO]]*Tabella2[[#This Row],[QUANTITA'']]=0,"",Tabella2[[#This Row],[PREZZO UNITARIO]]*Tabella2[[#This Row],[QUANTITA'']])</f>
        <v>990</v>
      </c>
      <c r="I629" s="9" t="str">
        <f>_xlfn.CONCAT(Tabella2[[#This Row],[PAESE]],"-",Tabella2[[#This Row],[MAGAZZINO]],"-",G629)</f>
        <v>ITA-SG-33</v>
      </c>
      <c r="J629" s="3" t="str">
        <f>MID(Tabella2[[#This Row],[COD PRODOTTO]],3,3)</f>
        <v>547</v>
      </c>
    </row>
    <row r="630" spans="1:10" ht="12.75" customHeight="1" x14ac:dyDescent="0.2">
      <c r="A630" s="5">
        <v>632</v>
      </c>
      <c r="B630" s="7" t="s">
        <v>321</v>
      </c>
      <c r="C630" s="7" t="s">
        <v>8</v>
      </c>
      <c r="D630" s="6" t="s">
        <v>9</v>
      </c>
      <c r="E630" s="6" t="s">
        <v>1384</v>
      </c>
      <c r="F630" s="5">
        <v>0</v>
      </c>
      <c r="G630" s="10">
        <v>10</v>
      </c>
      <c r="H630" s="9" t="str">
        <f>IF(Tabella2[[#This Row],[PREZZO UNITARIO]]*Tabella2[[#This Row],[QUANTITA'']]=0,"",Tabella2[[#This Row],[PREZZO UNITARIO]]*Tabella2[[#This Row],[QUANTITA'']])</f>
        <v/>
      </c>
      <c r="I630" s="9" t="str">
        <f>_xlfn.CONCAT(Tabella2[[#This Row],[PAESE]],"-",Tabella2[[#This Row],[MAGAZZINO]],"-",G630)</f>
        <v>ITA-SG-10</v>
      </c>
      <c r="J630" s="3" t="str">
        <f>MID(Tabella2[[#This Row],[COD PRODOTTO]],3,3)</f>
        <v>529</v>
      </c>
    </row>
    <row r="631" spans="1:10" ht="12.75" customHeight="1" x14ac:dyDescent="0.2">
      <c r="A631" s="5">
        <v>633</v>
      </c>
      <c r="B631" s="7" t="s">
        <v>321</v>
      </c>
      <c r="C631" s="7" t="s">
        <v>8</v>
      </c>
      <c r="D631" s="6" t="s">
        <v>9</v>
      </c>
      <c r="E631" s="7" t="s">
        <v>1387</v>
      </c>
      <c r="F631" s="5">
        <v>30</v>
      </c>
      <c r="G631" s="10">
        <v>12</v>
      </c>
      <c r="H631" s="9">
        <f>IF(Tabella2[[#This Row],[PREZZO UNITARIO]]*Tabella2[[#This Row],[QUANTITA'']]=0,"",Tabella2[[#This Row],[PREZZO UNITARIO]]*Tabella2[[#This Row],[QUANTITA'']])</f>
        <v>360</v>
      </c>
      <c r="I631" s="9" t="str">
        <f>_xlfn.CONCAT(Tabella2[[#This Row],[PAESE]],"-",Tabella2[[#This Row],[MAGAZZINO]],"-",G631)</f>
        <v>ITA-SG-12</v>
      </c>
      <c r="J631" s="3" t="str">
        <f>MID(Tabella2[[#This Row],[COD PRODOTTO]],3,3)</f>
        <v>529</v>
      </c>
    </row>
    <row r="632" spans="1:10" ht="12.75" customHeight="1" x14ac:dyDescent="0.2">
      <c r="A632" s="5">
        <v>634</v>
      </c>
      <c r="B632" s="7" t="s">
        <v>321</v>
      </c>
      <c r="C632" s="7" t="s">
        <v>8</v>
      </c>
      <c r="D632" s="6" t="s">
        <v>9</v>
      </c>
      <c r="E632" s="7" t="s">
        <v>1387</v>
      </c>
      <c r="F632" s="5">
        <v>10</v>
      </c>
      <c r="G632" s="10">
        <v>19</v>
      </c>
      <c r="H632" s="9">
        <f>IF(Tabella2[[#This Row],[PREZZO UNITARIO]]*Tabella2[[#This Row],[QUANTITA'']]=0,"",Tabella2[[#This Row],[PREZZO UNITARIO]]*Tabella2[[#This Row],[QUANTITA'']])</f>
        <v>190</v>
      </c>
      <c r="I632" s="9" t="str">
        <f>_xlfn.CONCAT(Tabella2[[#This Row],[PAESE]],"-",Tabella2[[#This Row],[MAGAZZINO]],"-",G632)</f>
        <v>ITA-SG-19</v>
      </c>
      <c r="J632" s="3" t="str">
        <f>MID(Tabella2[[#This Row],[COD PRODOTTO]],3,3)</f>
        <v>529</v>
      </c>
    </row>
    <row r="633" spans="1:10" ht="12.75" customHeight="1" x14ac:dyDescent="0.2">
      <c r="A633" s="5">
        <v>635</v>
      </c>
      <c r="B633" s="7" t="s">
        <v>322</v>
      </c>
      <c r="C633" s="7" t="s">
        <v>8</v>
      </c>
      <c r="D633" s="6" t="s">
        <v>31</v>
      </c>
      <c r="E633" s="6" t="s">
        <v>1384</v>
      </c>
      <c r="F633" s="5">
        <v>0</v>
      </c>
      <c r="G633" s="10">
        <v>25</v>
      </c>
      <c r="H633" s="9" t="str">
        <f>IF(Tabella2[[#This Row],[PREZZO UNITARIO]]*Tabella2[[#This Row],[QUANTITA'']]=0,"",Tabella2[[#This Row],[PREZZO UNITARIO]]*Tabella2[[#This Row],[QUANTITA'']])</f>
        <v/>
      </c>
      <c r="I633" s="9" t="str">
        <f>_xlfn.CONCAT(Tabella2[[#This Row],[PAESE]],"-",Tabella2[[#This Row],[MAGAZZINO]],"-",G633)</f>
        <v>ITA-zan VETRI-25</v>
      </c>
      <c r="J633" s="3" t="str">
        <f>MID(Tabella2[[#This Row],[COD PRODOTTO]],3,3)</f>
        <v>816</v>
      </c>
    </row>
    <row r="634" spans="1:10" ht="12.75" customHeight="1" x14ac:dyDescent="0.2">
      <c r="A634" s="5">
        <v>636</v>
      </c>
      <c r="B634" s="7" t="s">
        <v>322</v>
      </c>
      <c r="C634" s="7" t="s">
        <v>8</v>
      </c>
      <c r="D634" s="6" t="s">
        <v>31</v>
      </c>
      <c r="E634" s="7" t="s">
        <v>1387</v>
      </c>
      <c r="F634" s="5">
        <v>30</v>
      </c>
      <c r="G634" s="10">
        <v>29</v>
      </c>
      <c r="H634" s="9">
        <f>IF(Tabella2[[#This Row],[PREZZO UNITARIO]]*Tabella2[[#This Row],[QUANTITA'']]=0,"",Tabella2[[#This Row],[PREZZO UNITARIO]]*Tabella2[[#This Row],[QUANTITA'']])</f>
        <v>870</v>
      </c>
      <c r="I634" s="9" t="str">
        <f>_xlfn.CONCAT(Tabella2[[#This Row],[PAESE]],"-",Tabella2[[#This Row],[MAGAZZINO]],"-",G634)</f>
        <v>ITA-zan VETRI-29</v>
      </c>
      <c r="J634" s="3" t="str">
        <f>MID(Tabella2[[#This Row],[COD PRODOTTO]],3,3)</f>
        <v>816</v>
      </c>
    </row>
    <row r="635" spans="1:10" ht="12.75" customHeight="1" x14ac:dyDescent="0.2">
      <c r="A635" s="5">
        <v>637</v>
      </c>
      <c r="B635" s="7" t="s">
        <v>322</v>
      </c>
      <c r="C635" s="7" t="s">
        <v>8</v>
      </c>
      <c r="D635" s="6" t="s">
        <v>31</v>
      </c>
      <c r="E635" s="7" t="s">
        <v>1387</v>
      </c>
      <c r="F635" s="5">
        <v>10</v>
      </c>
      <c r="G635" s="10">
        <v>26</v>
      </c>
      <c r="H635" s="9">
        <f>IF(Tabella2[[#This Row],[PREZZO UNITARIO]]*Tabella2[[#This Row],[QUANTITA'']]=0,"",Tabella2[[#This Row],[PREZZO UNITARIO]]*Tabella2[[#This Row],[QUANTITA'']])</f>
        <v>260</v>
      </c>
      <c r="I635" s="9" t="str">
        <f>_xlfn.CONCAT(Tabella2[[#This Row],[PAESE]],"-",Tabella2[[#This Row],[MAGAZZINO]],"-",G635)</f>
        <v>ITA-zan VETRI-26</v>
      </c>
      <c r="J635" s="3" t="str">
        <f>MID(Tabella2[[#This Row],[COD PRODOTTO]],3,3)</f>
        <v>816</v>
      </c>
    </row>
    <row r="636" spans="1:10" ht="12.75" customHeight="1" x14ac:dyDescent="0.2">
      <c r="A636" s="5">
        <v>638</v>
      </c>
      <c r="B636" s="7" t="s">
        <v>323</v>
      </c>
      <c r="C636" s="7" t="s">
        <v>8</v>
      </c>
      <c r="D636" s="6" t="s">
        <v>44</v>
      </c>
      <c r="E636" s="6" t="s">
        <v>1384</v>
      </c>
      <c r="F636" s="5">
        <v>0</v>
      </c>
      <c r="G636" s="10">
        <v>16</v>
      </c>
      <c r="H636" s="9" t="str">
        <f>IF(Tabella2[[#This Row],[PREZZO UNITARIO]]*Tabella2[[#This Row],[QUANTITA'']]=0,"",Tabella2[[#This Row],[PREZZO UNITARIO]]*Tabella2[[#This Row],[QUANTITA'']])</f>
        <v/>
      </c>
      <c r="I636" s="9" t="str">
        <f>_xlfn.CONCAT(Tabella2[[#This Row],[PAESE]],"-",Tabella2[[#This Row],[MAGAZZINO]],"-",G636)</f>
        <v>ITA-SICURpin SUD S.r.l-16</v>
      </c>
      <c r="J636" s="3" t="str">
        <f>MID(Tabella2[[#This Row],[COD PRODOTTO]],3,3)</f>
        <v>478</v>
      </c>
    </row>
    <row r="637" spans="1:10" ht="12.75" customHeight="1" x14ac:dyDescent="0.2">
      <c r="A637" s="5">
        <v>639</v>
      </c>
      <c r="B637" s="7" t="s">
        <v>323</v>
      </c>
      <c r="C637" s="7" t="s">
        <v>8</v>
      </c>
      <c r="D637" s="6" t="s">
        <v>44</v>
      </c>
      <c r="E637" s="7" t="s">
        <v>1387</v>
      </c>
      <c r="F637" s="5">
        <v>10</v>
      </c>
      <c r="G637" s="10">
        <v>22</v>
      </c>
      <c r="H637" s="9">
        <f>IF(Tabella2[[#This Row],[PREZZO UNITARIO]]*Tabella2[[#This Row],[QUANTITA'']]=0,"",Tabella2[[#This Row],[PREZZO UNITARIO]]*Tabella2[[#This Row],[QUANTITA'']])</f>
        <v>220</v>
      </c>
      <c r="I637" s="9" t="str">
        <f>_xlfn.CONCAT(Tabella2[[#This Row],[PAESE]],"-",Tabella2[[#This Row],[MAGAZZINO]],"-",G637)</f>
        <v>ITA-SICURpin SUD S.r.l-22</v>
      </c>
      <c r="J637" s="3" t="str">
        <f>MID(Tabella2[[#This Row],[COD PRODOTTO]],3,3)</f>
        <v>478</v>
      </c>
    </row>
    <row r="638" spans="1:10" ht="12.75" customHeight="1" x14ac:dyDescent="0.2">
      <c r="A638" s="5">
        <v>640</v>
      </c>
      <c r="B638" s="7" t="s">
        <v>323</v>
      </c>
      <c r="C638" s="7" t="s">
        <v>8</v>
      </c>
      <c r="D638" s="6" t="s">
        <v>44</v>
      </c>
      <c r="E638" s="7" t="s">
        <v>1387</v>
      </c>
      <c r="F638" s="5">
        <v>20</v>
      </c>
      <c r="G638" s="10">
        <v>13</v>
      </c>
      <c r="H638" s="9">
        <f>IF(Tabella2[[#This Row],[PREZZO UNITARIO]]*Tabella2[[#This Row],[QUANTITA'']]=0,"",Tabella2[[#This Row],[PREZZO UNITARIO]]*Tabella2[[#This Row],[QUANTITA'']])</f>
        <v>260</v>
      </c>
      <c r="I638" s="9" t="str">
        <f>_xlfn.CONCAT(Tabella2[[#This Row],[PAESE]],"-",Tabella2[[#This Row],[MAGAZZINO]],"-",G638)</f>
        <v>ITA-SICURpin SUD S.r.l-13</v>
      </c>
      <c r="J638" s="3" t="str">
        <f>MID(Tabella2[[#This Row],[COD PRODOTTO]],3,3)</f>
        <v>478</v>
      </c>
    </row>
    <row r="639" spans="1:10" ht="12.75" customHeight="1" x14ac:dyDescent="0.2">
      <c r="A639" s="5">
        <v>641</v>
      </c>
      <c r="B639" s="7" t="s">
        <v>323</v>
      </c>
      <c r="C639" s="7" t="s">
        <v>8</v>
      </c>
      <c r="D639" s="6" t="s">
        <v>44</v>
      </c>
      <c r="E639" s="7" t="s">
        <v>1387</v>
      </c>
      <c r="F639" s="5">
        <v>30</v>
      </c>
      <c r="G639" s="10">
        <v>28</v>
      </c>
      <c r="H639" s="9">
        <f>IF(Tabella2[[#This Row],[PREZZO UNITARIO]]*Tabella2[[#This Row],[QUANTITA'']]=0,"",Tabella2[[#This Row],[PREZZO UNITARIO]]*Tabella2[[#This Row],[QUANTITA'']])</f>
        <v>840</v>
      </c>
      <c r="I639" s="9" t="str">
        <f>_xlfn.CONCAT(Tabella2[[#This Row],[PAESE]],"-",Tabella2[[#This Row],[MAGAZZINO]],"-",G639)</f>
        <v>ITA-SICURpin SUD S.r.l-28</v>
      </c>
      <c r="J639" s="3" t="str">
        <f>MID(Tabella2[[#This Row],[COD PRODOTTO]],3,3)</f>
        <v>478</v>
      </c>
    </row>
    <row r="640" spans="1:10" ht="12.75" customHeight="1" x14ac:dyDescent="0.2">
      <c r="A640" s="5">
        <v>642</v>
      </c>
      <c r="B640" s="7" t="s">
        <v>324</v>
      </c>
      <c r="C640" s="7" t="s">
        <v>8</v>
      </c>
      <c r="D640" s="6" t="s">
        <v>9</v>
      </c>
      <c r="E640" s="7" t="s">
        <v>1387</v>
      </c>
      <c r="F640" s="5">
        <v>10</v>
      </c>
      <c r="G640" s="10">
        <v>11</v>
      </c>
      <c r="H640" s="9">
        <f>IF(Tabella2[[#This Row],[PREZZO UNITARIO]]*Tabella2[[#This Row],[QUANTITA'']]=0,"",Tabella2[[#This Row],[PREZZO UNITARIO]]*Tabella2[[#This Row],[QUANTITA'']])</f>
        <v>110</v>
      </c>
      <c r="I640" s="9" t="str">
        <f>_xlfn.CONCAT(Tabella2[[#This Row],[PAESE]],"-",Tabella2[[#This Row],[MAGAZZINO]],"-",G640)</f>
        <v>ITA-SG-11</v>
      </c>
      <c r="J640" s="3" t="str">
        <f>MID(Tabella2[[#This Row],[COD PRODOTTO]],3,3)</f>
        <v>374</v>
      </c>
    </row>
    <row r="641" spans="1:10" ht="12.75" customHeight="1" x14ac:dyDescent="0.2">
      <c r="A641" s="5">
        <v>643</v>
      </c>
      <c r="B641" s="7" t="s">
        <v>324</v>
      </c>
      <c r="C641" s="7" t="s">
        <v>8</v>
      </c>
      <c r="D641" s="6" t="s">
        <v>9</v>
      </c>
      <c r="E641" s="6" t="s">
        <v>1384</v>
      </c>
      <c r="F641" s="5">
        <v>0</v>
      </c>
      <c r="G641" s="10">
        <v>14</v>
      </c>
      <c r="H641" s="9" t="str">
        <f>IF(Tabella2[[#This Row],[PREZZO UNITARIO]]*Tabella2[[#This Row],[QUANTITA'']]=0,"",Tabella2[[#This Row],[PREZZO UNITARIO]]*Tabella2[[#This Row],[QUANTITA'']])</f>
        <v/>
      </c>
      <c r="I641" s="9" t="str">
        <f>_xlfn.CONCAT(Tabella2[[#This Row],[PAESE]],"-",Tabella2[[#This Row],[MAGAZZINO]],"-",G641)</f>
        <v>ITA-SG-14</v>
      </c>
      <c r="J641" s="3" t="str">
        <f>MID(Tabella2[[#This Row],[COD PRODOTTO]],3,3)</f>
        <v>374</v>
      </c>
    </row>
    <row r="642" spans="1:10" ht="12.75" customHeight="1" x14ac:dyDescent="0.2">
      <c r="A642" s="5">
        <v>644</v>
      </c>
      <c r="B642" s="7" t="s">
        <v>325</v>
      </c>
      <c r="C642" s="7" t="s">
        <v>8</v>
      </c>
      <c r="D642" s="6" t="s">
        <v>9</v>
      </c>
      <c r="E642" s="6" t="s">
        <v>1384</v>
      </c>
      <c r="F642" s="5">
        <v>0</v>
      </c>
      <c r="G642" s="10">
        <v>29</v>
      </c>
      <c r="H642" s="9" t="str">
        <f>IF(Tabella2[[#This Row],[PREZZO UNITARIO]]*Tabella2[[#This Row],[QUANTITA'']]=0,"",Tabella2[[#This Row],[PREZZO UNITARIO]]*Tabella2[[#This Row],[QUANTITA'']])</f>
        <v/>
      </c>
      <c r="I642" s="9" t="str">
        <f>_xlfn.CONCAT(Tabella2[[#This Row],[PAESE]],"-",Tabella2[[#This Row],[MAGAZZINO]],"-",G642)</f>
        <v>ITA-SG-29</v>
      </c>
      <c r="J642" s="3" t="str">
        <f>MID(Tabella2[[#This Row],[COD PRODOTTO]],3,3)</f>
        <v>638</v>
      </c>
    </row>
    <row r="643" spans="1:10" ht="12.75" customHeight="1" x14ac:dyDescent="0.2">
      <c r="A643" s="5">
        <v>645</v>
      </c>
      <c r="B643" s="7" t="s">
        <v>325</v>
      </c>
      <c r="C643" s="7" t="s">
        <v>8</v>
      </c>
      <c r="D643" s="6" t="s">
        <v>9</v>
      </c>
      <c r="E643" s="7" t="s">
        <v>1387</v>
      </c>
      <c r="F643" s="5">
        <v>20</v>
      </c>
      <c r="G643" s="10">
        <v>10</v>
      </c>
      <c r="H643" s="9">
        <f>IF(Tabella2[[#This Row],[PREZZO UNITARIO]]*Tabella2[[#This Row],[QUANTITA'']]=0,"",Tabella2[[#This Row],[PREZZO UNITARIO]]*Tabella2[[#This Row],[QUANTITA'']])</f>
        <v>200</v>
      </c>
      <c r="I643" s="9" t="str">
        <f>_xlfn.CONCAT(Tabella2[[#This Row],[PAESE]],"-",Tabella2[[#This Row],[MAGAZZINO]],"-",G643)</f>
        <v>ITA-SG-10</v>
      </c>
      <c r="J643" s="3" t="str">
        <f>MID(Tabella2[[#This Row],[COD PRODOTTO]],3,3)</f>
        <v>638</v>
      </c>
    </row>
    <row r="644" spans="1:10" ht="12.75" customHeight="1" x14ac:dyDescent="0.2">
      <c r="A644" s="5">
        <v>646</v>
      </c>
      <c r="B644" s="7" t="s">
        <v>325</v>
      </c>
      <c r="C644" s="7" t="s">
        <v>8</v>
      </c>
      <c r="D644" s="6" t="s">
        <v>9</v>
      </c>
      <c r="E644" s="7" t="s">
        <v>1387</v>
      </c>
      <c r="F644" s="5">
        <v>10</v>
      </c>
      <c r="G644" s="10">
        <v>20</v>
      </c>
      <c r="H644" s="9">
        <f>IF(Tabella2[[#This Row],[PREZZO UNITARIO]]*Tabella2[[#This Row],[QUANTITA'']]=0,"",Tabella2[[#This Row],[PREZZO UNITARIO]]*Tabella2[[#This Row],[QUANTITA'']])</f>
        <v>200</v>
      </c>
      <c r="I644" s="9" t="str">
        <f>_xlfn.CONCAT(Tabella2[[#This Row],[PAESE]],"-",Tabella2[[#This Row],[MAGAZZINO]],"-",G644)</f>
        <v>ITA-SG-20</v>
      </c>
      <c r="J644" s="3" t="str">
        <f>MID(Tabella2[[#This Row],[COD PRODOTTO]],3,3)</f>
        <v>638</v>
      </c>
    </row>
    <row r="645" spans="1:10" ht="12.75" customHeight="1" x14ac:dyDescent="0.2">
      <c r="A645" s="5">
        <v>647</v>
      </c>
      <c r="B645" s="7" t="s">
        <v>325</v>
      </c>
      <c r="C645" s="7" t="s">
        <v>8</v>
      </c>
      <c r="D645" s="6" t="s">
        <v>9</v>
      </c>
      <c r="E645" s="7" t="s">
        <v>1387</v>
      </c>
      <c r="F645" s="5">
        <v>30</v>
      </c>
      <c r="G645" s="10">
        <v>33</v>
      </c>
      <c r="H645" s="9">
        <f>IF(Tabella2[[#This Row],[PREZZO UNITARIO]]*Tabella2[[#This Row],[QUANTITA'']]=0,"",Tabella2[[#This Row],[PREZZO UNITARIO]]*Tabella2[[#This Row],[QUANTITA'']])</f>
        <v>990</v>
      </c>
      <c r="I645" s="9" t="str">
        <f>_xlfn.CONCAT(Tabella2[[#This Row],[PAESE]],"-",Tabella2[[#This Row],[MAGAZZINO]],"-",G645)</f>
        <v>ITA-SG-33</v>
      </c>
      <c r="J645" s="3" t="str">
        <f>MID(Tabella2[[#This Row],[COD PRODOTTO]],3,3)</f>
        <v>638</v>
      </c>
    </row>
    <row r="646" spans="1:10" ht="12.75" customHeight="1" x14ac:dyDescent="0.2">
      <c r="A646" s="5">
        <v>648</v>
      </c>
      <c r="B646" s="7" t="s">
        <v>326</v>
      </c>
      <c r="C646" s="7" t="s">
        <v>8</v>
      </c>
      <c r="D646" s="6" t="s">
        <v>70</v>
      </c>
      <c r="E646" s="6" t="s">
        <v>1384</v>
      </c>
      <c r="F646" s="5">
        <v>0</v>
      </c>
      <c r="G646" s="10">
        <v>29</v>
      </c>
      <c r="H646" s="9" t="str">
        <f>IF(Tabella2[[#This Row],[PREZZO UNITARIO]]*Tabella2[[#This Row],[QUANTITA'']]=0,"",Tabella2[[#This Row],[PREZZO UNITARIO]]*Tabella2[[#This Row],[QUANTITA'']])</f>
        <v/>
      </c>
      <c r="I646" s="9" t="str">
        <f>_xlfn.CONCAT(Tabella2[[#This Row],[PAESE]],"-",Tabella2[[#This Row],[MAGAZZINO]],"-",G646)</f>
        <v>ITA-lollo SRL-29</v>
      </c>
      <c r="J646" s="3" t="str">
        <f>MID(Tabella2[[#This Row],[COD PRODOTTO]],3,3)</f>
        <v>831</v>
      </c>
    </row>
    <row r="647" spans="1:10" ht="12.75" customHeight="1" x14ac:dyDescent="0.2">
      <c r="A647" s="5">
        <v>649</v>
      </c>
      <c r="B647" s="7" t="s">
        <v>327</v>
      </c>
      <c r="C647" s="7" t="s">
        <v>8</v>
      </c>
      <c r="D647" s="6" t="s">
        <v>92</v>
      </c>
      <c r="E647" s="7" t="s">
        <v>1387</v>
      </c>
      <c r="F647" s="5">
        <v>30</v>
      </c>
      <c r="G647" s="10">
        <v>18</v>
      </c>
      <c r="H647" s="9">
        <f>IF(Tabella2[[#This Row],[PREZZO UNITARIO]]*Tabella2[[#This Row],[QUANTITA'']]=0,"",Tabella2[[#This Row],[PREZZO UNITARIO]]*Tabella2[[#This Row],[QUANTITA'']])</f>
        <v>540</v>
      </c>
      <c r="I647" s="9" t="str">
        <f>_xlfn.CONCAT(Tabella2[[#This Row],[PAESE]],"-",Tabella2[[#This Row],[MAGAZZINO]],"-",G647)</f>
        <v>ITA-zan SPA-18</v>
      </c>
      <c r="J647" s="3" t="str">
        <f>MID(Tabella2[[#This Row],[COD PRODOTTO]],3,3)</f>
        <v>360</v>
      </c>
    </row>
    <row r="648" spans="1:10" ht="12.75" customHeight="1" x14ac:dyDescent="0.2">
      <c r="A648" s="5">
        <v>650</v>
      </c>
      <c r="B648" s="7" t="s">
        <v>328</v>
      </c>
      <c r="C648" s="7" t="s">
        <v>8</v>
      </c>
      <c r="D648" s="6" t="s">
        <v>42</v>
      </c>
      <c r="E648" s="7" t="s">
        <v>1387</v>
      </c>
      <c r="F648" s="5">
        <v>30</v>
      </c>
      <c r="G648" s="10">
        <v>35</v>
      </c>
      <c r="H648" s="9">
        <f>IF(Tabella2[[#This Row],[PREZZO UNITARIO]]*Tabella2[[#This Row],[QUANTITA'']]=0,"",Tabella2[[#This Row],[PREZZO UNITARIO]]*Tabella2[[#This Row],[QUANTITA'']])</f>
        <v>1050</v>
      </c>
      <c r="I648" s="9" t="str">
        <f>_xlfn.CONCAT(Tabella2[[#This Row],[PAESE]],"-",Tabella2[[#This Row],[MAGAZZINO]],"-",G648)</f>
        <v>ITA-zan pin SPA-35</v>
      </c>
      <c r="J648" s="3" t="str">
        <f>MID(Tabella2[[#This Row],[COD PRODOTTO]],3,3)</f>
        <v>159</v>
      </c>
    </row>
    <row r="649" spans="1:10" ht="12.75" customHeight="1" x14ac:dyDescent="0.2">
      <c r="A649" s="5">
        <v>651</v>
      </c>
      <c r="B649" s="7" t="s">
        <v>328</v>
      </c>
      <c r="C649" s="7" t="s">
        <v>8</v>
      </c>
      <c r="D649" s="6" t="s">
        <v>42</v>
      </c>
      <c r="E649" s="6" t="s">
        <v>1384</v>
      </c>
      <c r="F649" s="5">
        <v>0</v>
      </c>
      <c r="G649" s="10">
        <v>28</v>
      </c>
      <c r="H649" s="9" t="str">
        <f>IF(Tabella2[[#This Row],[PREZZO UNITARIO]]*Tabella2[[#This Row],[QUANTITA'']]=0,"",Tabella2[[#This Row],[PREZZO UNITARIO]]*Tabella2[[#This Row],[QUANTITA'']])</f>
        <v/>
      </c>
      <c r="I649" s="9" t="str">
        <f>_xlfn.CONCAT(Tabella2[[#This Row],[PAESE]],"-",Tabella2[[#This Row],[MAGAZZINO]],"-",G649)</f>
        <v>ITA-zan pin SPA-28</v>
      </c>
      <c r="J649" s="3" t="str">
        <f>MID(Tabella2[[#This Row],[COD PRODOTTO]],3,3)</f>
        <v>159</v>
      </c>
    </row>
    <row r="650" spans="1:10" ht="12.75" customHeight="1" x14ac:dyDescent="0.2">
      <c r="A650" s="5">
        <v>652</v>
      </c>
      <c r="B650" s="7" t="s">
        <v>329</v>
      </c>
      <c r="C650" s="7" t="s">
        <v>8</v>
      </c>
      <c r="D650" s="6" t="s">
        <v>31</v>
      </c>
      <c r="E650" s="6" t="s">
        <v>1384</v>
      </c>
      <c r="F650" s="5">
        <v>0</v>
      </c>
      <c r="G650" s="10">
        <v>19</v>
      </c>
      <c r="H650" s="9" t="str">
        <f>IF(Tabella2[[#This Row],[PREZZO UNITARIO]]*Tabella2[[#This Row],[QUANTITA'']]=0,"",Tabella2[[#This Row],[PREZZO UNITARIO]]*Tabella2[[#This Row],[QUANTITA'']])</f>
        <v/>
      </c>
      <c r="I650" s="9" t="str">
        <f>_xlfn.CONCAT(Tabella2[[#This Row],[PAESE]],"-",Tabella2[[#This Row],[MAGAZZINO]],"-",G650)</f>
        <v>ITA-zan VETRI-19</v>
      </c>
      <c r="J650" s="3" t="str">
        <f>MID(Tabella2[[#This Row],[COD PRODOTTO]],3,3)</f>
        <v>320</v>
      </c>
    </row>
    <row r="651" spans="1:10" ht="12.75" customHeight="1" x14ac:dyDescent="0.2">
      <c r="A651" s="5">
        <v>653</v>
      </c>
      <c r="B651" s="7" t="s">
        <v>329</v>
      </c>
      <c r="C651" s="7" t="s">
        <v>8</v>
      </c>
      <c r="D651" s="6" t="s">
        <v>31</v>
      </c>
      <c r="E651" s="7" t="s">
        <v>1387</v>
      </c>
      <c r="F651" s="5">
        <v>20</v>
      </c>
      <c r="G651" s="10">
        <v>10</v>
      </c>
      <c r="H651" s="9">
        <f>IF(Tabella2[[#This Row],[PREZZO UNITARIO]]*Tabella2[[#This Row],[QUANTITA'']]=0,"",Tabella2[[#This Row],[PREZZO UNITARIO]]*Tabella2[[#This Row],[QUANTITA'']])</f>
        <v>200</v>
      </c>
      <c r="I651" s="9" t="str">
        <f>_xlfn.CONCAT(Tabella2[[#This Row],[PAESE]],"-",Tabella2[[#This Row],[MAGAZZINO]],"-",G651)</f>
        <v>ITA-zan VETRI-10</v>
      </c>
      <c r="J651" s="3" t="str">
        <f>MID(Tabella2[[#This Row],[COD PRODOTTO]],3,3)</f>
        <v>320</v>
      </c>
    </row>
    <row r="652" spans="1:10" ht="12.75" customHeight="1" x14ac:dyDescent="0.2">
      <c r="A652" s="5">
        <v>654</v>
      </c>
      <c r="B652" s="7" t="s">
        <v>329</v>
      </c>
      <c r="C652" s="7" t="s">
        <v>8</v>
      </c>
      <c r="D652" s="6" t="s">
        <v>31</v>
      </c>
      <c r="E652" s="7" t="s">
        <v>1387</v>
      </c>
      <c r="F652" s="5">
        <v>30</v>
      </c>
      <c r="G652" s="10">
        <v>11</v>
      </c>
      <c r="H652" s="9">
        <f>IF(Tabella2[[#This Row],[PREZZO UNITARIO]]*Tabella2[[#This Row],[QUANTITA'']]=0,"",Tabella2[[#This Row],[PREZZO UNITARIO]]*Tabella2[[#This Row],[QUANTITA'']])</f>
        <v>330</v>
      </c>
      <c r="I652" s="9" t="str">
        <f>_xlfn.CONCAT(Tabella2[[#This Row],[PAESE]],"-",Tabella2[[#This Row],[MAGAZZINO]],"-",G652)</f>
        <v>ITA-zan VETRI-11</v>
      </c>
      <c r="J652" s="3" t="str">
        <f>MID(Tabella2[[#This Row],[COD PRODOTTO]],3,3)</f>
        <v>320</v>
      </c>
    </row>
    <row r="653" spans="1:10" ht="12.75" customHeight="1" x14ac:dyDescent="0.2">
      <c r="A653" s="5">
        <v>655</v>
      </c>
      <c r="B653" s="7" t="s">
        <v>330</v>
      </c>
      <c r="C653" s="7" t="s">
        <v>8</v>
      </c>
      <c r="D653" s="6" t="s">
        <v>9</v>
      </c>
      <c r="E653" s="7" t="s">
        <v>1387</v>
      </c>
      <c r="F653" s="5">
        <v>20</v>
      </c>
      <c r="G653" s="10">
        <v>10</v>
      </c>
      <c r="H653" s="9">
        <f>IF(Tabella2[[#This Row],[PREZZO UNITARIO]]*Tabella2[[#This Row],[QUANTITA'']]=0,"",Tabella2[[#This Row],[PREZZO UNITARIO]]*Tabella2[[#This Row],[QUANTITA'']])</f>
        <v>200</v>
      </c>
      <c r="I653" s="9" t="str">
        <f>_xlfn.CONCAT(Tabella2[[#This Row],[PAESE]],"-",Tabella2[[#This Row],[MAGAZZINO]],"-",G653)</f>
        <v>ITA-SG-10</v>
      </c>
      <c r="J653" s="3" t="str">
        <f>MID(Tabella2[[#This Row],[COD PRODOTTO]],3,3)</f>
        <v>930</v>
      </c>
    </row>
    <row r="654" spans="1:10" ht="12.75" customHeight="1" x14ac:dyDescent="0.2">
      <c r="A654" s="5">
        <v>656</v>
      </c>
      <c r="B654" s="7" t="s">
        <v>330</v>
      </c>
      <c r="C654" s="7" t="s">
        <v>8</v>
      </c>
      <c r="D654" s="6" t="s">
        <v>9</v>
      </c>
      <c r="E654" s="6" t="s">
        <v>1384</v>
      </c>
      <c r="F654" s="5">
        <v>0</v>
      </c>
      <c r="G654" s="10">
        <v>31</v>
      </c>
      <c r="H654" s="9" t="str">
        <f>IF(Tabella2[[#This Row],[PREZZO UNITARIO]]*Tabella2[[#This Row],[QUANTITA'']]=0,"",Tabella2[[#This Row],[PREZZO UNITARIO]]*Tabella2[[#This Row],[QUANTITA'']])</f>
        <v/>
      </c>
      <c r="I654" s="9" t="str">
        <f>_xlfn.CONCAT(Tabella2[[#This Row],[PAESE]],"-",Tabella2[[#This Row],[MAGAZZINO]],"-",G654)</f>
        <v>ITA-SG-31</v>
      </c>
      <c r="J654" s="3" t="str">
        <f>MID(Tabella2[[#This Row],[COD PRODOTTO]],3,3)</f>
        <v>930</v>
      </c>
    </row>
    <row r="655" spans="1:10" ht="12.75" customHeight="1" x14ac:dyDescent="0.2">
      <c r="A655" s="5">
        <v>657</v>
      </c>
      <c r="B655" s="7" t="s">
        <v>331</v>
      </c>
      <c r="C655" s="7" t="s">
        <v>8</v>
      </c>
      <c r="D655" s="6" t="s">
        <v>9</v>
      </c>
      <c r="E655" s="6" t="s">
        <v>1384</v>
      </c>
      <c r="F655" s="5">
        <v>0</v>
      </c>
      <c r="G655" s="10">
        <v>23</v>
      </c>
      <c r="H655" s="9" t="str">
        <f>IF(Tabella2[[#This Row],[PREZZO UNITARIO]]*Tabella2[[#This Row],[QUANTITA'']]=0,"",Tabella2[[#This Row],[PREZZO UNITARIO]]*Tabella2[[#This Row],[QUANTITA'']])</f>
        <v/>
      </c>
      <c r="I655" s="9" t="str">
        <f>_xlfn.CONCAT(Tabella2[[#This Row],[PAESE]],"-",Tabella2[[#This Row],[MAGAZZINO]],"-",G655)</f>
        <v>ITA-SG-23</v>
      </c>
      <c r="J655" s="3" t="str">
        <f>MID(Tabella2[[#This Row],[COD PRODOTTO]],3,3)</f>
        <v>161</v>
      </c>
    </row>
    <row r="656" spans="1:10" ht="12.75" customHeight="1" x14ac:dyDescent="0.2">
      <c r="A656" s="5">
        <v>658</v>
      </c>
      <c r="B656" s="7" t="s">
        <v>331</v>
      </c>
      <c r="C656" s="7" t="s">
        <v>8</v>
      </c>
      <c r="D656" s="6" t="s">
        <v>9</v>
      </c>
      <c r="E656" s="7" t="s">
        <v>1387</v>
      </c>
      <c r="F656" s="5">
        <v>30</v>
      </c>
      <c r="G656" s="10">
        <v>37</v>
      </c>
      <c r="H656" s="9">
        <f>IF(Tabella2[[#This Row],[PREZZO UNITARIO]]*Tabella2[[#This Row],[QUANTITA'']]=0,"",Tabella2[[#This Row],[PREZZO UNITARIO]]*Tabella2[[#This Row],[QUANTITA'']])</f>
        <v>1110</v>
      </c>
      <c r="I656" s="9" t="str">
        <f>_xlfn.CONCAT(Tabella2[[#This Row],[PAESE]],"-",Tabella2[[#This Row],[MAGAZZINO]],"-",G656)</f>
        <v>ITA-SG-37</v>
      </c>
      <c r="J656" s="3" t="str">
        <f>MID(Tabella2[[#This Row],[COD PRODOTTO]],3,3)</f>
        <v>161</v>
      </c>
    </row>
    <row r="657" spans="1:10" ht="12.75" customHeight="1" x14ac:dyDescent="0.2">
      <c r="A657" s="5">
        <v>659</v>
      </c>
      <c r="B657" s="7" t="s">
        <v>332</v>
      </c>
      <c r="C657" s="7" t="s">
        <v>8</v>
      </c>
      <c r="D657" s="6" t="s">
        <v>92</v>
      </c>
      <c r="E657" s="7" t="s">
        <v>1387</v>
      </c>
      <c r="F657" s="5">
        <v>20</v>
      </c>
      <c r="G657" s="10">
        <v>17</v>
      </c>
      <c r="H657" s="9">
        <f>IF(Tabella2[[#This Row],[PREZZO UNITARIO]]*Tabella2[[#This Row],[QUANTITA'']]=0,"",Tabella2[[#This Row],[PREZZO UNITARIO]]*Tabella2[[#This Row],[QUANTITA'']])</f>
        <v>340</v>
      </c>
      <c r="I657" s="9" t="str">
        <f>_xlfn.CONCAT(Tabella2[[#This Row],[PAESE]],"-",Tabella2[[#This Row],[MAGAZZINO]],"-",G657)</f>
        <v>ITA-zan SPA-17</v>
      </c>
      <c r="J657" s="3" t="str">
        <f>MID(Tabella2[[#This Row],[COD PRODOTTO]],3,3)</f>
        <v>200</v>
      </c>
    </row>
    <row r="658" spans="1:10" ht="12.75" customHeight="1" x14ac:dyDescent="0.2">
      <c r="A658" s="5">
        <v>660</v>
      </c>
      <c r="B658" s="7" t="s">
        <v>332</v>
      </c>
      <c r="C658" s="7" t="s">
        <v>8</v>
      </c>
      <c r="D658" s="6" t="s">
        <v>92</v>
      </c>
      <c r="E658" s="6" t="s">
        <v>1384</v>
      </c>
      <c r="F658" s="5">
        <v>0</v>
      </c>
      <c r="G658" s="10">
        <v>35</v>
      </c>
      <c r="H658" s="9" t="str">
        <f>IF(Tabella2[[#This Row],[PREZZO UNITARIO]]*Tabella2[[#This Row],[QUANTITA'']]=0,"",Tabella2[[#This Row],[PREZZO UNITARIO]]*Tabella2[[#This Row],[QUANTITA'']])</f>
        <v/>
      </c>
      <c r="I658" s="9" t="str">
        <f>_xlfn.CONCAT(Tabella2[[#This Row],[PAESE]],"-",Tabella2[[#This Row],[MAGAZZINO]],"-",G658)</f>
        <v>ITA-zan SPA-35</v>
      </c>
      <c r="J658" s="3" t="str">
        <f>MID(Tabella2[[#This Row],[COD PRODOTTO]],3,3)</f>
        <v>200</v>
      </c>
    </row>
    <row r="659" spans="1:10" ht="12.75" customHeight="1" x14ac:dyDescent="0.2">
      <c r="A659" s="5">
        <v>661</v>
      </c>
      <c r="B659" s="7" t="s">
        <v>332</v>
      </c>
      <c r="C659" s="7" t="s">
        <v>8</v>
      </c>
      <c r="D659" s="6" t="s">
        <v>92</v>
      </c>
      <c r="E659" s="7" t="s">
        <v>1387</v>
      </c>
      <c r="F659" s="5">
        <v>30</v>
      </c>
      <c r="G659" s="10">
        <v>13</v>
      </c>
      <c r="H659" s="9">
        <f>IF(Tabella2[[#This Row],[PREZZO UNITARIO]]*Tabella2[[#This Row],[QUANTITA'']]=0,"",Tabella2[[#This Row],[PREZZO UNITARIO]]*Tabella2[[#This Row],[QUANTITA'']])</f>
        <v>390</v>
      </c>
      <c r="I659" s="9" t="str">
        <f>_xlfn.CONCAT(Tabella2[[#This Row],[PAESE]],"-",Tabella2[[#This Row],[MAGAZZINO]],"-",G659)</f>
        <v>ITA-zan SPA-13</v>
      </c>
      <c r="J659" s="3" t="str">
        <f>MID(Tabella2[[#This Row],[COD PRODOTTO]],3,3)</f>
        <v>200</v>
      </c>
    </row>
    <row r="660" spans="1:10" ht="12.75" customHeight="1" x14ac:dyDescent="0.2">
      <c r="A660" s="5">
        <v>662</v>
      </c>
      <c r="B660" s="7" t="s">
        <v>333</v>
      </c>
      <c r="C660" s="7" t="s">
        <v>8</v>
      </c>
      <c r="D660" s="6" t="s">
        <v>9</v>
      </c>
      <c r="E660" s="6" t="s">
        <v>1384</v>
      </c>
      <c r="F660" s="5">
        <v>0</v>
      </c>
      <c r="G660" s="10">
        <v>18</v>
      </c>
      <c r="H660" s="9" t="str">
        <f>IF(Tabella2[[#This Row],[PREZZO UNITARIO]]*Tabella2[[#This Row],[QUANTITA'']]=0,"",Tabella2[[#This Row],[PREZZO UNITARIO]]*Tabella2[[#This Row],[QUANTITA'']])</f>
        <v/>
      </c>
      <c r="I660" s="9" t="str">
        <f>_xlfn.CONCAT(Tabella2[[#This Row],[PAESE]],"-",Tabella2[[#This Row],[MAGAZZINO]],"-",G660)</f>
        <v>ITA-SG-18</v>
      </c>
      <c r="J660" s="3" t="str">
        <f>MID(Tabella2[[#This Row],[COD PRODOTTO]],3,3)</f>
        <v>005</v>
      </c>
    </row>
    <row r="661" spans="1:10" ht="12.75" customHeight="1" x14ac:dyDescent="0.2">
      <c r="A661" s="5">
        <v>663</v>
      </c>
      <c r="B661" s="7" t="s">
        <v>334</v>
      </c>
      <c r="C661" s="7" t="s">
        <v>8</v>
      </c>
      <c r="D661" s="6" t="s">
        <v>9</v>
      </c>
      <c r="E661" s="7" t="s">
        <v>1387</v>
      </c>
      <c r="F661" s="5">
        <v>30</v>
      </c>
      <c r="G661" s="10">
        <v>38</v>
      </c>
      <c r="H661" s="9">
        <f>IF(Tabella2[[#This Row],[PREZZO UNITARIO]]*Tabella2[[#This Row],[QUANTITA'']]=0,"",Tabella2[[#This Row],[PREZZO UNITARIO]]*Tabella2[[#This Row],[QUANTITA'']])</f>
        <v>1140</v>
      </c>
      <c r="I661" s="9" t="str">
        <f>_xlfn.CONCAT(Tabella2[[#This Row],[PAESE]],"-",Tabella2[[#This Row],[MAGAZZINO]],"-",G661)</f>
        <v>ITA-SG-38</v>
      </c>
      <c r="J661" s="3" t="str">
        <f>MID(Tabella2[[#This Row],[COD PRODOTTO]],3,3)</f>
        <v>730</v>
      </c>
    </row>
    <row r="662" spans="1:10" ht="12.75" customHeight="1" x14ac:dyDescent="0.2">
      <c r="A662" s="5">
        <v>664</v>
      </c>
      <c r="B662" s="7" t="s">
        <v>334</v>
      </c>
      <c r="C662" s="7" t="s">
        <v>8</v>
      </c>
      <c r="D662" s="6" t="s">
        <v>9</v>
      </c>
      <c r="E662" s="6" t="s">
        <v>1384</v>
      </c>
      <c r="F662" s="5">
        <v>0</v>
      </c>
      <c r="G662" s="10">
        <v>38</v>
      </c>
      <c r="H662" s="9" t="str">
        <f>IF(Tabella2[[#This Row],[PREZZO UNITARIO]]*Tabella2[[#This Row],[QUANTITA'']]=0,"",Tabella2[[#This Row],[PREZZO UNITARIO]]*Tabella2[[#This Row],[QUANTITA'']])</f>
        <v/>
      </c>
      <c r="I662" s="9" t="str">
        <f>_xlfn.CONCAT(Tabella2[[#This Row],[PAESE]],"-",Tabella2[[#This Row],[MAGAZZINO]],"-",G662)</f>
        <v>ITA-SG-38</v>
      </c>
      <c r="J662" s="3" t="str">
        <f>MID(Tabella2[[#This Row],[COD PRODOTTO]],3,3)</f>
        <v>730</v>
      </c>
    </row>
    <row r="663" spans="1:10" ht="12.75" customHeight="1" x14ac:dyDescent="0.2">
      <c r="A663" s="5">
        <v>665</v>
      </c>
      <c r="B663" s="7" t="s">
        <v>334</v>
      </c>
      <c r="C663" s="7" t="s">
        <v>8</v>
      </c>
      <c r="D663" s="6" t="s">
        <v>9</v>
      </c>
      <c r="E663" s="7" t="s">
        <v>1387</v>
      </c>
      <c r="F663" s="5">
        <v>20</v>
      </c>
      <c r="G663" s="10">
        <v>30</v>
      </c>
      <c r="H663" s="9">
        <f>IF(Tabella2[[#This Row],[PREZZO UNITARIO]]*Tabella2[[#This Row],[QUANTITA'']]=0,"",Tabella2[[#This Row],[PREZZO UNITARIO]]*Tabella2[[#This Row],[QUANTITA'']])</f>
        <v>600</v>
      </c>
      <c r="I663" s="9" t="str">
        <f>_xlfn.CONCAT(Tabella2[[#This Row],[PAESE]],"-",Tabella2[[#This Row],[MAGAZZINO]],"-",G663)</f>
        <v>ITA-SG-30</v>
      </c>
      <c r="J663" s="3" t="str">
        <f>MID(Tabella2[[#This Row],[COD PRODOTTO]],3,3)</f>
        <v>730</v>
      </c>
    </row>
    <row r="664" spans="1:10" ht="12.75" customHeight="1" x14ac:dyDescent="0.2">
      <c r="A664" s="5">
        <v>666</v>
      </c>
      <c r="B664" s="7" t="s">
        <v>335</v>
      </c>
      <c r="C664" s="7" t="s">
        <v>8</v>
      </c>
      <c r="D664" s="6" t="s">
        <v>49</v>
      </c>
      <c r="E664" s="7" t="s">
        <v>1387</v>
      </c>
      <c r="F664" s="5">
        <v>20</v>
      </c>
      <c r="G664" s="10">
        <v>36</v>
      </c>
      <c r="H664" s="9">
        <f>IF(Tabella2[[#This Row],[PREZZO UNITARIO]]*Tabella2[[#This Row],[QUANTITA'']]=0,"",Tabella2[[#This Row],[PREZZO UNITARIO]]*Tabella2[[#This Row],[QUANTITA'']])</f>
        <v>720</v>
      </c>
      <c r="I664" s="9" t="str">
        <f>_xlfn.CONCAT(Tabella2[[#This Row],[PAESE]],"-",Tabella2[[#This Row],[MAGAZZINO]],"-",G664)</f>
        <v>ITA-zan S.R.L.-36</v>
      </c>
      <c r="J664" s="3" t="str">
        <f>MID(Tabella2[[#This Row],[COD PRODOTTO]],3,3)</f>
        <v>468</v>
      </c>
    </row>
    <row r="665" spans="1:10" ht="12.75" customHeight="1" x14ac:dyDescent="0.2">
      <c r="A665" s="5">
        <v>667</v>
      </c>
      <c r="B665" s="7" t="s">
        <v>335</v>
      </c>
      <c r="C665" s="7" t="s">
        <v>8</v>
      </c>
      <c r="D665" s="6" t="s">
        <v>49</v>
      </c>
      <c r="E665" s="6" t="s">
        <v>1384</v>
      </c>
      <c r="F665" s="5">
        <v>0</v>
      </c>
      <c r="G665" s="10">
        <v>22</v>
      </c>
      <c r="H665" s="9" t="str">
        <f>IF(Tabella2[[#This Row],[PREZZO UNITARIO]]*Tabella2[[#This Row],[QUANTITA'']]=0,"",Tabella2[[#This Row],[PREZZO UNITARIO]]*Tabella2[[#This Row],[QUANTITA'']])</f>
        <v/>
      </c>
      <c r="I665" s="9" t="str">
        <f>_xlfn.CONCAT(Tabella2[[#This Row],[PAESE]],"-",Tabella2[[#This Row],[MAGAZZINO]],"-",G665)</f>
        <v>ITA-zan S.R.L.-22</v>
      </c>
      <c r="J665" s="3" t="str">
        <f>MID(Tabella2[[#This Row],[COD PRODOTTO]],3,3)</f>
        <v>468</v>
      </c>
    </row>
    <row r="666" spans="1:10" ht="12.75" customHeight="1" x14ac:dyDescent="0.2">
      <c r="A666" s="5">
        <v>668</v>
      </c>
      <c r="B666" s="7" t="s">
        <v>336</v>
      </c>
      <c r="C666" s="7" t="s">
        <v>8</v>
      </c>
      <c r="D666" s="6" t="s">
        <v>49</v>
      </c>
      <c r="E666" s="7" t="s">
        <v>1387</v>
      </c>
      <c r="F666" s="5">
        <v>20</v>
      </c>
      <c r="G666" s="10">
        <v>30</v>
      </c>
      <c r="H666" s="9">
        <f>IF(Tabella2[[#This Row],[PREZZO UNITARIO]]*Tabella2[[#This Row],[QUANTITA'']]=0,"",Tabella2[[#This Row],[PREZZO UNITARIO]]*Tabella2[[#This Row],[QUANTITA'']])</f>
        <v>600</v>
      </c>
      <c r="I666" s="9" t="str">
        <f>_xlfn.CONCAT(Tabella2[[#This Row],[PAESE]],"-",Tabella2[[#This Row],[MAGAZZINO]],"-",G666)</f>
        <v>ITA-zan S.R.L.-30</v>
      </c>
      <c r="J666" s="3" t="str">
        <f>MID(Tabella2[[#This Row],[COD PRODOTTO]],3,3)</f>
        <v>182</v>
      </c>
    </row>
    <row r="667" spans="1:10" ht="12.75" customHeight="1" x14ac:dyDescent="0.2">
      <c r="A667" s="5">
        <v>669</v>
      </c>
      <c r="B667" s="7" t="s">
        <v>337</v>
      </c>
      <c r="C667" s="7" t="s">
        <v>8</v>
      </c>
      <c r="D667" s="6" t="s">
        <v>9</v>
      </c>
      <c r="E667" s="6" t="s">
        <v>1384</v>
      </c>
      <c r="F667" s="5">
        <v>0</v>
      </c>
      <c r="G667" s="10">
        <v>20</v>
      </c>
      <c r="H667" s="9" t="str">
        <f>IF(Tabella2[[#This Row],[PREZZO UNITARIO]]*Tabella2[[#This Row],[QUANTITA'']]=0,"",Tabella2[[#This Row],[PREZZO UNITARIO]]*Tabella2[[#This Row],[QUANTITA'']])</f>
        <v/>
      </c>
      <c r="I667" s="9" t="str">
        <f>_xlfn.CONCAT(Tabella2[[#This Row],[PAESE]],"-",Tabella2[[#This Row],[MAGAZZINO]],"-",G667)</f>
        <v>ITA-SG-20</v>
      </c>
      <c r="J667" s="3" t="str">
        <f>MID(Tabella2[[#This Row],[COD PRODOTTO]],3,3)</f>
        <v>428</v>
      </c>
    </row>
    <row r="668" spans="1:10" ht="12.75" customHeight="1" x14ac:dyDescent="0.2">
      <c r="A668" s="5">
        <v>670</v>
      </c>
      <c r="B668" s="7" t="s">
        <v>338</v>
      </c>
      <c r="C668" s="7" t="s">
        <v>8</v>
      </c>
      <c r="D668" s="6" t="s">
        <v>9</v>
      </c>
      <c r="E668" s="7" t="s">
        <v>1387</v>
      </c>
      <c r="F668" s="5">
        <v>30</v>
      </c>
      <c r="G668" s="10">
        <v>39</v>
      </c>
      <c r="H668" s="9">
        <f>IF(Tabella2[[#This Row],[PREZZO UNITARIO]]*Tabella2[[#This Row],[QUANTITA'']]=0,"",Tabella2[[#This Row],[PREZZO UNITARIO]]*Tabella2[[#This Row],[QUANTITA'']])</f>
        <v>1170</v>
      </c>
      <c r="I668" s="9" t="str">
        <f>_xlfn.CONCAT(Tabella2[[#This Row],[PAESE]],"-",Tabella2[[#This Row],[MAGAZZINO]],"-",G668)</f>
        <v>ITA-SG-39</v>
      </c>
      <c r="J668" s="3" t="str">
        <f>MID(Tabella2[[#This Row],[COD PRODOTTO]],3,3)</f>
        <v>876</v>
      </c>
    </row>
    <row r="669" spans="1:10" ht="12.75" customHeight="1" x14ac:dyDescent="0.2">
      <c r="A669" s="5">
        <v>671</v>
      </c>
      <c r="B669" s="7" t="s">
        <v>338</v>
      </c>
      <c r="C669" s="7" t="s">
        <v>8</v>
      </c>
      <c r="D669" s="6" t="s">
        <v>9</v>
      </c>
      <c r="E669" s="7" t="s">
        <v>1387</v>
      </c>
      <c r="F669" s="5">
        <v>20</v>
      </c>
      <c r="G669" s="10">
        <v>38</v>
      </c>
      <c r="H669" s="9">
        <f>IF(Tabella2[[#This Row],[PREZZO UNITARIO]]*Tabella2[[#This Row],[QUANTITA'']]=0,"",Tabella2[[#This Row],[PREZZO UNITARIO]]*Tabella2[[#This Row],[QUANTITA'']])</f>
        <v>760</v>
      </c>
      <c r="I669" s="9" t="str">
        <f>_xlfn.CONCAT(Tabella2[[#This Row],[PAESE]],"-",Tabella2[[#This Row],[MAGAZZINO]],"-",G669)</f>
        <v>ITA-SG-38</v>
      </c>
      <c r="J669" s="3" t="str">
        <f>MID(Tabella2[[#This Row],[COD PRODOTTO]],3,3)</f>
        <v>876</v>
      </c>
    </row>
    <row r="670" spans="1:10" ht="12.75" customHeight="1" x14ac:dyDescent="0.2">
      <c r="A670" s="5">
        <v>672</v>
      </c>
      <c r="B670" s="7" t="s">
        <v>338</v>
      </c>
      <c r="C670" s="7" t="s">
        <v>8</v>
      </c>
      <c r="D670" s="6" t="s">
        <v>9</v>
      </c>
      <c r="E670" s="7" t="s">
        <v>1387</v>
      </c>
      <c r="F670" s="5">
        <v>20</v>
      </c>
      <c r="G670" s="10">
        <v>15</v>
      </c>
      <c r="H670" s="9">
        <f>IF(Tabella2[[#This Row],[PREZZO UNITARIO]]*Tabella2[[#This Row],[QUANTITA'']]=0,"",Tabella2[[#This Row],[PREZZO UNITARIO]]*Tabella2[[#This Row],[QUANTITA'']])</f>
        <v>300</v>
      </c>
      <c r="I670" s="9" t="str">
        <f>_xlfn.CONCAT(Tabella2[[#This Row],[PAESE]],"-",Tabella2[[#This Row],[MAGAZZINO]],"-",G670)</f>
        <v>ITA-SG-15</v>
      </c>
      <c r="J670" s="3" t="str">
        <f>MID(Tabella2[[#This Row],[COD PRODOTTO]],3,3)</f>
        <v>876</v>
      </c>
    </row>
    <row r="671" spans="1:10" ht="12.75" customHeight="1" x14ac:dyDescent="0.2">
      <c r="A671" s="5">
        <v>673</v>
      </c>
      <c r="B671" s="7" t="s">
        <v>338</v>
      </c>
      <c r="C671" s="7" t="s">
        <v>8</v>
      </c>
      <c r="D671" s="6" t="s">
        <v>9</v>
      </c>
      <c r="E671" s="6" t="s">
        <v>1384</v>
      </c>
      <c r="F671" s="5">
        <v>0</v>
      </c>
      <c r="G671" s="10">
        <v>34</v>
      </c>
      <c r="H671" s="9" t="str">
        <f>IF(Tabella2[[#This Row],[PREZZO UNITARIO]]*Tabella2[[#This Row],[QUANTITA'']]=0,"",Tabella2[[#This Row],[PREZZO UNITARIO]]*Tabella2[[#This Row],[QUANTITA'']])</f>
        <v/>
      </c>
      <c r="I671" s="9" t="str">
        <f>_xlfn.CONCAT(Tabella2[[#This Row],[PAESE]],"-",Tabella2[[#This Row],[MAGAZZINO]],"-",G671)</f>
        <v>ITA-SG-34</v>
      </c>
      <c r="J671" s="3" t="str">
        <f>MID(Tabella2[[#This Row],[COD PRODOTTO]],3,3)</f>
        <v>876</v>
      </c>
    </row>
    <row r="672" spans="1:10" ht="12.75" customHeight="1" x14ac:dyDescent="0.2">
      <c r="A672" s="5">
        <v>674</v>
      </c>
      <c r="B672" s="7" t="s">
        <v>339</v>
      </c>
      <c r="C672" s="7" t="s">
        <v>8</v>
      </c>
      <c r="D672" s="6" t="s">
        <v>42</v>
      </c>
      <c r="E672" s="6" t="s">
        <v>1384</v>
      </c>
      <c r="F672" s="5">
        <v>0</v>
      </c>
      <c r="G672" s="10">
        <v>13</v>
      </c>
      <c r="H672" s="9" t="str">
        <f>IF(Tabella2[[#This Row],[PREZZO UNITARIO]]*Tabella2[[#This Row],[QUANTITA'']]=0,"",Tabella2[[#This Row],[PREZZO UNITARIO]]*Tabella2[[#This Row],[QUANTITA'']])</f>
        <v/>
      </c>
      <c r="I672" s="9" t="str">
        <f>_xlfn.CONCAT(Tabella2[[#This Row],[PAESE]],"-",Tabella2[[#This Row],[MAGAZZINO]],"-",G672)</f>
        <v>ITA-zan pin SPA-13</v>
      </c>
      <c r="J672" s="3" t="str">
        <f>MID(Tabella2[[#This Row],[COD PRODOTTO]],3,3)</f>
        <v>690</v>
      </c>
    </row>
    <row r="673" spans="1:10" ht="12.75" customHeight="1" x14ac:dyDescent="0.2">
      <c r="A673" s="5">
        <v>675</v>
      </c>
      <c r="B673" s="7" t="s">
        <v>340</v>
      </c>
      <c r="C673" s="7" t="s">
        <v>8</v>
      </c>
      <c r="D673" s="6" t="s">
        <v>42</v>
      </c>
      <c r="E673" s="6" t="s">
        <v>1384</v>
      </c>
      <c r="F673" s="5">
        <v>0</v>
      </c>
      <c r="G673" s="10">
        <v>17</v>
      </c>
      <c r="H673" s="9" t="str">
        <f>IF(Tabella2[[#This Row],[PREZZO UNITARIO]]*Tabella2[[#This Row],[QUANTITA'']]=0,"",Tabella2[[#This Row],[PREZZO UNITARIO]]*Tabella2[[#This Row],[QUANTITA'']])</f>
        <v/>
      </c>
      <c r="I673" s="9" t="str">
        <f>_xlfn.CONCAT(Tabella2[[#This Row],[PAESE]],"-",Tabella2[[#This Row],[MAGAZZINO]],"-",G673)</f>
        <v>ITA-zan pin SPA-17</v>
      </c>
      <c r="J673" s="3" t="str">
        <f>MID(Tabella2[[#This Row],[COD PRODOTTO]],3,3)</f>
        <v>297</v>
      </c>
    </row>
    <row r="674" spans="1:10" ht="12.75" customHeight="1" x14ac:dyDescent="0.2">
      <c r="A674" s="5">
        <v>676</v>
      </c>
      <c r="B674" s="7" t="s">
        <v>340</v>
      </c>
      <c r="C674" s="7" t="s">
        <v>8</v>
      </c>
      <c r="D674" s="6" t="s">
        <v>42</v>
      </c>
      <c r="E674" s="7" t="s">
        <v>1387</v>
      </c>
      <c r="F674" s="5">
        <v>20</v>
      </c>
      <c r="G674" s="10">
        <v>21</v>
      </c>
      <c r="H674" s="9">
        <f>IF(Tabella2[[#This Row],[PREZZO UNITARIO]]*Tabella2[[#This Row],[QUANTITA'']]=0,"",Tabella2[[#This Row],[PREZZO UNITARIO]]*Tabella2[[#This Row],[QUANTITA'']])</f>
        <v>420</v>
      </c>
      <c r="I674" s="9" t="str">
        <f>_xlfn.CONCAT(Tabella2[[#This Row],[PAESE]],"-",Tabella2[[#This Row],[MAGAZZINO]],"-",G674)</f>
        <v>ITA-zan pin SPA-21</v>
      </c>
      <c r="J674" s="3" t="str">
        <f>MID(Tabella2[[#This Row],[COD PRODOTTO]],3,3)</f>
        <v>297</v>
      </c>
    </row>
    <row r="675" spans="1:10" ht="12.75" customHeight="1" x14ac:dyDescent="0.2">
      <c r="A675" s="5">
        <v>677</v>
      </c>
      <c r="B675" s="7" t="s">
        <v>341</v>
      </c>
      <c r="C675" s="7" t="s">
        <v>8</v>
      </c>
      <c r="D675" s="6" t="s">
        <v>92</v>
      </c>
      <c r="E675" s="7" t="s">
        <v>1387</v>
      </c>
      <c r="F675" s="5">
        <v>20</v>
      </c>
      <c r="G675" s="10">
        <v>16</v>
      </c>
      <c r="H675" s="9">
        <f>IF(Tabella2[[#This Row],[PREZZO UNITARIO]]*Tabella2[[#This Row],[QUANTITA'']]=0,"",Tabella2[[#This Row],[PREZZO UNITARIO]]*Tabella2[[#This Row],[QUANTITA'']])</f>
        <v>320</v>
      </c>
      <c r="I675" s="9" t="str">
        <f>_xlfn.CONCAT(Tabella2[[#This Row],[PAESE]],"-",Tabella2[[#This Row],[MAGAZZINO]],"-",G675)</f>
        <v>ITA-zan SPA-16</v>
      </c>
      <c r="J675" s="3" t="str">
        <f>MID(Tabella2[[#This Row],[COD PRODOTTO]],3,3)</f>
        <v>613</v>
      </c>
    </row>
    <row r="676" spans="1:10" ht="12.75" customHeight="1" x14ac:dyDescent="0.2">
      <c r="A676" s="5">
        <v>678</v>
      </c>
      <c r="B676" s="7" t="s">
        <v>341</v>
      </c>
      <c r="C676" s="7" t="s">
        <v>8</v>
      </c>
      <c r="D676" s="6" t="s">
        <v>92</v>
      </c>
      <c r="E676" s="7" t="s">
        <v>1387</v>
      </c>
      <c r="F676" s="5">
        <v>20</v>
      </c>
      <c r="G676" s="10">
        <v>18</v>
      </c>
      <c r="H676" s="9">
        <f>IF(Tabella2[[#This Row],[PREZZO UNITARIO]]*Tabella2[[#This Row],[QUANTITA'']]=0,"",Tabella2[[#This Row],[PREZZO UNITARIO]]*Tabella2[[#This Row],[QUANTITA'']])</f>
        <v>360</v>
      </c>
      <c r="I676" s="9" t="str">
        <f>_xlfn.CONCAT(Tabella2[[#This Row],[PAESE]],"-",Tabella2[[#This Row],[MAGAZZINO]],"-",G676)</f>
        <v>ITA-zan SPA-18</v>
      </c>
      <c r="J676" s="3" t="str">
        <f>MID(Tabella2[[#This Row],[COD PRODOTTO]],3,3)</f>
        <v>613</v>
      </c>
    </row>
    <row r="677" spans="1:10" ht="12.75" customHeight="1" x14ac:dyDescent="0.2">
      <c r="A677" s="5">
        <v>679</v>
      </c>
      <c r="B677" s="7" t="s">
        <v>341</v>
      </c>
      <c r="C677" s="7" t="s">
        <v>8</v>
      </c>
      <c r="D677" s="6" t="s">
        <v>92</v>
      </c>
      <c r="E677" s="6" t="s">
        <v>1384</v>
      </c>
      <c r="F677" s="5">
        <v>0</v>
      </c>
      <c r="G677" s="10">
        <v>31</v>
      </c>
      <c r="H677" s="9" t="str">
        <f>IF(Tabella2[[#This Row],[PREZZO UNITARIO]]*Tabella2[[#This Row],[QUANTITA'']]=0,"",Tabella2[[#This Row],[PREZZO UNITARIO]]*Tabella2[[#This Row],[QUANTITA'']])</f>
        <v/>
      </c>
      <c r="I677" s="9" t="str">
        <f>_xlfn.CONCAT(Tabella2[[#This Row],[PAESE]],"-",Tabella2[[#This Row],[MAGAZZINO]],"-",G677)</f>
        <v>ITA-zan SPA-31</v>
      </c>
      <c r="J677" s="3" t="str">
        <f>MID(Tabella2[[#This Row],[COD PRODOTTO]],3,3)</f>
        <v>613</v>
      </c>
    </row>
    <row r="678" spans="1:10" ht="12.75" customHeight="1" x14ac:dyDescent="0.2">
      <c r="A678" s="5">
        <v>680</v>
      </c>
      <c r="B678" s="7" t="s">
        <v>341</v>
      </c>
      <c r="C678" s="7" t="s">
        <v>8</v>
      </c>
      <c r="D678" s="6" t="s">
        <v>92</v>
      </c>
      <c r="E678" s="7" t="s">
        <v>1387</v>
      </c>
      <c r="F678" s="5">
        <v>30</v>
      </c>
      <c r="G678" s="10">
        <v>33</v>
      </c>
      <c r="H678" s="9">
        <f>IF(Tabella2[[#This Row],[PREZZO UNITARIO]]*Tabella2[[#This Row],[QUANTITA'']]=0,"",Tabella2[[#This Row],[PREZZO UNITARIO]]*Tabella2[[#This Row],[QUANTITA'']])</f>
        <v>990</v>
      </c>
      <c r="I678" s="9" t="str">
        <f>_xlfn.CONCAT(Tabella2[[#This Row],[PAESE]],"-",Tabella2[[#This Row],[MAGAZZINO]],"-",G678)</f>
        <v>ITA-zan SPA-33</v>
      </c>
      <c r="J678" s="3" t="str">
        <f>MID(Tabella2[[#This Row],[COD PRODOTTO]],3,3)</f>
        <v>613</v>
      </c>
    </row>
    <row r="679" spans="1:10" ht="12.75" customHeight="1" x14ac:dyDescent="0.2">
      <c r="A679" s="5">
        <v>681</v>
      </c>
      <c r="B679" s="7" t="s">
        <v>342</v>
      </c>
      <c r="C679" s="7" t="s">
        <v>8</v>
      </c>
      <c r="D679" s="6" t="s">
        <v>9</v>
      </c>
      <c r="E679" s="6" t="s">
        <v>1384</v>
      </c>
      <c r="F679" s="5">
        <v>0</v>
      </c>
      <c r="G679" s="10">
        <v>29</v>
      </c>
      <c r="H679" s="9" t="str">
        <f>IF(Tabella2[[#This Row],[PREZZO UNITARIO]]*Tabella2[[#This Row],[QUANTITA'']]=0,"",Tabella2[[#This Row],[PREZZO UNITARIO]]*Tabella2[[#This Row],[QUANTITA'']])</f>
        <v/>
      </c>
      <c r="I679" s="9" t="str">
        <f>_xlfn.CONCAT(Tabella2[[#This Row],[PAESE]],"-",Tabella2[[#This Row],[MAGAZZINO]],"-",G679)</f>
        <v>ITA-SG-29</v>
      </c>
      <c r="J679" s="3" t="str">
        <f>MID(Tabella2[[#This Row],[COD PRODOTTO]],3,3)</f>
        <v>016</v>
      </c>
    </row>
    <row r="680" spans="1:10" ht="12.75" customHeight="1" x14ac:dyDescent="0.2">
      <c r="A680" s="5">
        <v>682</v>
      </c>
      <c r="B680" s="7" t="s">
        <v>343</v>
      </c>
      <c r="C680" s="7" t="s">
        <v>8</v>
      </c>
      <c r="D680" s="6" t="s">
        <v>9</v>
      </c>
      <c r="E680" s="6" t="s">
        <v>1384</v>
      </c>
      <c r="F680" s="5">
        <v>0</v>
      </c>
      <c r="G680" s="10">
        <v>33</v>
      </c>
      <c r="H680" s="9" t="str">
        <f>IF(Tabella2[[#This Row],[PREZZO UNITARIO]]*Tabella2[[#This Row],[QUANTITA'']]=0,"",Tabella2[[#This Row],[PREZZO UNITARIO]]*Tabella2[[#This Row],[QUANTITA'']])</f>
        <v/>
      </c>
      <c r="I680" s="9" t="str">
        <f>_xlfn.CONCAT(Tabella2[[#This Row],[PAESE]],"-",Tabella2[[#This Row],[MAGAZZINO]],"-",G680)</f>
        <v>ITA-SG-33</v>
      </c>
      <c r="J680" s="3" t="str">
        <f>MID(Tabella2[[#This Row],[COD PRODOTTO]],3,3)</f>
        <v>009</v>
      </c>
    </row>
    <row r="681" spans="1:10" ht="12.75" customHeight="1" x14ac:dyDescent="0.2">
      <c r="A681" s="5">
        <v>683</v>
      </c>
      <c r="B681" s="7" t="s">
        <v>344</v>
      </c>
      <c r="C681" s="7" t="s">
        <v>8</v>
      </c>
      <c r="D681" s="6" t="s">
        <v>70</v>
      </c>
      <c r="E681" s="6" t="s">
        <v>1384</v>
      </c>
      <c r="F681" s="5">
        <v>0</v>
      </c>
      <c r="G681" s="10">
        <v>38</v>
      </c>
      <c r="H681" s="9" t="str">
        <f>IF(Tabella2[[#This Row],[PREZZO UNITARIO]]*Tabella2[[#This Row],[QUANTITA'']]=0,"",Tabella2[[#This Row],[PREZZO UNITARIO]]*Tabella2[[#This Row],[QUANTITA'']])</f>
        <v/>
      </c>
      <c r="I681" s="9" t="str">
        <f>_xlfn.CONCAT(Tabella2[[#This Row],[PAESE]],"-",Tabella2[[#This Row],[MAGAZZINO]],"-",G681)</f>
        <v>ITA-lollo SRL-38</v>
      </c>
      <c r="J681" s="3" t="str">
        <f>MID(Tabella2[[#This Row],[COD PRODOTTO]],3,3)</f>
        <v>424</v>
      </c>
    </row>
    <row r="682" spans="1:10" ht="12.75" customHeight="1" x14ac:dyDescent="0.2">
      <c r="A682" s="5">
        <v>684</v>
      </c>
      <c r="B682" s="7" t="s">
        <v>345</v>
      </c>
      <c r="C682" s="7" t="s">
        <v>8</v>
      </c>
      <c r="D682" s="6" t="s">
        <v>31</v>
      </c>
      <c r="E682" s="6" t="s">
        <v>1384</v>
      </c>
      <c r="F682" s="5">
        <v>0</v>
      </c>
      <c r="G682" s="10">
        <v>26</v>
      </c>
      <c r="H682" s="9" t="str">
        <f>IF(Tabella2[[#This Row],[PREZZO UNITARIO]]*Tabella2[[#This Row],[QUANTITA'']]=0,"",Tabella2[[#This Row],[PREZZO UNITARIO]]*Tabella2[[#This Row],[QUANTITA'']])</f>
        <v/>
      </c>
      <c r="I682" s="9" t="str">
        <f>_xlfn.CONCAT(Tabella2[[#This Row],[PAESE]],"-",Tabella2[[#This Row],[MAGAZZINO]],"-",G682)</f>
        <v>ITA-zan VETRI-26</v>
      </c>
      <c r="J682" s="3" t="str">
        <f>MID(Tabella2[[#This Row],[COD PRODOTTO]],3,3)</f>
        <v>511</v>
      </c>
    </row>
    <row r="683" spans="1:10" ht="12.75" customHeight="1" x14ac:dyDescent="0.2">
      <c r="A683" s="5">
        <v>685</v>
      </c>
      <c r="B683" s="7" t="s">
        <v>346</v>
      </c>
      <c r="C683" s="7" t="s">
        <v>8</v>
      </c>
      <c r="D683" s="6" t="s">
        <v>9</v>
      </c>
      <c r="E683" s="7" t="s">
        <v>1387</v>
      </c>
      <c r="F683" s="5">
        <v>20</v>
      </c>
      <c r="G683" s="10">
        <v>15</v>
      </c>
      <c r="H683" s="9">
        <f>IF(Tabella2[[#This Row],[PREZZO UNITARIO]]*Tabella2[[#This Row],[QUANTITA'']]=0,"",Tabella2[[#This Row],[PREZZO UNITARIO]]*Tabella2[[#This Row],[QUANTITA'']])</f>
        <v>300</v>
      </c>
      <c r="I683" s="9" t="str">
        <f>_xlfn.CONCAT(Tabella2[[#This Row],[PAESE]],"-",Tabella2[[#This Row],[MAGAZZINO]],"-",G683)</f>
        <v>ITA-SG-15</v>
      </c>
      <c r="J683" s="3" t="str">
        <f>MID(Tabella2[[#This Row],[COD PRODOTTO]],3,3)</f>
        <v>576</v>
      </c>
    </row>
    <row r="684" spans="1:10" ht="12.75" customHeight="1" x14ac:dyDescent="0.2">
      <c r="A684" s="5">
        <v>686</v>
      </c>
      <c r="B684" s="7" t="s">
        <v>346</v>
      </c>
      <c r="C684" s="7" t="s">
        <v>8</v>
      </c>
      <c r="D684" s="6" t="s">
        <v>9</v>
      </c>
      <c r="E684" s="7" t="s">
        <v>1387</v>
      </c>
      <c r="F684" s="5">
        <v>20</v>
      </c>
      <c r="G684" s="10">
        <v>33</v>
      </c>
      <c r="H684" s="9">
        <f>IF(Tabella2[[#This Row],[PREZZO UNITARIO]]*Tabella2[[#This Row],[QUANTITA'']]=0,"",Tabella2[[#This Row],[PREZZO UNITARIO]]*Tabella2[[#This Row],[QUANTITA'']])</f>
        <v>660</v>
      </c>
      <c r="I684" s="9" t="str">
        <f>_xlfn.CONCAT(Tabella2[[#This Row],[PAESE]],"-",Tabella2[[#This Row],[MAGAZZINO]],"-",G684)</f>
        <v>ITA-SG-33</v>
      </c>
      <c r="J684" s="3" t="str">
        <f>MID(Tabella2[[#This Row],[COD PRODOTTO]],3,3)</f>
        <v>576</v>
      </c>
    </row>
    <row r="685" spans="1:10" ht="12.75" customHeight="1" x14ac:dyDescent="0.2">
      <c r="A685" s="5">
        <v>687</v>
      </c>
      <c r="B685" s="7" t="s">
        <v>346</v>
      </c>
      <c r="C685" s="7" t="s">
        <v>8</v>
      </c>
      <c r="D685" s="6" t="s">
        <v>9</v>
      </c>
      <c r="E685" s="6" t="s">
        <v>1384</v>
      </c>
      <c r="F685" s="5">
        <v>0</v>
      </c>
      <c r="G685" s="10">
        <v>11</v>
      </c>
      <c r="H685" s="9" t="str">
        <f>IF(Tabella2[[#This Row],[PREZZO UNITARIO]]*Tabella2[[#This Row],[QUANTITA'']]=0,"",Tabella2[[#This Row],[PREZZO UNITARIO]]*Tabella2[[#This Row],[QUANTITA'']])</f>
        <v/>
      </c>
      <c r="I685" s="9" t="str">
        <f>_xlfn.CONCAT(Tabella2[[#This Row],[PAESE]],"-",Tabella2[[#This Row],[MAGAZZINO]],"-",G685)</f>
        <v>ITA-SG-11</v>
      </c>
      <c r="J685" s="3" t="str">
        <f>MID(Tabella2[[#This Row],[COD PRODOTTO]],3,3)</f>
        <v>576</v>
      </c>
    </row>
    <row r="686" spans="1:10" ht="12.75" customHeight="1" x14ac:dyDescent="0.2">
      <c r="A686" s="5">
        <v>688</v>
      </c>
      <c r="B686" s="7" t="s">
        <v>346</v>
      </c>
      <c r="C686" s="7" t="s">
        <v>8</v>
      </c>
      <c r="D686" s="6" t="s">
        <v>9</v>
      </c>
      <c r="E686" s="7" t="s">
        <v>1387</v>
      </c>
      <c r="F686" s="5">
        <v>30</v>
      </c>
      <c r="G686" s="10">
        <v>23</v>
      </c>
      <c r="H686" s="9">
        <f>IF(Tabella2[[#This Row],[PREZZO UNITARIO]]*Tabella2[[#This Row],[QUANTITA'']]=0,"",Tabella2[[#This Row],[PREZZO UNITARIO]]*Tabella2[[#This Row],[QUANTITA'']])</f>
        <v>690</v>
      </c>
      <c r="I686" s="9" t="str">
        <f>_xlfn.CONCAT(Tabella2[[#This Row],[PAESE]],"-",Tabella2[[#This Row],[MAGAZZINO]],"-",G686)</f>
        <v>ITA-SG-23</v>
      </c>
      <c r="J686" s="3" t="str">
        <f>MID(Tabella2[[#This Row],[COD PRODOTTO]],3,3)</f>
        <v>576</v>
      </c>
    </row>
    <row r="687" spans="1:10" ht="12.75" customHeight="1" x14ac:dyDescent="0.2">
      <c r="A687" s="5">
        <v>689</v>
      </c>
      <c r="B687" s="7" t="s">
        <v>347</v>
      </c>
      <c r="C687" s="7" t="s">
        <v>8</v>
      </c>
      <c r="D687" s="6" t="s">
        <v>49</v>
      </c>
      <c r="E687" s="7" t="s">
        <v>1387</v>
      </c>
      <c r="F687" s="5">
        <v>30</v>
      </c>
      <c r="G687" s="10">
        <v>39</v>
      </c>
      <c r="H687" s="9">
        <f>IF(Tabella2[[#This Row],[PREZZO UNITARIO]]*Tabella2[[#This Row],[QUANTITA'']]=0,"",Tabella2[[#This Row],[PREZZO UNITARIO]]*Tabella2[[#This Row],[QUANTITA'']])</f>
        <v>1170</v>
      </c>
      <c r="I687" s="9" t="str">
        <f>_xlfn.CONCAT(Tabella2[[#This Row],[PAESE]],"-",Tabella2[[#This Row],[MAGAZZINO]],"-",G687)</f>
        <v>ITA-zan S.R.L.-39</v>
      </c>
      <c r="J687" s="3" t="str">
        <f>MID(Tabella2[[#This Row],[COD PRODOTTO]],3,3)</f>
        <v>523</v>
      </c>
    </row>
    <row r="688" spans="1:10" ht="12.75" customHeight="1" x14ac:dyDescent="0.2">
      <c r="A688" s="5">
        <v>690</v>
      </c>
      <c r="B688" s="7" t="s">
        <v>348</v>
      </c>
      <c r="C688" s="7" t="s">
        <v>8</v>
      </c>
      <c r="D688" s="6" t="s">
        <v>42</v>
      </c>
      <c r="E688" s="6" t="s">
        <v>1384</v>
      </c>
      <c r="F688" s="5">
        <v>0</v>
      </c>
      <c r="G688" s="10">
        <v>19</v>
      </c>
      <c r="H688" s="9" t="str">
        <f>IF(Tabella2[[#This Row],[PREZZO UNITARIO]]*Tabella2[[#This Row],[QUANTITA'']]=0,"",Tabella2[[#This Row],[PREZZO UNITARIO]]*Tabella2[[#This Row],[QUANTITA'']])</f>
        <v/>
      </c>
      <c r="I688" s="9" t="str">
        <f>_xlfn.CONCAT(Tabella2[[#This Row],[PAESE]],"-",Tabella2[[#This Row],[MAGAZZINO]],"-",G688)</f>
        <v>ITA-zan pin SPA-19</v>
      </c>
      <c r="J688" s="3" t="str">
        <f>MID(Tabella2[[#This Row],[COD PRODOTTO]],3,3)</f>
        <v>810</v>
      </c>
    </row>
    <row r="689" spans="1:10" ht="12.75" customHeight="1" x14ac:dyDescent="0.2">
      <c r="A689" s="5">
        <v>691</v>
      </c>
      <c r="B689" s="7" t="s">
        <v>349</v>
      </c>
      <c r="C689" s="7" t="s">
        <v>8</v>
      </c>
      <c r="D689" s="6" t="s">
        <v>70</v>
      </c>
      <c r="E689" s="6" t="s">
        <v>1384</v>
      </c>
      <c r="F689" s="5">
        <v>0</v>
      </c>
      <c r="G689" s="10">
        <v>38</v>
      </c>
      <c r="H689" s="9" t="str">
        <f>IF(Tabella2[[#This Row],[PREZZO UNITARIO]]*Tabella2[[#This Row],[QUANTITA'']]=0,"",Tabella2[[#This Row],[PREZZO UNITARIO]]*Tabella2[[#This Row],[QUANTITA'']])</f>
        <v/>
      </c>
      <c r="I689" s="9" t="str">
        <f>_xlfn.CONCAT(Tabella2[[#This Row],[PAESE]],"-",Tabella2[[#This Row],[MAGAZZINO]],"-",G689)</f>
        <v>ITA-lollo SRL-38</v>
      </c>
      <c r="J689" s="3" t="str">
        <f>MID(Tabella2[[#This Row],[COD PRODOTTO]],3,3)</f>
        <v>111</v>
      </c>
    </row>
    <row r="690" spans="1:10" ht="12.75" customHeight="1" x14ac:dyDescent="0.2">
      <c r="A690" s="5">
        <v>692</v>
      </c>
      <c r="B690" s="7" t="s">
        <v>350</v>
      </c>
      <c r="C690" s="7" t="s">
        <v>8</v>
      </c>
      <c r="D690" s="6" t="s">
        <v>42</v>
      </c>
      <c r="E690" s="6" t="s">
        <v>1384</v>
      </c>
      <c r="F690" s="5">
        <v>0</v>
      </c>
      <c r="G690" s="10">
        <v>31</v>
      </c>
      <c r="H690" s="9" t="str">
        <f>IF(Tabella2[[#This Row],[PREZZO UNITARIO]]*Tabella2[[#This Row],[QUANTITA'']]=0,"",Tabella2[[#This Row],[PREZZO UNITARIO]]*Tabella2[[#This Row],[QUANTITA'']])</f>
        <v/>
      </c>
      <c r="I690" s="9" t="str">
        <f>_xlfn.CONCAT(Tabella2[[#This Row],[PAESE]],"-",Tabella2[[#This Row],[MAGAZZINO]],"-",G690)</f>
        <v>ITA-zan pin SPA-31</v>
      </c>
      <c r="J690" s="3" t="str">
        <f>MID(Tabella2[[#This Row],[COD PRODOTTO]],3,3)</f>
        <v>511</v>
      </c>
    </row>
    <row r="691" spans="1:10" ht="12.75" customHeight="1" x14ac:dyDescent="0.2">
      <c r="A691" s="5">
        <v>693</v>
      </c>
      <c r="B691" s="7" t="s">
        <v>351</v>
      </c>
      <c r="C691" s="7" t="s">
        <v>8</v>
      </c>
      <c r="D691" s="6" t="s">
        <v>9</v>
      </c>
      <c r="E691" s="6" t="s">
        <v>1384</v>
      </c>
      <c r="F691" s="5">
        <v>0</v>
      </c>
      <c r="G691" s="10">
        <v>16</v>
      </c>
      <c r="H691" s="9" t="str">
        <f>IF(Tabella2[[#This Row],[PREZZO UNITARIO]]*Tabella2[[#This Row],[QUANTITA'']]=0,"",Tabella2[[#This Row],[PREZZO UNITARIO]]*Tabella2[[#This Row],[QUANTITA'']])</f>
        <v/>
      </c>
      <c r="I691" s="9" t="str">
        <f>_xlfn.CONCAT(Tabella2[[#This Row],[PAESE]],"-",Tabella2[[#This Row],[MAGAZZINO]],"-",G691)</f>
        <v>ITA-SG-16</v>
      </c>
      <c r="J691" s="3" t="str">
        <f>MID(Tabella2[[#This Row],[COD PRODOTTO]],3,3)</f>
        <v>565</v>
      </c>
    </row>
    <row r="692" spans="1:10" ht="12.75" customHeight="1" x14ac:dyDescent="0.2">
      <c r="A692" s="5">
        <v>694</v>
      </c>
      <c r="B692" s="7" t="s">
        <v>351</v>
      </c>
      <c r="C692" s="7" t="s">
        <v>8</v>
      </c>
      <c r="D692" s="6" t="s">
        <v>9</v>
      </c>
      <c r="E692" s="7" t="s">
        <v>1387</v>
      </c>
      <c r="F692" s="5">
        <v>30</v>
      </c>
      <c r="G692" s="10">
        <v>21</v>
      </c>
      <c r="H692" s="9">
        <f>IF(Tabella2[[#This Row],[PREZZO UNITARIO]]*Tabella2[[#This Row],[QUANTITA'']]=0,"",Tabella2[[#This Row],[PREZZO UNITARIO]]*Tabella2[[#This Row],[QUANTITA'']])</f>
        <v>630</v>
      </c>
      <c r="I692" s="9" t="str">
        <f>_xlfn.CONCAT(Tabella2[[#This Row],[PAESE]],"-",Tabella2[[#This Row],[MAGAZZINO]],"-",G692)</f>
        <v>ITA-SG-21</v>
      </c>
      <c r="J692" s="3" t="str">
        <f>MID(Tabella2[[#This Row],[COD PRODOTTO]],3,3)</f>
        <v>565</v>
      </c>
    </row>
    <row r="693" spans="1:10" ht="12.75" customHeight="1" x14ac:dyDescent="0.2">
      <c r="A693" s="5">
        <v>695</v>
      </c>
      <c r="B693" s="7" t="s">
        <v>351</v>
      </c>
      <c r="C693" s="7" t="s">
        <v>8</v>
      </c>
      <c r="D693" s="6" t="s">
        <v>9</v>
      </c>
      <c r="E693" s="7" t="s">
        <v>1387</v>
      </c>
      <c r="F693" s="5">
        <v>20</v>
      </c>
      <c r="G693" s="10">
        <v>14</v>
      </c>
      <c r="H693" s="9">
        <f>IF(Tabella2[[#This Row],[PREZZO UNITARIO]]*Tabella2[[#This Row],[QUANTITA'']]=0,"",Tabella2[[#This Row],[PREZZO UNITARIO]]*Tabella2[[#This Row],[QUANTITA'']])</f>
        <v>280</v>
      </c>
      <c r="I693" s="9" t="str">
        <f>_xlfn.CONCAT(Tabella2[[#This Row],[PAESE]],"-",Tabella2[[#This Row],[MAGAZZINO]],"-",G693)</f>
        <v>ITA-SG-14</v>
      </c>
      <c r="J693" s="3" t="str">
        <f>MID(Tabella2[[#This Row],[COD PRODOTTO]],3,3)</f>
        <v>565</v>
      </c>
    </row>
    <row r="694" spans="1:10" ht="12.75" customHeight="1" x14ac:dyDescent="0.2">
      <c r="A694" s="5">
        <v>696</v>
      </c>
      <c r="B694" s="7" t="s">
        <v>352</v>
      </c>
      <c r="C694" s="7" t="s">
        <v>8</v>
      </c>
      <c r="D694" s="6" t="s">
        <v>9</v>
      </c>
      <c r="E694" s="6" t="s">
        <v>1384</v>
      </c>
      <c r="F694" s="5">
        <v>0</v>
      </c>
      <c r="G694" s="10">
        <v>23</v>
      </c>
      <c r="H694" s="9" t="str">
        <f>IF(Tabella2[[#This Row],[PREZZO UNITARIO]]*Tabella2[[#This Row],[QUANTITA'']]=0,"",Tabella2[[#This Row],[PREZZO UNITARIO]]*Tabella2[[#This Row],[QUANTITA'']])</f>
        <v/>
      </c>
      <c r="I694" s="9" t="str">
        <f>_xlfn.CONCAT(Tabella2[[#This Row],[PAESE]],"-",Tabella2[[#This Row],[MAGAZZINO]],"-",G694)</f>
        <v>ITA-SG-23</v>
      </c>
      <c r="J694" s="3" t="str">
        <f>MID(Tabella2[[#This Row],[COD PRODOTTO]],3,3)</f>
        <v>666</v>
      </c>
    </row>
    <row r="695" spans="1:10" ht="12.75" customHeight="1" x14ac:dyDescent="0.2">
      <c r="A695" s="5">
        <v>697</v>
      </c>
      <c r="B695" s="7" t="s">
        <v>353</v>
      </c>
      <c r="C695" s="7" t="s">
        <v>8</v>
      </c>
      <c r="D695" s="6" t="s">
        <v>92</v>
      </c>
      <c r="E695" s="7" t="s">
        <v>1387</v>
      </c>
      <c r="F695" s="5">
        <v>30</v>
      </c>
      <c r="G695" s="10">
        <v>28</v>
      </c>
      <c r="H695" s="9">
        <f>IF(Tabella2[[#This Row],[PREZZO UNITARIO]]*Tabella2[[#This Row],[QUANTITA'']]=0,"",Tabella2[[#This Row],[PREZZO UNITARIO]]*Tabella2[[#This Row],[QUANTITA'']])</f>
        <v>840</v>
      </c>
      <c r="I695" s="9" t="str">
        <f>_xlfn.CONCAT(Tabella2[[#This Row],[PAESE]],"-",Tabella2[[#This Row],[MAGAZZINO]],"-",G695)</f>
        <v>ITA-zan SPA-28</v>
      </c>
      <c r="J695" s="3" t="str">
        <f>MID(Tabella2[[#This Row],[COD PRODOTTO]],3,3)</f>
        <v>664</v>
      </c>
    </row>
    <row r="696" spans="1:10" ht="12.75" customHeight="1" x14ac:dyDescent="0.2">
      <c r="A696" s="5">
        <v>698</v>
      </c>
      <c r="B696" s="7" t="s">
        <v>353</v>
      </c>
      <c r="C696" s="7" t="s">
        <v>8</v>
      </c>
      <c r="D696" s="6" t="s">
        <v>92</v>
      </c>
      <c r="E696" s="7" t="s">
        <v>1387</v>
      </c>
      <c r="F696" s="5">
        <v>20</v>
      </c>
      <c r="G696" s="10">
        <v>32</v>
      </c>
      <c r="H696" s="9">
        <f>IF(Tabella2[[#This Row],[PREZZO UNITARIO]]*Tabella2[[#This Row],[QUANTITA'']]=0,"",Tabella2[[#This Row],[PREZZO UNITARIO]]*Tabella2[[#This Row],[QUANTITA'']])</f>
        <v>640</v>
      </c>
      <c r="I696" s="9" t="str">
        <f>_xlfn.CONCAT(Tabella2[[#This Row],[PAESE]],"-",Tabella2[[#This Row],[MAGAZZINO]],"-",G696)</f>
        <v>ITA-zan SPA-32</v>
      </c>
      <c r="J696" s="3" t="str">
        <f>MID(Tabella2[[#This Row],[COD PRODOTTO]],3,3)</f>
        <v>664</v>
      </c>
    </row>
    <row r="697" spans="1:10" ht="12.75" customHeight="1" x14ac:dyDescent="0.2">
      <c r="A697" s="5">
        <v>699</v>
      </c>
      <c r="B697" s="7" t="s">
        <v>353</v>
      </c>
      <c r="C697" s="7" t="s">
        <v>8</v>
      </c>
      <c r="D697" s="6" t="s">
        <v>92</v>
      </c>
      <c r="E697" s="6" t="s">
        <v>1384</v>
      </c>
      <c r="F697" s="5">
        <v>0</v>
      </c>
      <c r="G697" s="10">
        <v>30</v>
      </c>
      <c r="H697" s="9" t="str">
        <f>IF(Tabella2[[#This Row],[PREZZO UNITARIO]]*Tabella2[[#This Row],[QUANTITA'']]=0,"",Tabella2[[#This Row],[PREZZO UNITARIO]]*Tabella2[[#This Row],[QUANTITA'']])</f>
        <v/>
      </c>
      <c r="I697" s="9" t="str">
        <f>_xlfn.CONCAT(Tabella2[[#This Row],[PAESE]],"-",Tabella2[[#This Row],[MAGAZZINO]],"-",G697)</f>
        <v>ITA-zan SPA-30</v>
      </c>
      <c r="J697" s="3" t="str">
        <f>MID(Tabella2[[#This Row],[COD PRODOTTO]],3,3)</f>
        <v>664</v>
      </c>
    </row>
    <row r="698" spans="1:10" ht="12.75" customHeight="1" x14ac:dyDescent="0.2">
      <c r="A698" s="5">
        <v>700</v>
      </c>
      <c r="B698" s="7" t="s">
        <v>354</v>
      </c>
      <c r="C698" s="7" t="s">
        <v>8</v>
      </c>
      <c r="D698" s="6" t="s">
        <v>9</v>
      </c>
      <c r="E698" s="7" t="s">
        <v>1387</v>
      </c>
      <c r="F698" s="5">
        <v>30</v>
      </c>
      <c r="G698" s="10">
        <v>28</v>
      </c>
      <c r="H698" s="9">
        <f>IF(Tabella2[[#This Row],[PREZZO UNITARIO]]*Tabella2[[#This Row],[QUANTITA'']]=0,"",Tabella2[[#This Row],[PREZZO UNITARIO]]*Tabella2[[#This Row],[QUANTITA'']])</f>
        <v>840</v>
      </c>
      <c r="I698" s="9" t="str">
        <f>_xlfn.CONCAT(Tabella2[[#This Row],[PAESE]],"-",Tabella2[[#This Row],[MAGAZZINO]],"-",G698)</f>
        <v>ITA-SG-28</v>
      </c>
      <c r="J698" s="3" t="str">
        <f>MID(Tabella2[[#This Row],[COD PRODOTTO]],3,3)</f>
        <v>262</v>
      </c>
    </row>
    <row r="699" spans="1:10" ht="12.75" customHeight="1" x14ac:dyDescent="0.2">
      <c r="A699" s="5">
        <v>701</v>
      </c>
      <c r="B699" s="7" t="s">
        <v>354</v>
      </c>
      <c r="C699" s="7" t="s">
        <v>8</v>
      </c>
      <c r="D699" s="6" t="s">
        <v>9</v>
      </c>
      <c r="E699" s="6" t="s">
        <v>1384</v>
      </c>
      <c r="F699" s="5">
        <v>0</v>
      </c>
      <c r="G699" s="10">
        <v>36</v>
      </c>
      <c r="H699" s="9" t="str">
        <f>IF(Tabella2[[#This Row],[PREZZO UNITARIO]]*Tabella2[[#This Row],[QUANTITA'']]=0,"",Tabella2[[#This Row],[PREZZO UNITARIO]]*Tabella2[[#This Row],[QUANTITA'']])</f>
        <v/>
      </c>
      <c r="I699" s="9" t="str">
        <f>_xlfn.CONCAT(Tabella2[[#This Row],[PAESE]],"-",Tabella2[[#This Row],[MAGAZZINO]],"-",G699)</f>
        <v>ITA-SG-36</v>
      </c>
      <c r="J699" s="3" t="str">
        <f>MID(Tabella2[[#This Row],[COD PRODOTTO]],3,3)</f>
        <v>262</v>
      </c>
    </row>
    <row r="700" spans="1:10" ht="12.75" customHeight="1" x14ac:dyDescent="0.2">
      <c r="A700" s="5">
        <v>702</v>
      </c>
      <c r="B700" s="7" t="s">
        <v>354</v>
      </c>
      <c r="C700" s="7" t="s">
        <v>8</v>
      </c>
      <c r="D700" s="6" t="s">
        <v>9</v>
      </c>
      <c r="E700" s="7" t="s">
        <v>1387</v>
      </c>
      <c r="F700" s="5">
        <v>20</v>
      </c>
      <c r="G700" s="10">
        <v>15</v>
      </c>
      <c r="H700" s="9">
        <f>IF(Tabella2[[#This Row],[PREZZO UNITARIO]]*Tabella2[[#This Row],[QUANTITA'']]=0,"",Tabella2[[#This Row],[PREZZO UNITARIO]]*Tabella2[[#This Row],[QUANTITA'']])</f>
        <v>300</v>
      </c>
      <c r="I700" s="9" t="str">
        <f>_xlfn.CONCAT(Tabella2[[#This Row],[PAESE]],"-",Tabella2[[#This Row],[MAGAZZINO]],"-",G700)</f>
        <v>ITA-SG-15</v>
      </c>
      <c r="J700" s="3" t="str">
        <f>MID(Tabella2[[#This Row],[COD PRODOTTO]],3,3)</f>
        <v>262</v>
      </c>
    </row>
    <row r="701" spans="1:10" ht="12.75" customHeight="1" x14ac:dyDescent="0.2">
      <c r="A701" s="5">
        <v>703</v>
      </c>
      <c r="B701" s="7" t="s">
        <v>355</v>
      </c>
      <c r="C701" s="7" t="s">
        <v>8</v>
      </c>
      <c r="D701" s="6" t="s">
        <v>9</v>
      </c>
      <c r="E701" s="6" t="s">
        <v>1384</v>
      </c>
      <c r="F701" s="5">
        <v>0</v>
      </c>
      <c r="G701" s="10">
        <v>11</v>
      </c>
      <c r="H701" s="9" t="str">
        <f>IF(Tabella2[[#This Row],[PREZZO UNITARIO]]*Tabella2[[#This Row],[QUANTITA'']]=0,"",Tabella2[[#This Row],[PREZZO UNITARIO]]*Tabella2[[#This Row],[QUANTITA'']])</f>
        <v/>
      </c>
      <c r="I701" s="9" t="str">
        <f>_xlfn.CONCAT(Tabella2[[#This Row],[PAESE]],"-",Tabella2[[#This Row],[MAGAZZINO]],"-",G701)</f>
        <v>ITA-SG-11</v>
      </c>
      <c r="J701" s="3" t="str">
        <f>MID(Tabella2[[#This Row],[COD PRODOTTO]],3,3)</f>
        <v>128</v>
      </c>
    </row>
    <row r="702" spans="1:10" ht="12.75" customHeight="1" x14ac:dyDescent="0.2">
      <c r="A702" s="5">
        <v>704</v>
      </c>
      <c r="B702" s="7" t="s">
        <v>355</v>
      </c>
      <c r="C702" s="7" t="s">
        <v>8</v>
      </c>
      <c r="D702" s="6" t="s">
        <v>9</v>
      </c>
      <c r="E702" s="7" t="s">
        <v>1387</v>
      </c>
      <c r="F702" s="5">
        <v>30</v>
      </c>
      <c r="G702" s="10">
        <v>29</v>
      </c>
      <c r="H702" s="9">
        <f>IF(Tabella2[[#This Row],[PREZZO UNITARIO]]*Tabella2[[#This Row],[QUANTITA'']]=0,"",Tabella2[[#This Row],[PREZZO UNITARIO]]*Tabella2[[#This Row],[QUANTITA'']])</f>
        <v>870</v>
      </c>
      <c r="I702" s="9" t="str">
        <f>_xlfn.CONCAT(Tabella2[[#This Row],[PAESE]],"-",Tabella2[[#This Row],[MAGAZZINO]],"-",G702)</f>
        <v>ITA-SG-29</v>
      </c>
      <c r="J702" s="3" t="str">
        <f>MID(Tabella2[[#This Row],[COD PRODOTTO]],3,3)</f>
        <v>128</v>
      </c>
    </row>
    <row r="703" spans="1:10" ht="12.75" customHeight="1" x14ac:dyDescent="0.2">
      <c r="A703" s="5">
        <v>705</v>
      </c>
      <c r="B703" s="7" t="s">
        <v>356</v>
      </c>
      <c r="C703" s="7" t="s">
        <v>8</v>
      </c>
      <c r="D703" s="6" t="s">
        <v>92</v>
      </c>
      <c r="E703" s="6" t="s">
        <v>1384</v>
      </c>
      <c r="F703" s="5">
        <v>0</v>
      </c>
      <c r="G703" s="10">
        <v>19</v>
      </c>
      <c r="H703" s="9" t="str">
        <f>IF(Tabella2[[#This Row],[PREZZO UNITARIO]]*Tabella2[[#This Row],[QUANTITA'']]=0,"",Tabella2[[#This Row],[PREZZO UNITARIO]]*Tabella2[[#This Row],[QUANTITA'']])</f>
        <v/>
      </c>
      <c r="I703" s="9" t="str">
        <f>_xlfn.CONCAT(Tabella2[[#This Row],[PAESE]],"-",Tabella2[[#This Row],[MAGAZZINO]],"-",G703)</f>
        <v>ITA-zan SPA-19</v>
      </c>
      <c r="J703" s="3" t="str">
        <f>MID(Tabella2[[#This Row],[COD PRODOTTO]],3,3)</f>
        <v>477</v>
      </c>
    </row>
    <row r="704" spans="1:10" ht="12.75" customHeight="1" x14ac:dyDescent="0.2">
      <c r="A704" s="5">
        <v>706</v>
      </c>
      <c r="B704" s="7" t="s">
        <v>356</v>
      </c>
      <c r="C704" s="7" t="s">
        <v>8</v>
      </c>
      <c r="D704" s="6" t="s">
        <v>92</v>
      </c>
      <c r="E704" s="7" t="s">
        <v>1387</v>
      </c>
      <c r="F704" s="5">
        <v>20</v>
      </c>
      <c r="G704" s="10">
        <v>32</v>
      </c>
      <c r="H704" s="9">
        <f>IF(Tabella2[[#This Row],[PREZZO UNITARIO]]*Tabella2[[#This Row],[QUANTITA'']]=0,"",Tabella2[[#This Row],[PREZZO UNITARIO]]*Tabella2[[#This Row],[QUANTITA'']])</f>
        <v>640</v>
      </c>
      <c r="I704" s="9" t="str">
        <f>_xlfn.CONCAT(Tabella2[[#This Row],[PAESE]],"-",Tabella2[[#This Row],[MAGAZZINO]],"-",G704)</f>
        <v>ITA-zan SPA-32</v>
      </c>
      <c r="J704" s="3" t="str">
        <f>MID(Tabella2[[#This Row],[COD PRODOTTO]],3,3)</f>
        <v>477</v>
      </c>
    </row>
    <row r="705" spans="1:10" ht="12.75" customHeight="1" x14ac:dyDescent="0.2">
      <c r="A705" s="5">
        <v>707</v>
      </c>
      <c r="B705" s="7" t="s">
        <v>356</v>
      </c>
      <c r="C705" s="7" t="s">
        <v>8</v>
      </c>
      <c r="D705" s="6" t="s">
        <v>92</v>
      </c>
      <c r="E705" s="7" t="s">
        <v>1387</v>
      </c>
      <c r="F705" s="5">
        <v>30</v>
      </c>
      <c r="G705" s="10">
        <v>32</v>
      </c>
      <c r="H705" s="9">
        <f>IF(Tabella2[[#This Row],[PREZZO UNITARIO]]*Tabella2[[#This Row],[QUANTITA'']]=0,"",Tabella2[[#This Row],[PREZZO UNITARIO]]*Tabella2[[#This Row],[QUANTITA'']])</f>
        <v>960</v>
      </c>
      <c r="I705" s="9" t="str">
        <f>_xlfn.CONCAT(Tabella2[[#This Row],[PAESE]],"-",Tabella2[[#This Row],[MAGAZZINO]],"-",G705)</f>
        <v>ITA-zan SPA-32</v>
      </c>
      <c r="J705" s="3" t="str">
        <f>MID(Tabella2[[#This Row],[COD PRODOTTO]],3,3)</f>
        <v>477</v>
      </c>
    </row>
    <row r="706" spans="1:10" ht="12.75" customHeight="1" x14ac:dyDescent="0.2">
      <c r="A706" s="5">
        <v>708</v>
      </c>
      <c r="B706" s="7" t="s">
        <v>357</v>
      </c>
      <c r="C706" s="7" t="s">
        <v>8</v>
      </c>
      <c r="D706" s="6" t="s">
        <v>31</v>
      </c>
      <c r="E706" s="7" t="s">
        <v>1387</v>
      </c>
      <c r="F706" s="5">
        <v>20</v>
      </c>
      <c r="G706" s="10">
        <v>26</v>
      </c>
      <c r="H706" s="9">
        <f>IF(Tabella2[[#This Row],[PREZZO UNITARIO]]*Tabella2[[#This Row],[QUANTITA'']]=0,"",Tabella2[[#This Row],[PREZZO UNITARIO]]*Tabella2[[#This Row],[QUANTITA'']])</f>
        <v>520</v>
      </c>
      <c r="I706" s="9" t="str">
        <f>_xlfn.CONCAT(Tabella2[[#This Row],[PAESE]],"-",Tabella2[[#This Row],[MAGAZZINO]],"-",G706)</f>
        <v>ITA-zan VETRI-26</v>
      </c>
      <c r="J706" s="3" t="str">
        <f>MID(Tabella2[[#This Row],[COD PRODOTTO]],3,3)</f>
        <v>597</v>
      </c>
    </row>
    <row r="707" spans="1:10" ht="12.75" customHeight="1" x14ac:dyDescent="0.2">
      <c r="A707" s="5">
        <v>709</v>
      </c>
      <c r="B707" s="7" t="s">
        <v>357</v>
      </c>
      <c r="C707" s="7" t="s">
        <v>8</v>
      </c>
      <c r="D707" s="6" t="s">
        <v>31</v>
      </c>
      <c r="E707" s="7" t="s">
        <v>1387</v>
      </c>
      <c r="F707" s="5">
        <v>30</v>
      </c>
      <c r="G707" s="10">
        <v>28</v>
      </c>
      <c r="H707" s="9">
        <f>IF(Tabella2[[#This Row],[PREZZO UNITARIO]]*Tabella2[[#This Row],[QUANTITA'']]=0,"",Tabella2[[#This Row],[PREZZO UNITARIO]]*Tabella2[[#This Row],[QUANTITA'']])</f>
        <v>840</v>
      </c>
      <c r="I707" s="9" t="str">
        <f>_xlfn.CONCAT(Tabella2[[#This Row],[PAESE]],"-",Tabella2[[#This Row],[MAGAZZINO]],"-",G707)</f>
        <v>ITA-zan VETRI-28</v>
      </c>
      <c r="J707" s="3" t="str">
        <f>MID(Tabella2[[#This Row],[COD PRODOTTO]],3,3)</f>
        <v>597</v>
      </c>
    </row>
    <row r="708" spans="1:10" ht="12.75" customHeight="1" x14ac:dyDescent="0.2">
      <c r="A708" s="5">
        <v>710</v>
      </c>
      <c r="B708" s="7" t="s">
        <v>357</v>
      </c>
      <c r="C708" s="7" t="s">
        <v>8</v>
      </c>
      <c r="D708" s="6" t="s">
        <v>31</v>
      </c>
      <c r="E708" s="6" t="s">
        <v>1384</v>
      </c>
      <c r="F708" s="5">
        <v>0</v>
      </c>
      <c r="G708" s="10">
        <v>39</v>
      </c>
      <c r="H708" s="9" t="str">
        <f>IF(Tabella2[[#This Row],[PREZZO UNITARIO]]*Tabella2[[#This Row],[QUANTITA'']]=0,"",Tabella2[[#This Row],[PREZZO UNITARIO]]*Tabella2[[#This Row],[QUANTITA'']])</f>
        <v/>
      </c>
      <c r="I708" s="9" t="str">
        <f>_xlfn.CONCAT(Tabella2[[#This Row],[PAESE]],"-",Tabella2[[#This Row],[MAGAZZINO]],"-",G708)</f>
        <v>ITA-zan VETRI-39</v>
      </c>
      <c r="J708" s="3" t="str">
        <f>MID(Tabella2[[#This Row],[COD PRODOTTO]],3,3)</f>
        <v>597</v>
      </c>
    </row>
    <row r="709" spans="1:10" ht="12.75" customHeight="1" x14ac:dyDescent="0.2">
      <c r="A709" s="5">
        <v>711</v>
      </c>
      <c r="B709" s="7" t="s">
        <v>358</v>
      </c>
      <c r="C709" s="7" t="s">
        <v>8</v>
      </c>
      <c r="D709" s="6" t="s">
        <v>9</v>
      </c>
      <c r="E709" s="6" t="s">
        <v>1384</v>
      </c>
      <c r="F709" s="5">
        <v>0</v>
      </c>
      <c r="G709" s="10">
        <v>15</v>
      </c>
      <c r="H709" s="9" t="str">
        <f>IF(Tabella2[[#This Row],[PREZZO UNITARIO]]*Tabella2[[#This Row],[QUANTITA'']]=0,"",Tabella2[[#This Row],[PREZZO UNITARIO]]*Tabella2[[#This Row],[QUANTITA'']])</f>
        <v/>
      </c>
      <c r="I709" s="9" t="str">
        <f>_xlfn.CONCAT(Tabella2[[#This Row],[PAESE]],"-",Tabella2[[#This Row],[MAGAZZINO]],"-",G709)</f>
        <v>ITA-SG-15</v>
      </c>
      <c r="J709" s="3" t="str">
        <f>MID(Tabella2[[#This Row],[COD PRODOTTO]],3,3)</f>
        <v>935</v>
      </c>
    </row>
    <row r="710" spans="1:10" ht="12.75" customHeight="1" x14ac:dyDescent="0.2">
      <c r="A710" s="5">
        <v>712</v>
      </c>
      <c r="B710" s="7" t="s">
        <v>358</v>
      </c>
      <c r="C710" s="7" t="s">
        <v>8</v>
      </c>
      <c r="D710" s="6" t="s">
        <v>9</v>
      </c>
      <c r="E710" s="7" t="s">
        <v>1387</v>
      </c>
      <c r="F710" s="5">
        <v>30</v>
      </c>
      <c r="G710" s="10">
        <v>27</v>
      </c>
      <c r="H710" s="9">
        <f>IF(Tabella2[[#This Row],[PREZZO UNITARIO]]*Tabella2[[#This Row],[QUANTITA'']]=0,"",Tabella2[[#This Row],[PREZZO UNITARIO]]*Tabella2[[#This Row],[QUANTITA'']])</f>
        <v>810</v>
      </c>
      <c r="I710" s="9" t="str">
        <f>_xlfn.CONCAT(Tabella2[[#This Row],[PAESE]],"-",Tabella2[[#This Row],[MAGAZZINO]],"-",G710)</f>
        <v>ITA-SG-27</v>
      </c>
      <c r="J710" s="3" t="str">
        <f>MID(Tabella2[[#This Row],[COD PRODOTTO]],3,3)</f>
        <v>935</v>
      </c>
    </row>
    <row r="711" spans="1:10" ht="12.75" customHeight="1" x14ac:dyDescent="0.2">
      <c r="A711" s="5">
        <v>713</v>
      </c>
      <c r="B711" s="7" t="s">
        <v>359</v>
      </c>
      <c r="C711" s="7" t="s">
        <v>8</v>
      </c>
      <c r="D711" s="6" t="s">
        <v>42</v>
      </c>
      <c r="E711" s="7" t="s">
        <v>1387</v>
      </c>
      <c r="F711" s="5">
        <v>20</v>
      </c>
      <c r="G711" s="10">
        <v>20</v>
      </c>
      <c r="H711" s="9">
        <f>IF(Tabella2[[#This Row],[PREZZO UNITARIO]]*Tabella2[[#This Row],[QUANTITA'']]=0,"",Tabella2[[#This Row],[PREZZO UNITARIO]]*Tabella2[[#This Row],[QUANTITA'']])</f>
        <v>400</v>
      </c>
      <c r="I711" s="9" t="str">
        <f>_xlfn.CONCAT(Tabella2[[#This Row],[PAESE]],"-",Tabella2[[#This Row],[MAGAZZINO]],"-",G711)</f>
        <v>ITA-zan pin SPA-20</v>
      </c>
      <c r="J711" s="3" t="str">
        <f>MID(Tabella2[[#This Row],[COD PRODOTTO]],3,3)</f>
        <v>083</v>
      </c>
    </row>
    <row r="712" spans="1:10" ht="12.75" customHeight="1" x14ac:dyDescent="0.2">
      <c r="A712" s="5">
        <v>714</v>
      </c>
      <c r="B712" s="7" t="s">
        <v>359</v>
      </c>
      <c r="C712" s="7" t="s">
        <v>8</v>
      </c>
      <c r="D712" s="6" t="s">
        <v>42</v>
      </c>
      <c r="E712" s="7" t="s">
        <v>1387</v>
      </c>
      <c r="F712" s="5">
        <v>30</v>
      </c>
      <c r="G712" s="10">
        <v>31</v>
      </c>
      <c r="H712" s="9">
        <f>IF(Tabella2[[#This Row],[PREZZO UNITARIO]]*Tabella2[[#This Row],[QUANTITA'']]=0,"",Tabella2[[#This Row],[PREZZO UNITARIO]]*Tabella2[[#This Row],[QUANTITA'']])</f>
        <v>930</v>
      </c>
      <c r="I712" s="9" t="str">
        <f>_xlfn.CONCAT(Tabella2[[#This Row],[PAESE]],"-",Tabella2[[#This Row],[MAGAZZINO]],"-",G712)</f>
        <v>ITA-zan pin SPA-31</v>
      </c>
      <c r="J712" s="3" t="str">
        <f>MID(Tabella2[[#This Row],[COD PRODOTTO]],3,3)</f>
        <v>083</v>
      </c>
    </row>
    <row r="713" spans="1:10" ht="12.75" customHeight="1" x14ac:dyDescent="0.2">
      <c r="A713" s="5">
        <v>715</v>
      </c>
      <c r="B713" s="7" t="s">
        <v>359</v>
      </c>
      <c r="C713" s="7" t="s">
        <v>8</v>
      </c>
      <c r="D713" s="6" t="s">
        <v>42</v>
      </c>
      <c r="E713" s="6" t="s">
        <v>1384</v>
      </c>
      <c r="F713" s="5">
        <v>0</v>
      </c>
      <c r="G713" s="10">
        <v>31</v>
      </c>
      <c r="H713" s="9" t="str">
        <f>IF(Tabella2[[#This Row],[PREZZO UNITARIO]]*Tabella2[[#This Row],[QUANTITA'']]=0,"",Tabella2[[#This Row],[PREZZO UNITARIO]]*Tabella2[[#This Row],[QUANTITA'']])</f>
        <v/>
      </c>
      <c r="I713" s="9" t="str">
        <f>_xlfn.CONCAT(Tabella2[[#This Row],[PAESE]],"-",Tabella2[[#This Row],[MAGAZZINO]],"-",G713)</f>
        <v>ITA-zan pin SPA-31</v>
      </c>
      <c r="J713" s="3" t="str">
        <f>MID(Tabella2[[#This Row],[COD PRODOTTO]],3,3)</f>
        <v>083</v>
      </c>
    </row>
    <row r="714" spans="1:10" ht="12.75" customHeight="1" x14ac:dyDescent="0.2">
      <c r="A714" s="5">
        <v>716</v>
      </c>
      <c r="B714" s="7" t="s">
        <v>360</v>
      </c>
      <c r="C714" s="7" t="s">
        <v>8</v>
      </c>
      <c r="D714" s="6" t="s">
        <v>9</v>
      </c>
      <c r="E714" s="7" t="s">
        <v>1387</v>
      </c>
      <c r="F714" s="5">
        <v>20</v>
      </c>
      <c r="G714" s="10">
        <v>16</v>
      </c>
      <c r="H714" s="9">
        <f>IF(Tabella2[[#This Row],[PREZZO UNITARIO]]*Tabella2[[#This Row],[QUANTITA'']]=0,"",Tabella2[[#This Row],[PREZZO UNITARIO]]*Tabella2[[#This Row],[QUANTITA'']])</f>
        <v>320</v>
      </c>
      <c r="I714" s="9" t="str">
        <f>_xlfn.CONCAT(Tabella2[[#This Row],[PAESE]],"-",Tabella2[[#This Row],[MAGAZZINO]],"-",G714)</f>
        <v>ITA-SG-16</v>
      </c>
      <c r="J714" s="3" t="str">
        <f>MID(Tabella2[[#This Row],[COD PRODOTTO]],3,3)</f>
        <v>917</v>
      </c>
    </row>
    <row r="715" spans="1:10" ht="12.75" customHeight="1" x14ac:dyDescent="0.2">
      <c r="A715" s="5">
        <v>717</v>
      </c>
      <c r="B715" s="7" t="s">
        <v>360</v>
      </c>
      <c r="C715" s="7" t="s">
        <v>8</v>
      </c>
      <c r="D715" s="6" t="s">
        <v>9</v>
      </c>
      <c r="E715" s="6" t="s">
        <v>1384</v>
      </c>
      <c r="F715" s="5">
        <v>0</v>
      </c>
      <c r="G715" s="10">
        <v>40</v>
      </c>
      <c r="H715" s="9" t="str">
        <f>IF(Tabella2[[#This Row],[PREZZO UNITARIO]]*Tabella2[[#This Row],[QUANTITA'']]=0,"",Tabella2[[#This Row],[PREZZO UNITARIO]]*Tabella2[[#This Row],[QUANTITA'']])</f>
        <v/>
      </c>
      <c r="I715" s="9" t="str">
        <f>_xlfn.CONCAT(Tabella2[[#This Row],[PAESE]],"-",Tabella2[[#This Row],[MAGAZZINO]],"-",G715)</f>
        <v>ITA-SG-40</v>
      </c>
      <c r="J715" s="3" t="str">
        <f>MID(Tabella2[[#This Row],[COD PRODOTTO]],3,3)</f>
        <v>917</v>
      </c>
    </row>
    <row r="716" spans="1:10" ht="12.75" customHeight="1" x14ac:dyDescent="0.2">
      <c r="A716" s="5">
        <v>718</v>
      </c>
      <c r="B716" s="7" t="s">
        <v>360</v>
      </c>
      <c r="C716" s="7" t="s">
        <v>8</v>
      </c>
      <c r="D716" s="6" t="s">
        <v>9</v>
      </c>
      <c r="E716" s="7" t="s">
        <v>1387</v>
      </c>
      <c r="F716" s="5">
        <v>30</v>
      </c>
      <c r="G716" s="10">
        <v>21</v>
      </c>
      <c r="H716" s="9">
        <f>IF(Tabella2[[#This Row],[PREZZO UNITARIO]]*Tabella2[[#This Row],[QUANTITA'']]=0,"",Tabella2[[#This Row],[PREZZO UNITARIO]]*Tabella2[[#This Row],[QUANTITA'']])</f>
        <v>630</v>
      </c>
      <c r="I716" s="9" t="str">
        <f>_xlfn.CONCAT(Tabella2[[#This Row],[PAESE]],"-",Tabella2[[#This Row],[MAGAZZINO]],"-",G716)</f>
        <v>ITA-SG-21</v>
      </c>
      <c r="J716" s="3" t="str">
        <f>MID(Tabella2[[#This Row],[COD PRODOTTO]],3,3)</f>
        <v>917</v>
      </c>
    </row>
    <row r="717" spans="1:10" ht="12.75" customHeight="1" x14ac:dyDescent="0.2">
      <c r="A717" s="5">
        <v>719</v>
      </c>
      <c r="B717" s="7" t="s">
        <v>361</v>
      </c>
      <c r="C717" s="7" t="s">
        <v>8</v>
      </c>
      <c r="D717" s="6" t="s">
        <v>42</v>
      </c>
      <c r="E717" s="7" t="s">
        <v>1387</v>
      </c>
      <c r="F717" s="5">
        <v>20</v>
      </c>
      <c r="G717" s="10">
        <v>30</v>
      </c>
      <c r="H717" s="9">
        <f>IF(Tabella2[[#This Row],[PREZZO UNITARIO]]*Tabella2[[#This Row],[QUANTITA'']]=0,"",Tabella2[[#This Row],[PREZZO UNITARIO]]*Tabella2[[#This Row],[QUANTITA'']])</f>
        <v>600</v>
      </c>
      <c r="I717" s="9" t="str">
        <f>_xlfn.CONCAT(Tabella2[[#This Row],[PAESE]],"-",Tabella2[[#This Row],[MAGAZZINO]],"-",G717)</f>
        <v>ITA-zan pin SPA-30</v>
      </c>
      <c r="J717" s="3" t="str">
        <f>MID(Tabella2[[#This Row],[COD PRODOTTO]],3,3)</f>
        <v>161</v>
      </c>
    </row>
    <row r="718" spans="1:10" ht="12.75" customHeight="1" x14ac:dyDescent="0.2">
      <c r="A718" s="5">
        <v>720</v>
      </c>
      <c r="B718" s="7" t="s">
        <v>361</v>
      </c>
      <c r="C718" s="7" t="s">
        <v>8</v>
      </c>
      <c r="D718" s="6" t="s">
        <v>42</v>
      </c>
      <c r="E718" s="7" t="s">
        <v>1387</v>
      </c>
      <c r="F718" s="5">
        <v>30</v>
      </c>
      <c r="G718" s="10">
        <v>39</v>
      </c>
      <c r="H718" s="9">
        <f>IF(Tabella2[[#This Row],[PREZZO UNITARIO]]*Tabella2[[#This Row],[QUANTITA'']]=0,"",Tabella2[[#This Row],[PREZZO UNITARIO]]*Tabella2[[#This Row],[QUANTITA'']])</f>
        <v>1170</v>
      </c>
      <c r="I718" s="9" t="str">
        <f>_xlfn.CONCAT(Tabella2[[#This Row],[PAESE]],"-",Tabella2[[#This Row],[MAGAZZINO]],"-",G718)</f>
        <v>ITA-zan pin SPA-39</v>
      </c>
      <c r="J718" s="3" t="str">
        <f>MID(Tabella2[[#This Row],[COD PRODOTTO]],3,3)</f>
        <v>161</v>
      </c>
    </row>
    <row r="719" spans="1:10" ht="12.75" customHeight="1" x14ac:dyDescent="0.2">
      <c r="A719" s="5">
        <v>721</v>
      </c>
      <c r="B719" s="7" t="s">
        <v>361</v>
      </c>
      <c r="C719" s="7" t="s">
        <v>8</v>
      </c>
      <c r="D719" s="6" t="s">
        <v>42</v>
      </c>
      <c r="E719" s="6" t="s">
        <v>1384</v>
      </c>
      <c r="F719" s="5">
        <v>0</v>
      </c>
      <c r="G719" s="10">
        <v>20</v>
      </c>
      <c r="H719" s="9" t="str">
        <f>IF(Tabella2[[#This Row],[PREZZO UNITARIO]]*Tabella2[[#This Row],[QUANTITA'']]=0,"",Tabella2[[#This Row],[PREZZO UNITARIO]]*Tabella2[[#This Row],[QUANTITA'']])</f>
        <v/>
      </c>
      <c r="I719" s="9" t="str">
        <f>_xlfn.CONCAT(Tabella2[[#This Row],[PAESE]],"-",Tabella2[[#This Row],[MAGAZZINO]],"-",G719)</f>
        <v>ITA-zan pin SPA-20</v>
      </c>
      <c r="J719" s="3" t="str">
        <f>MID(Tabella2[[#This Row],[COD PRODOTTO]],3,3)</f>
        <v>161</v>
      </c>
    </row>
    <row r="720" spans="1:10" ht="12.75" customHeight="1" x14ac:dyDescent="0.2">
      <c r="A720" s="5">
        <v>722</v>
      </c>
      <c r="B720" s="7" t="s">
        <v>362</v>
      </c>
      <c r="C720" s="7" t="s">
        <v>8</v>
      </c>
      <c r="D720" s="6" t="s">
        <v>9</v>
      </c>
      <c r="E720" s="7" t="s">
        <v>1387</v>
      </c>
      <c r="F720" s="5">
        <v>30</v>
      </c>
      <c r="G720" s="10">
        <v>36</v>
      </c>
      <c r="H720" s="9">
        <f>IF(Tabella2[[#This Row],[PREZZO UNITARIO]]*Tabella2[[#This Row],[QUANTITA'']]=0,"",Tabella2[[#This Row],[PREZZO UNITARIO]]*Tabella2[[#This Row],[QUANTITA'']])</f>
        <v>1080</v>
      </c>
      <c r="I720" s="9" t="str">
        <f>_xlfn.CONCAT(Tabella2[[#This Row],[PAESE]],"-",Tabella2[[#This Row],[MAGAZZINO]],"-",G720)</f>
        <v>ITA-SG-36</v>
      </c>
      <c r="J720" s="3" t="str">
        <f>MID(Tabella2[[#This Row],[COD PRODOTTO]],3,3)</f>
        <v>307</v>
      </c>
    </row>
    <row r="721" spans="1:10" ht="12.75" customHeight="1" x14ac:dyDescent="0.2">
      <c r="A721" s="5">
        <v>723</v>
      </c>
      <c r="B721" s="7" t="s">
        <v>362</v>
      </c>
      <c r="C721" s="7" t="s">
        <v>8</v>
      </c>
      <c r="D721" s="6" t="s">
        <v>9</v>
      </c>
      <c r="E721" s="6" t="s">
        <v>1384</v>
      </c>
      <c r="F721" s="5">
        <v>0</v>
      </c>
      <c r="G721" s="10">
        <v>38</v>
      </c>
      <c r="H721" s="9" t="str">
        <f>IF(Tabella2[[#This Row],[PREZZO UNITARIO]]*Tabella2[[#This Row],[QUANTITA'']]=0,"",Tabella2[[#This Row],[PREZZO UNITARIO]]*Tabella2[[#This Row],[QUANTITA'']])</f>
        <v/>
      </c>
      <c r="I721" s="9" t="str">
        <f>_xlfn.CONCAT(Tabella2[[#This Row],[PAESE]],"-",Tabella2[[#This Row],[MAGAZZINO]],"-",G721)</f>
        <v>ITA-SG-38</v>
      </c>
      <c r="J721" s="3" t="str">
        <f>MID(Tabella2[[#This Row],[COD PRODOTTO]],3,3)</f>
        <v>307</v>
      </c>
    </row>
    <row r="722" spans="1:10" ht="12.75" customHeight="1" x14ac:dyDescent="0.2">
      <c r="A722" s="5">
        <v>724</v>
      </c>
      <c r="B722" s="7" t="s">
        <v>362</v>
      </c>
      <c r="C722" s="7" t="s">
        <v>8</v>
      </c>
      <c r="D722" s="6" t="s">
        <v>9</v>
      </c>
      <c r="E722" s="7" t="s">
        <v>1387</v>
      </c>
      <c r="F722" s="5">
        <v>20</v>
      </c>
      <c r="G722" s="10">
        <v>18</v>
      </c>
      <c r="H722" s="9">
        <f>IF(Tabella2[[#This Row],[PREZZO UNITARIO]]*Tabella2[[#This Row],[QUANTITA'']]=0,"",Tabella2[[#This Row],[PREZZO UNITARIO]]*Tabella2[[#This Row],[QUANTITA'']])</f>
        <v>360</v>
      </c>
      <c r="I722" s="9" t="str">
        <f>_xlfn.CONCAT(Tabella2[[#This Row],[PAESE]],"-",Tabella2[[#This Row],[MAGAZZINO]],"-",G722)</f>
        <v>ITA-SG-18</v>
      </c>
      <c r="J722" s="3" t="str">
        <f>MID(Tabella2[[#This Row],[COD PRODOTTO]],3,3)</f>
        <v>307</v>
      </c>
    </row>
    <row r="723" spans="1:10" ht="12.75" customHeight="1" x14ac:dyDescent="0.2">
      <c r="A723" s="5">
        <v>725</v>
      </c>
      <c r="B723" s="7" t="s">
        <v>363</v>
      </c>
      <c r="C723" s="7" t="s">
        <v>8</v>
      </c>
      <c r="D723" s="6" t="s">
        <v>49</v>
      </c>
      <c r="E723" s="7" t="s">
        <v>1387</v>
      </c>
      <c r="F723" s="5">
        <v>20</v>
      </c>
      <c r="G723" s="10">
        <v>26</v>
      </c>
      <c r="H723" s="9">
        <f>IF(Tabella2[[#This Row],[PREZZO UNITARIO]]*Tabella2[[#This Row],[QUANTITA'']]=0,"",Tabella2[[#This Row],[PREZZO UNITARIO]]*Tabella2[[#This Row],[QUANTITA'']])</f>
        <v>520</v>
      </c>
      <c r="I723" s="9" t="str">
        <f>_xlfn.CONCAT(Tabella2[[#This Row],[PAESE]],"-",Tabella2[[#This Row],[MAGAZZINO]],"-",G723)</f>
        <v>ITA-zan S.R.L.-26</v>
      </c>
      <c r="J723" s="3" t="str">
        <f>MID(Tabella2[[#This Row],[COD PRODOTTO]],3,3)</f>
        <v>788</v>
      </c>
    </row>
    <row r="724" spans="1:10" ht="12.75" customHeight="1" x14ac:dyDescent="0.2">
      <c r="A724" s="5">
        <v>726</v>
      </c>
      <c r="B724" s="7" t="s">
        <v>363</v>
      </c>
      <c r="C724" s="7" t="s">
        <v>8</v>
      </c>
      <c r="D724" s="6" t="s">
        <v>49</v>
      </c>
      <c r="E724" s="7" t="s">
        <v>1387</v>
      </c>
      <c r="F724" s="5">
        <v>30</v>
      </c>
      <c r="G724" s="10">
        <v>27</v>
      </c>
      <c r="H724" s="9">
        <f>IF(Tabella2[[#This Row],[PREZZO UNITARIO]]*Tabella2[[#This Row],[QUANTITA'']]=0,"",Tabella2[[#This Row],[PREZZO UNITARIO]]*Tabella2[[#This Row],[QUANTITA'']])</f>
        <v>810</v>
      </c>
      <c r="I724" s="9" t="str">
        <f>_xlfn.CONCAT(Tabella2[[#This Row],[PAESE]],"-",Tabella2[[#This Row],[MAGAZZINO]],"-",G724)</f>
        <v>ITA-zan S.R.L.-27</v>
      </c>
      <c r="J724" s="3" t="str">
        <f>MID(Tabella2[[#This Row],[COD PRODOTTO]],3,3)</f>
        <v>788</v>
      </c>
    </row>
    <row r="725" spans="1:10" ht="12.75" customHeight="1" x14ac:dyDescent="0.2">
      <c r="A725" s="5">
        <v>727</v>
      </c>
      <c r="B725" s="7" t="s">
        <v>364</v>
      </c>
      <c r="C725" s="7" t="s">
        <v>8</v>
      </c>
      <c r="D725" s="6" t="s">
        <v>9</v>
      </c>
      <c r="E725" s="7" t="s">
        <v>1387</v>
      </c>
      <c r="F725" s="5">
        <v>30</v>
      </c>
      <c r="G725" s="10">
        <v>15</v>
      </c>
      <c r="H725" s="9">
        <f>IF(Tabella2[[#This Row],[PREZZO UNITARIO]]*Tabella2[[#This Row],[QUANTITA'']]=0,"",Tabella2[[#This Row],[PREZZO UNITARIO]]*Tabella2[[#This Row],[QUANTITA'']])</f>
        <v>450</v>
      </c>
      <c r="I725" s="9" t="str">
        <f>_xlfn.CONCAT(Tabella2[[#This Row],[PAESE]],"-",Tabella2[[#This Row],[MAGAZZINO]],"-",G725)</f>
        <v>ITA-SG-15</v>
      </c>
      <c r="J725" s="3" t="str">
        <f>MID(Tabella2[[#This Row],[COD PRODOTTO]],3,3)</f>
        <v>343</v>
      </c>
    </row>
    <row r="726" spans="1:10" ht="12.75" customHeight="1" x14ac:dyDescent="0.2">
      <c r="A726" s="5">
        <v>728</v>
      </c>
      <c r="B726" s="7" t="s">
        <v>364</v>
      </c>
      <c r="C726" s="7" t="s">
        <v>8</v>
      </c>
      <c r="D726" s="6" t="s">
        <v>9</v>
      </c>
      <c r="E726" s="6" t="s">
        <v>1384</v>
      </c>
      <c r="F726" s="5">
        <v>0</v>
      </c>
      <c r="G726" s="10">
        <v>22</v>
      </c>
      <c r="H726" s="9" t="str">
        <f>IF(Tabella2[[#This Row],[PREZZO UNITARIO]]*Tabella2[[#This Row],[QUANTITA'']]=0,"",Tabella2[[#This Row],[PREZZO UNITARIO]]*Tabella2[[#This Row],[QUANTITA'']])</f>
        <v/>
      </c>
      <c r="I726" s="9" t="str">
        <f>_xlfn.CONCAT(Tabella2[[#This Row],[PAESE]],"-",Tabella2[[#This Row],[MAGAZZINO]],"-",G726)</f>
        <v>ITA-SG-22</v>
      </c>
      <c r="J726" s="3" t="str">
        <f>MID(Tabella2[[#This Row],[COD PRODOTTO]],3,3)</f>
        <v>343</v>
      </c>
    </row>
    <row r="727" spans="1:10" ht="12.75" customHeight="1" x14ac:dyDescent="0.2">
      <c r="A727" s="5">
        <v>729</v>
      </c>
      <c r="B727" s="7" t="s">
        <v>365</v>
      </c>
      <c r="C727" s="7" t="s">
        <v>8</v>
      </c>
      <c r="D727" s="6" t="s">
        <v>9</v>
      </c>
      <c r="E727" s="6" t="s">
        <v>1384</v>
      </c>
      <c r="F727" s="5">
        <v>0</v>
      </c>
      <c r="G727" s="10">
        <v>22</v>
      </c>
      <c r="H727" s="9" t="str">
        <f>IF(Tabella2[[#This Row],[PREZZO UNITARIO]]*Tabella2[[#This Row],[QUANTITA'']]=0,"",Tabella2[[#This Row],[PREZZO UNITARIO]]*Tabella2[[#This Row],[QUANTITA'']])</f>
        <v/>
      </c>
      <c r="I727" s="9" t="str">
        <f>_xlfn.CONCAT(Tabella2[[#This Row],[PAESE]],"-",Tabella2[[#This Row],[MAGAZZINO]],"-",G727)</f>
        <v>ITA-SG-22</v>
      </c>
      <c r="J727" s="3" t="str">
        <f>MID(Tabella2[[#This Row],[COD PRODOTTO]],3,3)</f>
        <v>919</v>
      </c>
    </row>
    <row r="728" spans="1:10" ht="12.75" customHeight="1" x14ac:dyDescent="0.2">
      <c r="A728" s="5">
        <v>730</v>
      </c>
      <c r="B728" s="7" t="s">
        <v>365</v>
      </c>
      <c r="C728" s="7" t="s">
        <v>8</v>
      </c>
      <c r="D728" s="6" t="s">
        <v>9</v>
      </c>
      <c r="E728" s="7" t="s">
        <v>1387</v>
      </c>
      <c r="F728" s="5">
        <v>30</v>
      </c>
      <c r="G728" s="10">
        <v>17</v>
      </c>
      <c r="H728" s="9">
        <f>IF(Tabella2[[#This Row],[PREZZO UNITARIO]]*Tabella2[[#This Row],[QUANTITA'']]=0,"",Tabella2[[#This Row],[PREZZO UNITARIO]]*Tabella2[[#This Row],[QUANTITA'']])</f>
        <v>510</v>
      </c>
      <c r="I728" s="9" t="str">
        <f>_xlfn.CONCAT(Tabella2[[#This Row],[PAESE]],"-",Tabella2[[#This Row],[MAGAZZINO]],"-",G728)</f>
        <v>ITA-SG-17</v>
      </c>
      <c r="J728" s="3" t="str">
        <f>MID(Tabella2[[#This Row],[COD PRODOTTO]],3,3)</f>
        <v>919</v>
      </c>
    </row>
    <row r="729" spans="1:10" ht="12.75" customHeight="1" x14ac:dyDescent="0.2">
      <c r="A729" s="5">
        <v>731</v>
      </c>
      <c r="B729" s="7" t="s">
        <v>365</v>
      </c>
      <c r="C729" s="7" t="s">
        <v>8</v>
      </c>
      <c r="D729" s="6" t="s">
        <v>9</v>
      </c>
      <c r="E729" s="7" t="s">
        <v>1387</v>
      </c>
      <c r="F729" s="5">
        <v>20</v>
      </c>
      <c r="G729" s="10">
        <v>28</v>
      </c>
      <c r="H729" s="9">
        <f>IF(Tabella2[[#This Row],[PREZZO UNITARIO]]*Tabella2[[#This Row],[QUANTITA'']]=0,"",Tabella2[[#This Row],[PREZZO UNITARIO]]*Tabella2[[#This Row],[QUANTITA'']])</f>
        <v>560</v>
      </c>
      <c r="I729" s="9" t="str">
        <f>_xlfn.CONCAT(Tabella2[[#This Row],[PAESE]],"-",Tabella2[[#This Row],[MAGAZZINO]],"-",G729)</f>
        <v>ITA-SG-28</v>
      </c>
      <c r="J729" s="3" t="str">
        <f>MID(Tabella2[[#This Row],[COD PRODOTTO]],3,3)</f>
        <v>919</v>
      </c>
    </row>
    <row r="730" spans="1:10" ht="12.75" customHeight="1" x14ac:dyDescent="0.2">
      <c r="A730" s="5">
        <v>732</v>
      </c>
      <c r="B730" s="7" t="s">
        <v>366</v>
      </c>
      <c r="C730" s="7" t="s">
        <v>8</v>
      </c>
      <c r="D730" s="6" t="s">
        <v>49</v>
      </c>
      <c r="E730" s="7" t="s">
        <v>1387</v>
      </c>
      <c r="F730" s="5">
        <v>20</v>
      </c>
      <c r="G730" s="10">
        <v>21</v>
      </c>
      <c r="H730" s="9">
        <f>IF(Tabella2[[#This Row],[PREZZO UNITARIO]]*Tabella2[[#This Row],[QUANTITA'']]=0,"",Tabella2[[#This Row],[PREZZO UNITARIO]]*Tabella2[[#This Row],[QUANTITA'']])</f>
        <v>420</v>
      </c>
      <c r="I730" s="9" t="str">
        <f>_xlfn.CONCAT(Tabella2[[#This Row],[PAESE]],"-",Tabella2[[#This Row],[MAGAZZINO]],"-",G730)</f>
        <v>ITA-zan S.R.L.-21</v>
      </c>
      <c r="J730" s="3" t="str">
        <f>MID(Tabella2[[#This Row],[COD PRODOTTO]],3,3)</f>
        <v>585</v>
      </c>
    </row>
    <row r="731" spans="1:10" ht="12.75" customHeight="1" x14ac:dyDescent="0.2">
      <c r="A731" s="5">
        <v>733</v>
      </c>
      <c r="B731" s="7" t="s">
        <v>366</v>
      </c>
      <c r="C731" s="7" t="s">
        <v>8</v>
      </c>
      <c r="D731" s="6" t="s">
        <v>49</v>
      </c>
      <c r="E731" s="7" t="s">
        <v>1387</v>
      </c>
      <c r="F731" s="5">
        <v>30</v>
      </c>
      <c r="G731" s="10">
        <v>40</v>
      </c>
      <c r="H731" s="9">
        <f>IF(Tabella2[[#This Row],[PREZZO UNITARIO]]*Tabella2[[#This Row],[QUANTITA'']]=0,"",Tabella2[[#This Row],[PREZZO UNITARIO]]*Tabella2[[#This Row],[QUANTITA'']])</f>
        <v>1200</v>
      </c>
      <c r="I731" s="9" t="str">
        <f>_xlfn.CONCAT(Tabella2[[#This Row],[PAESE]],"-",Tabella2[[#This Row],[MAGAZZINO]],"-",G731)</f>
        <v>ITA-zan S.R.L.-40</v>
      </c>
      <c r="J731" s="3" t="str">
        <f>MID(Tabella2[[#This Row],[COD PRODOTTO]],3,3)</f>
        <v>585</v>
      </c>
    </row>
    <row r="732" spans="1:10" ht="12.75" customHeight="1" x14ac:dyDescent="0.2">
      <c r="A732" s="5">
        <v>734</v>
      </c>
      <c r="B732" s="7" t="s">
        <v>367</v>
      </c>
      <c r="C732" s="7" t="s">
        <v>8</v>
      </c>
      <c r="D732" s="6" t="s">
        <v>9</v>
      </c>
      <c r="E732" s="6" t="s">
        <v>1384</v>
      </c>
      <c r="F732" s="5">
        <v>0</v>
      </c>
      <c r="G732" s="10">
        <v>38</v>
      </c>
      <c r="H732" s="9" t="str">
        <f>IF(Tabella2[[#This Row],[PREZZO UNITARIO]]*Tabella2[[#This Row],[QUANTITA'']]=0,"",Tabella2[[#This Row],[PREZZO UNITARIO]]*Tabella2[[#This Row],[QUANTITA'']])</f>
        <v/>
      </c>
      <c r="I732" s="9" t="str">
        <f>_xlfn.CONCAT(Tabella2[[#This Row],[PAESE]],"-",Tabella2[[#This Row],[MAGAZZINO]],"-",G732)</f>
        <v>ITA-SG-38</v>
      </c>
      <c r="J732" s="3" t="str">
        <f>MID(Tabella2[[#This Row],[COD PRODOTTO]],3,3)</f>
        <v>372</v>
      </c>
    </row>
    <row r="733" spans="1:10" ht="12.75" customHeight="1" x14ac:dyDescent="0.2">
      <c r="A733" s="5">
        <v>735</v>
      </c>
      <c r="B733" s="7" t="s">
        <v>367</v>
      </c>
      <c r="C733" s="7" t="s">
        <v>8</v>
      </c>
      <c r="D733" s="6" t="s">
        <v>9</v>
      </c>
      <c r="E733" s="7" t="s">
        <v>1387</v>
      </c>
      <c r="F733" s="5">
        <v>30</v>
      </c>
      <c r="G733" s="10">
        <v>34</v>
      </c>
      <c r="H733" s="9">
        <f>IF(Tabella2[[#This Row],[PREZZO UNITARIO]]*Tabella2[[#This Row],[QUANTITA'']]=0,"",Tabella2[[#This Row],[PREZZO UNITARIO]]*Tabella2[[#This Row],[QUANTITA'']])</f>
        <v>1020</v>
      </c>
      <c r="I733" s="9" t="str">
        <f>_xlfn.CONCAT(Tabella2[[#This Row],[PAESE]],"-",Tabella2[[#This Row],[MAGAZZINO]],"-",G733)</f>
        <v>ITA-SG-34</v>
      </c>
      <c r="J733" s="3" t="str">
        <f>MID(Tabella2[[#This Row],[COD PRODOTTO]],3,3)</f>
        <v>372</v>
      </c>
    </row>
    <row r="734" spans="1:10" ht="12.75" customHeight="1" x14ac:dyDescent="0.2">
      <c r="A734" s="5">
        <v>736</v>
      </c>
      <c r="B734" s="7" t="s">
        <v>368</v>
      </c>
      <c r="C734" s="7" t="s">
        <v>8</v>
      </c>
      <c r="D734" s="6" t="s">
        <v>31</v>
      </c>
      <c r="E734" s="6" t="s">
        <v>1384</v>
      </c>
      <c r="F734" s="5">
        <v>0</v>
      </c>
      <c r="G734" s="10">
        <v>25</v>
      </c>
      <c r="H734" s="9" t="str">
        <f>IF(Tabella2[[#This Row],[PREZZO UNITARIO]]*Tabella2[[#This Row],[QUANTITA'']]=0,"",Tabella2[[#This Row],[PREZZO UNITARIO]]*Tabella2[[#This Row],[QUANTITA'']])</f>
        <v/>
      </c>
      <c r="I734" s="9" t="str">
        <f>_xlfn.CONCAT(Tabella2[[#This Row],[PAESE]],"-",Tabella2[[#This Row],[MAGAZZINO]],"-",G734)</f>
        <v>ITA-zan VETRI-25</v>
      </c>
      <c r="J734" s="3" t="str">
        <f>MID(Tabella2[[#This Row],[COD PRODOTTO]],3,3)</f>
        <v>496</v>
      </c>
    </row>
    <row r="735" spans="1:10" ht="12.75" customHeight="1" x14ac:dyDescent="0.2">
      <c r="A735" s="5">
        <v>737</v>
      </c>
      <c r="B735" s="7" t="s">
        <v>369</v>
      </c>
      <c r="C735" s="7" t="s">
        <v>8</v>
      </c>
      <c r="D735" s="6" t="s">
        <v>44</v>
      </c>
      <c r="E735" s="7" t="s">
        <v>1387</v>
      </c>
      <c r="F735" s="5">
        <v>30</v>
      </c>
      <c r="G735" s="10">
        <v>10</v>
      </c>
      <c r="H735" s="9">
        <f>IF(Tabella2[[#This Row],[PREZZO UNITARIO]]*Tabella2[[#This Row],[QUANTITA'']]=0,"",Tabella2[[#This Row],[PREZZO UNITARIO]]*Tabella2[[#This Row],[QUANTITA'']])</f>
        <v>300</v>
      </c>
      <c r="I735" s="9" t="str">
        <f>_xlfn.CONCAT(Tabella2[[#This Row],[PAESE]],"-",Tabella2[[#This Row],[MAGAZZINO]],"-",G735)</f>
        <v>ITA-SICURpin SUD S.r.l-10</v>
      </c>
      <c r="J735" s="3" t="str">
        <f>MID(Tabella2[[#This Row],[COD PRODOTTO]],3,3)</f>
        <v>370</v>
      </c>
    </row>
    <row r="736" spans="1:10" ht="12.75" customHeight="1" x14ac:dyDescent="0.2">
      <c r="A736" s="5">
        <v>738</v>
      </c>
      <c r="B736" s="7" t="s">
        <v>369</v>
      </c>
      <c r="C736" s="7" t="s">
        <v>8</v>
      </c>
      <c r="D736" s="6" t="s">
        <v>44</v>
      </c>
      <c r="E736" s="6" t="s">
        <v>1384</v>
      </c>
      <c r="F736" s="5">
        <v>0</v>
      </c>
      <c r="G736" s="10">
        <v>12</v>
      </c>
      <c r="H736" s="9" t="str">
        <f>IF(Tabella2[[#This Row],[PREZZO UNITARIO]]*Tabella2[[#This Row],[QUANTITA'']]=0,"",Tabella2[[#This Row],[PREZZO UNITARIO]]*Tabella2[[#This Row],[QUANTITA'']])</f>
        <v/>
      </c>
      <c r="I736" s="9" t="str">
        <f>_xlfn.CONCAT(Tabella2[[#This Row],[PAESE]],"-",Tabella2[[#This Row],[MAGAZZINO]],"-",G736)</f>
        <v>ITA-SICURpin SUD S.r.l-12</v>
      </c>
      <c r="J736" s="3" t="str">
        <f>MID(Tabella2[[#This Row],[COD PRODOTTO]],3,3)</f>
        <v>370</v>
      </c>
    </row>
    <row r="737" spans="1:10" ht="12.75" customHeight="1" x14ac:dyDescent="0.2">
      <c r="A737" s="5">
        <v>739</v>
      </c>
      <c r="B737" s="7" t="s">
        <v>370</v>
      </c>
      <c r="C737" s="7" t="s">
        <v>8</v>
      </c>
      <c r="D737" s="6" t="s">
        <v>70</v>
      </c>
      <c r="E737" s="6" t="s">
        <v>1384</v>
      </c>
      <c r="F737" s="5">
        <v>0</v>
      </c>
      <c r="G737" s="10">
        <v>24</v>
      </c>
      <c r="H737" s="9" t="str">
        <f>IF(Tabella2[[#This Row],[PREZZO UNITARIO]]*Tabella2[[#This Row],[QUANTITA'']]=0,"",Tabella2[[#This Row],[PREZZO UNITARIO]]*Tabella2[[#This Row],[QUANTITA'']])</f>
        <v/>
      </c>
      <c r="I737" s="9" t="str">
        <f>_xlfn.CONCAT(Tabella2[[#This Row],[PAESE]],"-",Tabella2[[#This Row],[MAGAZZINO]],"-",G737)</f>
        <v>ITA-lollo SRL-24</v>
      </c>
      <c r="J737" s="3" t="str">
        <f>MID(Tabella2[[#This Row],[COD PRODOTTO]],3,3)</f>
        <v>391</v>
      </c>
    </row>
    <row r="738" spans="1:10" ht="12.75" customHeight="1" x14ac:dyDescent="0.2">
      <c r="A738" s="5">
        <v>740</v>
      </c>
      <c r="B738" s="7" t="s">
        <v>371</v>
      </c>
      <c r="C738" s="7" t="s">
        <v>8</v>
      </c>
      <c r="D738" s="6" t="s">
        <v>70</v>
      </c>
      <c r="E738" s="6" t="s">
        <v>1384</v>
      </c>
      <c r="F738" s="5">
        <v>0</v>
      </c>
      <c r="G738" s="10">
        <v>31</v>
      </c>
      <c r="H738" s="9" t="str">
        <f>IF(Tabella2[[#This Row],[PREZZO UNITARIO]]*Tabella2[[#This Row],[QUANTITA'']]=0,"",Tabella2[[#This Row],[PREZZO UNITARIO]]*Tabella2[[#This Row],[QUANTITA'']])</f>
        <v/>
      </c>
      <c r="I738" s="9" t="str">
        <f>_xlfn.CONCAT(Tabella2[[#This Row],[PAESE]],"-",Tabella2[[#This Row],[MAGAZZINO]],"-",G738)</f>
        <v>ITA-lollo SRL-31</v>
      </c>
      <c r="J738" s="3" t="str">
        <f>MID(Tabella2[[#This Row],[COD PRODOTTO]],3,3)</f>
        <v>267</v>
      </c>
    </row>
    <row r="739" spans="1:10" ht="12.75" customHeight="1" x14ac:dyDescent="0.2">
      <c r="A739" s="5">
        <v>741</v>
      </c>
      <c r="B739" s="7" t="s">
        <v>372</v>
      </c>
      <c r="C739" s="7" t="s">
        <v>8</v>
      </c>
      <c r="D739" s="6" t="s">
        <v>9</v>
      </c>
      <c r="E739" s="6" t="s">
        <v>1384</v>
      </c>
      <c r="F739" s="5">
        <v>0</v>
      </c>
      <c r="G739" s="10">
        <v>34</v>
      </c>
      <c r="H739" s="9" t="str">
        <f>IF(Tabella2[[#This Row],[PREZZO UNITARIO]]*Tabella2[[#This Row],[QUANTITA'']]=0,"",Tabella2[[#This Row],[PREZZO UNITARIO]]*Tabella2[[#This Row],[QUANTITA'']])</f>
        <v/>
      </c>
      <c r="I739" s="9" t="str">
        <f>_xlfn.CONCAT(Tabella2[[#This Row],[PAESE]],"-",Tabella2[[#This Row],[MAGAZZINO]],"-",G739)</f>
        <v>ITA-SG-34</v>
      </c>
      <c r="J739" s="3" t="str">
        <f>MID(Tabella2[[#This Row],[COD PRODOTTO]],3,3)</f>
        <v>223</v>
      </c>
    </row>
    <row r="740" spans="1:10" ht="12.75" customHeight="1" x14ac:dyDescent="0.2">
      <c r="A740" s="5">
        <v>742</v>
      </c>
      <c r="B740" s="7" t="s">
        <v>372</v>
      </c>
      <c r="C740" s="7" t="s">
        <v>8</v>
      </c>
      <c r="D740" s="6" t="s">
        <v>9</v>
      </c>
      <c r="E740" s="7" t="s">
        <v>1387</v>
      </c>
      <c r="F740" s="5">
        <v>30</v>
      </c>
      <c r="G740" s="10">
        <v>28</v>
      </c>
      <c r="H740" s="9">
        <f>IF(Tabella2[[#This Row],[PREZZO UNITARIO]]*Tabella2[[#This Row],[QUANTITA'']]=0,"",Tabella2[[#This Row],[PREZZO UNITARIO]]*Tabella2[[#This Row],[QUANTITA'']])</f>
        <v>840</v>
      </c>
      <c r="I740" s="9" t="str">
        <f>_xlfn.CONCAT(Tabella2[[#This Row],[PAESE]],"-",Tabella2[[#This Row],[MAGAZZINO]],"-",G740)</f>
        <v>ITA-SG-28</v>
      </c>
      <c r="J740" s="3" t="str">
        <f>MID(Tabella2[[#This Row],[COD PRODOTTO]],3,3)</f>
        <v>223</v>
      </c>
    </row>
    <row r="741" spans="1:10" ht="12.75" customHeight="1" x14ac:dyDescent="0.2">
      <c r="A741" s="5">
        <v>743</v>
      </c>
      <c r="B741" s="7" t="s">
        <v>373</v>
      </c>
      <c r="C741" s="7" t="s">
        <v>8</v>
      </c>
      <c r="D741" s="6" t="s">
        <v>9</v>
      </c>
      <c r="E741" s="7" t="s">
        <v>1387</v>
      </c>
      <c r="F741" s="5">
        <v>30</v>
      </c>
      <c r="G741" s="10">
        <v>20</v>
      </c>
      <c r="H741" s="9">
        <f>IF(Tabella2[[#This Row],[PREZZO UNITARIO]]*Tabella2[[#This Row],[QUANTITA'']]=0,"",Tabella2[[#This Row],[PREZZO UNITARIO]]*Tabella2[[#This Row],[QUANTITA'']])</f>
        <v>600</v>
      </c>
      <c r="I741" s="9" t="str">
        <f>_xlfn.CONCAT(Tabella2[[#This Row],[PAESE]],"-",Tabella2[[#This Row],[MAGAZZINO]],"-",G741)</f>
        <v>ITA-SG-20</v>
      </c>
      <c r="J741" s="3" t="str">
        <f>MID(Tabella2[[#This Row],[COD PRODOTTO]],3,3)</f>
        <v>533</v>
      </c>
    </row>
    <row r="742" spans="1:10" ht="12.75" customHeight="1" x14ac:dyDescent="0.2">
      <c r="A742" s="5">
        <v>744</v>
      </c>
      <c r="B742" s="7" t="s">
        <v>373</v>
      </c>
      <c r="C742" s="7" t="s">
        <v>8</v>
      </c>
      <c r="D742" s="6" t="s">
        <v>9</v>
      </c>
      <c r="E742" s="6" t="s">
        <v>1384</v>
      </c>
      <c r="F742" s="5">
        <v>0</v>
      </c>
      <c r="G742" s="10">
        <v>14</v>
      </c>
      <c r="H742" s="9" t="str">
        <f>IF(Tabella2[[#This Row],[PREZZO UNITARIO]]*Tabella2[[#This Row],[QUANTITA'']]=0,"",Tabella2[[#This Row],[PREZZO UNITARIO]]*Tabella2[[#This Row],[QUANTITA'']])</f>
        <v/>
      </c>
      <c r="I742" s="9" t="str">
        <f>_xlfn.CONCAT(Tabella2[[#This Row],[PAESE]],"-",Tabella2[[#This Row],[MAGAZZINO]],"-",G742)</f>
        <v>ITA-SG-14</v>
      </c>
      <c r="J742" s="3" t="str">
        <f>MID(Tabella2[[#This Row],[COD PRODOTTO]],3,3)</f>
        <v>533</v>
      </c>
    </row>
    <row r="743" spans="1:10" ht="12.75" customHeight="1" x14ac:dyDescent="0.2">
      <c r="A743" s="5">
        <v>745</v>
      </c>
      <c r="B743" s="7" t="s">
        <v>373</v>
      </c>
      <c r="C743" s="7" t="s">
        <v>8</v>
      </c>
      <c r="D743" s="6" t="s">
        <v>9</v>
      </c>
      <c r="E743" s="7" t="s">
        <v>1387</v>
      </c>
      <c r="F743" s="5">
        <v>20</v>
      </c>
      <c r="G743" s="10">
        <v>30</v>
      </c>
      <c r="H743" s="9">
        <f>IF(Tabella2[[#This Row],[PREZZO UNITARIO]]*Tabella2[[#This Row],[QUANTITA'']]=0,"",Tabella2[[#This Row],[PREZZO UNITARIO]]*Tabella2[[#This Row],[QUANTITA'']])</f>
        <v>600</v>
      </c>
      <c r="I743" s="9" t="str">
        <f>_xlfn.CONCAT(Tabella2[[#This Row],[PAESE]],"-",Tabella2[[#This Row],[MAGAZZINO]],"-",G743)</f>
        <v>ITA-SG-30</v>
      </c>
      <c r="J743" s="3" t="str">
        <f>MID(Tabella2[[#This Row],[COD PRODOTTO]],3,3)</f>
        <v>533</v>
      </c>
    </row>
    <row r="744" spans="1:10" ht="12.75" customHeight="1" x14ac:dyDescent="0.2">
      <c r="A744" s="5">
        <v>746</v>
      </c>
      <c r="B744" s="7" t="s">
        <v>373</v>
      </c>
      <c r="C744" s="7" t="s">
        <v>8</v>
      </c>
      <c r="D744" s="6" t="s">
        <v>9</v>
      </c>
      <c r="E744" s="7" t="s">
        <v>1387</v>
      </c>
      <c r="F744" s="5">
        <v>20</v>
      </c>
      <c r="G744" s="10">
        <v>13</v>
      </c>
      <c r="H744" s="9">
        <f>IF(Tabella2[[#This Row],[PREZZO UNITARIO]]*Tabella2[[#This Row],[QUANTITA'']]=0,"",Tabella2[[#This Row],[PREZZO UNITARIO]]*Tabella2[[#This Row],[QUANTITA'']])</f>
        <v>260</v>
      </c>
      <c r="I744" s="9" t="str">
        <f>_xlfn.CONCAT(Tabella2[[#This Row],[PAESE]],"-",Tabella2[[#This Row],[MAGAZZINO]],"-",G744)</f>
        <v>ITA-SG-13</v>
      </c>
      <c r="J744" s="3" t="str">
        <f>MID(Tabella2[[#This Row],[COD PRODOTTO]],3,3)</f>
        <v>533</v>
      </c>
    </row>
    <row r="745" spans="1:10" ht="12.75" customHeight="1" x14ac:dyDescent="0.2">
      <c r="A745" s="5">
        <v>747</v>
      </c>
      <c r="B745" s="7" t="s">
        <v>374</v>
      </c>
      <c r="C745" s="7" t="s">
        <v>8</v>
      </c>
      <c r="D745" s="6" t="s">
        <v>9</v>
      </c>
      <c r="E745" s="7" t="s">
        <v>1387</v>
      </c>
      <c r="F745" s="5">
        <v>30</v>
      </c>
      <c r="G745" s="10">
        <v>23</v>
      </c>
      <c r="H745" s="9">
        <f>IF(Tabella2[[#This Row],[PREZZO UNITARIO]]*Tabella2[[#This Row],[QUANTITA'']]=0,"",Tabella2[[#This Row],[PREZZO UNITARIO]]*Tabella2[[#This Row],[QUANTITA'']])</f>
        <v>690</v>
      </c>
      <c r="I745" s="9" t="str">
        <f>_xlfn.CONCAT(Tabella2[[#This Row],[PAESE]],"-",Tabella2[[#This Row],[MAGAZZINO]],"-",G745)</f>
        <v>ITA-SG-23</v>
      </c>
      <c r="J745" s="3" t="str">
        <f>MID(Tabella2[[#This Row],[COD PRODOTTO]],3,3)</f>
        <v>915</v>
      </c>
    </row>
    <row r="746" spans="1:10" ht="12.75" customHeight="1" x14ac:dyDescent="0.2">
      <c r="A746" s="5">
        <v>748</v>
      </c>
      <c r="B746" s="7" t="s">
        <v>374</v>
      </c>
      <c r="C746" s="7" t="s">
        <v>8</v>
      </c>
      <c r="D746" s="6" t="s">
        <v>9</v>
      </c>
      <c r="E746" s="6" t="s">
        <v>1384</v>
      </c>
      <c r="F746" s="5">
        <v>0</v>
      </c>
      <c r="G746" s="10">
        <v>34</v>
      </c>
      <c r="H746" s="9" t="str">
        <f>IF(Tabella2[[#This Row],[PREZZO UNITARIO]]*Tabella2[[#This Row],[QUANTITA'']]=0,"",Tabella2[[#This Row],[PREZZO UNITARIO]]*Tabella2[[#This Row],[QUANTITA'']])</f>
        <v/>
      </c>
      <c r="I746" s="9" t="str">
        <f>_xlfn.CONCAT(Tabella2[[#This Row],[PAESE]],"-",Tabella2[[#This Row],[MAGAZZINO]],"-",G746)</f>
        <v>ITA-SG-34</v>
      </c>
      <c r="J746" s="3" t="str">
        <f>MID(Tabella2[[#This Row],[COD PRODOTTO]],3,3)</f>
        <v>915</v>
      </c>
    </row>
    <row r="747" spans="1:10" ht="12.75" customHeight="1" x14ac:dyDescent="0.2">
      <c r="A747" s="5">
        <v>749</v>
      </c>
      <c r="B747" s="7" t="s">
        <v>375</v>
      </c>
      <c r="C747" s="7" t="s">
        <v>8</v>
      </c>
      <c r="D747" s="6" t="s">
        <v>60</v>
      </c>
      <c r="E747" s="7" t="s">
        <v>1387</v>
      </c>
      <c r="F747" s="5">
        <v>30</v>
      </c>
      <c r="G747" s="10">
        <v>12</v>
      </c>
      <c r="H747" s="9">
        <f>IF(Tabella2[[#This Row],[PREZZO UNITARIO]]*Tabella2[[#This Row],[QUANTITA'']]=0,"",Tabella2[[#This Row],[PREZZO UNITARIO]]*Tabella2[[#This Row],[QUANTITA'']])</f>
        <v>360</v>
      </c>
      <c r="I747" s="9" t="str">
        <f>_xlfn.CONCAT(Tabella2[[#This Row],[PAESE]],"-",Tabella2[[#This Row],[MAGAZZINO]],"-",G747)</f>
        <v>ITA-zan PAM-12</v>
      </c>
      <c r="J747" s="3" t="str">
        <f>MID(Tabella2[[#This Row],[COD PRODOTTO]],3,3)</f>
        <v>323</v>
      </c>
    </row>
    <row r="748" spans="1:10" ht="12.75" customHeight="1" x14ac:dyDescent="0.2">
      <c r="A748" s="5">
        <v>750</v>
      </c>
      <c r="B748" s="7" t="s">
        <v>375</v>
      </c>
      <c r="C748" s="7" t="s">
        <v>8</v>
      </c>
      <c r="D748" s="6" t="s">
        <v>60</v>
      </c>
      <c r="E748" s="7" t="s">
        <v>1387</v>
      </c>
      <c r="F748" s="5">
        <v>20</v>
      </c>
      <c r="G748" s="10">
        <v>29</v>
      </c>
      <c r="H748" s="9">
        <f>IF(Tabella2[[#This Row],[PREZZO UNITARIO]]*Tabella2[[#This Row],[QUANTITA'']]=0,"",Tabella2[[#This Row],[PREZZO UNITARIO]]*Tabella2[[#This Row],[QUANTITA'']])</f>
        <v>580</v>
      </c>
      <c r="I748" s="9" t="str">
        <f>_xlfn.CONCAT(Tabella2[[#This Row],[PAESE]],"-",Tabella2[[#This Row],[MAGAZZINO]],"-",G748)</f>
        <v>ITA-zan PAM-29</v>
      </c>
      <c r="J748" s="3" t="str">
        <f>MID(Tabella2[[#This Row],[COD PRODOTTO]],3,3)</f>
        <v>323</v>
      </c>
    </row>
    <row r="749" spans="1:10" ht="12.75" customHeight="1" x14ac:dyDescent="0.2">
      <c r="A749" s="5">
        <v>751</v>
      </c>
      <c r="B749" s="7" t="s">
        <v>375</v>
      </c>
      <c r="C749" s="7" t="s">
        <v>8</v>
      </c>
      <c r="D749" s="6" t="s">
        <v>60</v>
      </c>
      <c r="E749" s="6" t="s">
        <v>1384</v>
      </c>
      <c r="F749" s="5">
        <v>0</v>
      </c>
      <c r="G749" s="10">
        <v>15</v>
      </c>
      <c r="H749" s="9" t="str">
        <f>IF(Tabella2[[#This Row],[PREZZO UNITARIO]]*Tabella2[[#This Row],[QUANTITA'']]=0,"",Tabella2[[#This Row],[PREZZO UNITARIO]]*Tabella2[[#This Row],[QUANTITA'']])</f>
        <v/>
      </c>
      <c r="I749" s="9" t="str">
        <f>_xlfn.CONCAT(Tabella2[[#This Row],[PAESE]],"-",Tabella2[[#This Row],[MAGAZZINO]],"-",G749)</f>
        <v>ITA-zan PAM-15</v>
      </c>
      <c r="J749" s="3" t="str">
        <f>MID(Tabella2[[#This Row],[COD PRODOTTO]],3,3)</f>
        <v>323</v>
      </c>
    </row>
    <row r="750" spans="1:10" ht="12.75" customHeight="1" x14ac:dyDescent="0.2">
      <c r="A750" s="5">
        <v>752</v>
      </c>
      <c r="B750" s="7" t="s">
        <v>376</v>
      </c>
      <c r="C750" s="7" t="s">
        <v>12</v>
      </c>
      <c r="D750" s="6" t="s">
        <v>18</v>
      </c>
      <c r="E750" s="6" t="s">
        <v>1384</v>
      </c>
      <c r="F750" s="5">
        <v>0</v>
      </c>
      <c r="G750" s="10">
        <v>28</v>
      </c>
      <c r="H750" s="9" t="str">
        <f>IF(Tabella2[[#This Row],[PREZZO UNITARIO]]*Tabella2[[#This Row],[QUANTITA'']]=0,"",Tabella2[[#This Row],[PREZZO UNITARIO]]*Tabella2[[#This Row],[QUANTITA'']])</f>
        <v/>
      </c>
      <c r="I750" s="9" t="str">
        <f>_xlfn.CONCAT(Tabella2[[#This Row],[PAESE]],"-",Tabella2[[#This Row],[MAGAZZINO]],"-",G750)</f>
        <v>EGY-zan pin assuf S.A.E.-28</v>
      </c>
      <c r="J750" s="3" t="str">
        <f>MID(Tabella2[[#This Row],[COD PRODOTTO]],3,3)</f>
        <v>041</v>
      </c>
    </row>
    <row r="751" spans="1:10" ht="12.75" customHeight="1" x14ac:dyDescent="0.2">
      <c r="A751" s="5">
        <v>753</v>
      </c>
      <c r="B751" s="7" t="s">
        <v>376</v>
      </c>
      <c r="C751" s="7" t="s">
        <v>12</v>
      </c>
      <c r="D751" s="6" t="s">
        <v>18</v>
      </c>
      <c r="E751" s="7" t="s">
        <v>1387</v>
      </c>
      <c r="F751" s="5">
        <v>30</v>
      </c>
      <c r="G751" s="10">
        <v>26</v>
      </c>
      <c r="H751" s="9">
        <f>IF(Tabella2[[#This Row],[PREZZO UNITARIO]]*Tabella2[[#This Row],[QUANTITA'']]=0,"",Tabella2[[#This Row],[PREZZO UNITARIO]]*Tabella2[[#This Row],[QUANTITA'']])</f>
        <v>780</v>
      </c>
      <c r="I751" s="9" t="str">
        <f>_xlfn.CONCAT(Tabella2[[#This Row],[PAESE]],"-",Tabella2[[#This Row],[MAGAZZINO]],"-",G751)</f>
        <v>EGY-zan pin assuf S.A.E.-26</v>
      </c>
      <c r="J751" s="3" t="str">
        <f>MID(Tabella2[[#This Row],[COD PRODOTTO]],3,3)</f>
        <v>041</v>
      </c>
    </row>
    <row r="752" spans="1:10" ht="12.75" customHeight="1" x14ac:dyDescent="0.2">
      <c r="A752" s="5">
        <v>754</v>
      </c>
      <c r="B752" s="7" t="s">
        <v>376</v>
      </c>
      <c r="C752" s="7" t="s">
        <v>12</v>
      </c>
      <c r="D752" s="6" t="s">
        <v>18</v>
      </c>
      <c r="E752" s="7" t="s">
        <v>1387</v>
      </c>
      <c r="F752" s="5">
        <v>20</v>
      </c>
      <c r="G752" s="10">
        <v>35</v>
      </c>
      <c r="H752" s="9">
        <f>IF(Tabella2[[#This Row],[PREZZO UNITARIO]]*Tabella2[[#This Row],[QUANTITA'']]=0,"",Tabella2[[#This Row],[PREZZO UNITARIO]]*Tabella2[[#This Row],[QUANTITA'']])</f>
        <v>700</v>
      </c>
      <c r="I752" s="9" t="str">
        <f>_xlfn.CONCAT(Tabella2[[#This Row],[PAESE]],"-",Tabella2[[#This Row],[MAGAZZINO]],"-",G752)</f>
        <v>EGY-zan pin assuf S.A.E.-35</v>
      </c>
      <c r="J752" s="3" t="str">
        <f>MID(Tabella2[[#This Row],[COD PRODOTTO]],3,3)</f>
        <v>041</v>
      </c>
    </row>
    <row r="753" spans="1:10" ht="12.75" customHeight="1" x14ac:dyDescent="0.2">
      <c r="A753" s="5">
        <v>755</v>
      </c>
      <c r="B753" s="7" t="s">
        <v>377</v>
      </c>
      <c r="C753" s="7" t="s">
        <v>25</v>
      </c>
      <c r="D753" s="6" t="s">
        <v>14</v>
      </c>
      <c r="E753" s="6" t="s">
        <v>1384</v>
      </c>
      <c r="F753" s="5">
        <v>0</v>
      </c>
      <c r="G753" s="10">
        <v>19</v>
      </c>
      <c r="H753" s="9" t="str">
        <f>IF(Tabella2[[#This Row],[PREZZO UNITARIO]]*Tabella2[[#This Row],[QUANTITA'']]=0,"",Tabella2[[#This Row],[PREZZO UNITARIO]]*Tabella2[[#This Row],[QUANTITA'']])</f>
        <v/>
      </c>
      <c r="I753" s="9" t="str">
        <f>_xlfn.CONCAT(Tabella2[[#This Row],[PAESE]],"-",Tabella2[[#This Row],[MAGAZZINO]],"-",G753)</f>
        <v>NON PRESENTE-EGYPTIAN SAE-19</v>
      </c>
      <c r="J753" s="3" t="str">
        <f>MID(Tabella2[[#This Row],[COD PRODOTTO]],3,3)</f>
        <v>508</v>
      </c>
    </row>
    <row r="754" spans="1:10" ht="12.75" customHeight="1" x14ac:dyDescent="0.2">
      <c r="A754" s="5">
        <v>756</v>
      </c>
      <c r="B754" s="7" t="s">
        <v>378</v>
      </c>
      <c r="C754" s="7" t="s">
        <v>8</v>
      </c>
      <c r="D754" s="6" t="s">
        <v>42</v>
      </c>
      <c r="E754" s="6" t="s">
        <v>1384</v>
      </c>
      <c r="F754" s="5">
        <v>0</v>
      </c>
      <c r="G754" s="10">
        <v>19</v>
      </c>
      <c r="H754" s="9" t="str">
        <f>IF(Tabella2[[#This Row],[PREZZO UNITARIO]]*Tabella2[[#This Row],[QUANTITA'']]=0,"",Tabella2[[#This Row],[PREZZO UNITARIO]]*Tabella2[[#This Row],[QUANTITA'']])</f>
        <v/>
      </c>
      <c r="I754" s="9" t="str">
        <f>_xlfn.CONCAT(Tabella2[[#This Row],[PAESE]],"-",Tabella2[[#This Row],[MAGAZZINO]],"-",G754)</f>
        <v>ITA-zan pin SPA-19</v>
      </c>
      <c r="J754" s="3" t="str">
        <f>MID(Tabella2[[#This Row],[COD PRODOTTO]],3,3)</f>
        <v>978</v>
      </c>
    </row>
    <row r="755" spans="1:10" ht="12.75" customHeight="1" x14ac:dyDescent="0.2">
      <c r="A755" s="5">
        <v>757</v>
      </c>
      <c r="B755" s="7" t="s">
        <v>379</v>
      </c>
      <c r="C755" s="7" t="s">
        <v>8</v>
      </c>
      <c r="D755" s="6" t="s">
        <v>31</v>
      </c>
      <c r="E755" s="6" t="s">
        <v>1384</v>
      </c>
      <c r="F755" s="5">
        <v>0</v>
      </c>
      <c r="G755" s="10">
        <v>15</v>
      </c>
      <c r="H755" s="9" t="str">
        <f>IF(Tabella2[[#This Row],[PREZZO UNITARIO]]*Tabella2[[#This Row],[QUANTITA'']]=0,"",Tabella2[[#This Row],[PREZZO UNITARIO]]*Tabella2[[#This Row],[QUANTITA'']])</f>
        <v/>
      </c>
      <c r="I755" s="9" t="str">
        <f>_xlfn.CONCAT(Tabella2[[#This Row],[PAESE]],"-",Tabella2[[#This Row],[MAGAZZINO]],"-",G755)</f>
        <v>ITA-zan VETRI-15</v>
      </c>
      <c r="J755" s="3" t="str">
        <f>MID(Tabella2[[#This Row],[COD PRODOTTO]],3,3)</f>
        <v>824</v>
      </c>
    </row>
    <row r="756" spans="1:10" ht="12.75" customHeight="1" x14ac:dyDescent="0.2">
      <c r="A756" s="5">
        <v>758</v>
      </c>
      <c r="B756" s="7" t="s">
        <v>380</v>
      </c>
      <c r="C756" s="7" t="s">
        <v>8</v>
      </c>
      <c r="D756" s="6" t="s">
        <v>31</v>
      </c>
      <c r="E756" s="6" t="s">
        <v>1384</v>
      </c>
      <c r="F756" s="5">
        <v>0</v>
      </c>
      <c r="G756" s="10">
        <v>16</v>
      </c>
      <c r="H756" s="9" t="str">
        <f>IF(Tabella2[[#This Row],[PREZZO UNITARIO]]*Tabella2[[#This Row],[QUANTITA'']]=0,"",Tabella2[[#This Row],[PREZZO UNITARIO]]*Tabella2[[#This Row],[QUANTITA'']])</f>
        <v/>
      </c>
      <c r="I756" s="9" t="str">
        <f>_xlfn.CONCAT(Tabella2[[#This Row],[PAESE]],"-",Tabella2[[#This Row],[MAGAZZINO]],"-",G756)</f>
        <v>ITA-zan VETRI-16</v>
      </c>
      <c r="J756" s="3" t="str">
        <f>MID(Tabella2[[#This Row],[COD PRODOTTO]],3,3)</f>
        <v>182</v>
      </c>
    </row>
    <row r="757" spans="1:10" ht="12.75" customHeight="1" x14ac:dyDescent="0.2">
      <c r="A757" s="5">
        <v>759</v>
      </c>
      <c r="B757" s="7" t="s">
        <v>381</v>
      </c>
      <c r="C757" s="7" t="s">
        <v>8</v>
      </c>
      <c r="D757" s="6" t="s">
        <v>31</v>
      </c>
      <c r="E757" s="7" t="s">
        <v>1387</v>
      </c>
      <c r="F757" s="5">
        <v>20</v>
      </c>
      <c r="G757" s="10">
        <v>37</v>
      </c>
      <c r="H757" s="9">
        <f>IF(Tabella2[[#This Row],[PREZZO UNITARIO]]*Tabella2[[#This Row],[QUANTITA'']]=0,"",Tabella2[[#This Row],[PREZZO UNITARIO]]*Tabella2[[#This Row],[QUANTITA'']])</f>
        <v>740</v>
      </c>
      <c r="I757" s="9" t="str">
        <f>_xlfn.CONCAT(Tabella2[[#This Row],[PAESE]],"-",Tabella2[[#This Row],[MAGAZZINO]],"-",G757)</f>
        <v>ITA-zan VETRI-37</v>
      </c>
      <c r="J757" s="3" t="str">
        <f>MID(Tabella2[[#This Row],[COD PRODOTTO]],3,3)</f>
        <v>556</v>
      </c>
    </row>
    <row r="758" spans="1:10" ht="12.75" customHeight="1" x14ac:dyDescent="0.2">
      <c r="A758" s="5">
        <v>760</v>
      </c>
      <c r="B758" s="7" t="s">
        <v>381</v>
      </c>
      <c r="C758" s="7" t="s">
        <v>8</v>
      </c>
      <c r="D758" s="6" t="s">
        <v>31</v>
      </c>
      <c r="E758" s="7" t="s">
        <v>1387</v>
      </c>
      <c r="F758" s="5">
        <v>30</v>
      </c>
      <c r="G758" s="10">
        <v>26</v>
      </c>
      <c r="H758" s="9">
        <f>IF(Tabella2[[#This Row],[PREZZO UNITARIO]]*Tabella2[[#This Row],[QUANTITA'']]=0,"",Tabella2[[#This Row],[PREZZO UNITARIO]]*Tabella2[[#This Row],[QUANTITA'']])</f>
        <v>780</v>
      </c>
      <c r="I758" s="9" t="str">
        <f>_xlfn.CONCAT(Tabella2[[#This Row],[PAESE]],"-",Tabella2[[#This Row],[MAGAZZINO]],"-",G758)</f>
        <v>ITA-zan VETRI-26</v>
      </c>
      <c r="J758" s="3" t="str">
        <f>MID(Tabella2[[#This Row],[COD PRODOTTO]],3,3)</f>
        <v>556</v>
      </c>
    </row>
    <row r="759" spans="1:10" ht="12.75" customHeight="1" x14ac:dyDescent="0.2">
      <c r="A759" s="5">
        <v>761</v>
      </c>
      <c r="B759" s="7" t="s">
        <v>381</v>
      </c>
      <c r="C759" s="7" t="s">
        <v>8</v>
      </c>
      <c r="D759" s="6" t="s">
        <v>31</v>
      </c>
      <c r="E759" s="6" t="s">
        <v>1384</v>
      </c>
      <c r="F759" s="5">
        <v>0</v>
      </c>
      <c r="G759" s="10">
        <v>37</v>
      </c>
      <c r="H759" s="9" t="str">
        <f>IF(Tabella2[[#This Row],[PREZZO UNITARIO]]*Tabella2[[#This Row],[QUANTITA'']]=0,"",Tabella2[[#This Row],[PREZZO UNITARIO]]*Tabella2[[#This Row],[QUANTITA'']])</f>
        <v/>
      </c>
      <c r="I759" s="9" t="str">
        <f>_xlfn.CONCAT(Tabella2[[#This Row],[PAESE]],"-",Tabella2[[#This Row],[MAGAZZINO]],"-",G759)</f>
        <v>ITA-zan VETRI-37</v>
      </c>
      <c r="J759" s="3" t="str">
        <f>MID(Tabella2[[#This Row],[COD PRODOTTO]],3,3)</f>
        <v>556</v>
      </c>
    </row>
    <row r="760" spans="1:10" ht="12.75" customHeight="1" x14ac:dyDescent="0.2">
      <c r="A760" s="5">
        <v>762</v>
      </c>
      <c r="B760" s="7" t="s">
        <v>382</v>
      </c>
      <c r="C760" s="7" t="s">
        <v>8</v>
      </c>
      <c r="D760" s="6" t="s">
        <v>42</v>
      </c>
      <c r="E760" s="6" t="s">
        <v>1384</v>
      </c>
      <c r="F760" s="5">
        <v>0</v>
      </c>
      <c r="G760" s="10">
        <v>15</v>
      </c>
      <c r="H760" s="9" t="str">
        <f>IF(Tabella2[[#This Row],[PREZZO UNITARIO]]*Tabella2[[#This Row],[QUANTITA'']]=0,"",Tabella2[[#This Row],[PREZZO UNITARIO]]*Tabella2[[#This Row],[QUANTITA'']])</f>
        <v/>
      </c>
      <c r="I760" s="9" t="str">
        <f>_xlfn.CONCAT(Tabella2[[#This Row],[PAESE]],"-",Tabella2[[#This Row],[MAGAZZINO]],"-",G760)</f>
        <v>ITA-zan pin SPA-15</v>
      </c>
      <c r="J760" s="3" t="str">
        <f>MID(Tabella2[[#This Row],[COD PRODOTTO]],3,3)</f>
        <v>201</v>
      </c>
    </row>
    <row r="761" spans="1:10" ht="12.75" customHeight="1" x14ac:dyDescent="0.2">
      <c r="A761" s="5">
        <v>763</v>
      </c>
      <c r="B761" s="7" t="s">
        <v>383</v>
      </c>
      <c r="C761" s="7" t="s">
        <v>8</v>
      </c>
      <c r="D761" s="6" t="s">
        <v>49</v>
      </c>
      <c r="E761" s="7" t="s">
        <v>1387</v>
      </c>
      <c r="F761" s="5">
        <v>30</v>
      </c>
      <c r="G761" s="10">
        <v>39</v>
      </c>
      <c r="H761" s="9">
        <f>IF(Tabella2[[#This Row],[PREZZO UNITARIO]]*Tabella2[[#This Row],[QUANTITA'']]=0,"",Tabella2[[#This Row],[PREZZO UNITARIO]]*Tabella2[[#This Row],[QUANTITA'']])</f>
        <v>1170</v>
      </c>
      <c r="I761" s="9" t="str">
        <f>_xlfn.CONCAT(Tabella2[[#This Row],[PAESE]],"-",Tabella2[[#This Row],[MAGAZZINO]],"-",G761)</f>
        <v>ITA-zan S.R.L.-39</v>
      </c>
      <c r="J761" s="3" t="str">
        <f>MID(Tabella2[[#This Row],[COD PRODOTTO]],3,3)</f>
        <v>059</v>
      </c>
    </row>
    <row r="762" spans="1:10" ht="12.75" customHeight="1" x14ac:dyDescent="0.2">
      <c r="A762" s="5">
        <v>764</v>
      </c>
      <c r="B762" s="7" t="s">
        <v>383</v>
      </c>
      <c r="C762" s="7" t="s">
        <v>8</v>
      </c>
      <c r="D762" s="6" t="s">
        <v>49</v>
      </c>
      <c r="E762" s="7" t="s">
        <v>1387</v>
      </c>
      <c r="F762" s="5">
        <v>20</v>
      </c>
      <c r="G762" s="10">
        <v>37</v>
      </c>
      <c r="H762" s="9">
        <f>IF(Tabella2[[#This Row],[PREZZO UNITARIO]]*Tabella2[[#This Row],[QUANTITA'']]=0,"",Tabella2[[#This Row],[PREZZO UNITARIO]]*Tabella2[[#This Row],[QUANTITA'']])</f>
        <v>740</v>
      </c>
      <c r="I762" s="9" t="str">
        <f>_xlfn.CONCAT(Tabella2[[#This Row],[PAESE]],"-",Tabella2[[#This Row],[MAGAZZINO]],"-",G762)</f>
        <v>ITA-zan S.R.L.-37</v>
      </c>
      <c r="J762" s="3" t="str">
        <f>MID(Tabella2[[#This Row],[COD PRODOTTO]],3,3)</f>
        <v>059</v>
      </c>
    </row>
    <row r="763" spans="1:10" ht="12.75" customHeight="1" x14ac:dyDescent="0.2">
      <c r="A763" s="5">
        <v>765</v>
      </c>
      <c r="B763" s="7" t="s">
        <v>383</v>
      </c>
      <c r="C763" s="7" t="s">
        <v>8</v>
      </c>
      <c r="D763" s="6" t="s">
        <v>49</v>
      </c>
      <c r="E763" s="6" t="s">
        <v>1384</v>
      </c>
      <c r="F763" s="5">
        <v>0</v>
      </c>
      <c r="G763" s="10">
        <v>30</v>
      </c>
      <c r="H763" s="9" t="str">
        <f>IF(Tabella2[[#This Row],[PREZZO UNITARIO]]*Tabella2[[#This Row],[QUANTITA'']]=0,"",Tabella2[[#This Row],[PREZZO UNITARIO]]*Tabella2[[#This Row],[QUANTITA'']])</f>
        <v/>
      </c>
      <c r="I763" s="9" t="str">
        <f>_xlfn.CONCAT(Tabella2[[#This Row],[PAESE]],"-",Tabella2[[#This Row],[MAGAZZINO]],"-",G763)</f>
        <v>ITA-zan S.R.L.-30</v>
      </c>
      <c r="J763" s="3" t="str">
        <f>MID(Tabella2[[#This Row],[COD PRODOTTO]],3,3)</f>
        <v>059</v>
      </c>
    </row>
    <row r="764" spans="1:10" ht="12.75" customHeight="1" x14ac:dyDescent="0.2">
      <c r="A764" s="5">
        <v>766</v>
      </c>
      <c r="B764" s="7" t="s">
        <v>384</v>
      </c>
      <c r="C764" s="7" t="s">
        <v>8</v>
      </c>
      <c r="D764" s="6" t="s">
        <v>49</v>
      </c>
      <c r="E764" s="7" t="s">
        <v>1387</v>
      </c>
      <c r="F764" s="5">
        <v>20</v>
      </c>
      <c r="G764" s="10">
        <v>22</v>
      </c>
      <c r="H764" s="9">
        <f>IF(Tabella2[[#This Row],[PREZZO UNITARIO]]*Tabella2[[#This Row],[QUANTITA'']]=0,"",Tabella2[[#This Row],[PREZZO UNITARIO]]*Tabella2[[#This Row],[QUANTITA'']])</f>
        <v>440</v>
      </c>
      <c r="I764" s="9" t="str">
        <f>_xlfn.CONCAT(Tabella2[[#This Row],[PAESE]],"-",Tabella2[[#This Row],[MAGAZZINO]],"-",G764)</f>
        <v>ITA-zan S.R.L.-22</v>
      </c>
      <c r="J764" s="3" t="str">
        <f>MID(Tabella2[[#This Row],[COD PRODOTTO]],3,3)</f>
        <v>756</v>
      </c>
    </row>
    <row r="765" spans="1:10" ht="12.75" customHeight="1" x14ac:dyDescent="0.2">
      <c r="A765" s="5">
        <v>767</v>
      </c>
      <c r="B765" s="7" t="s">
        <v>385</v>
      </c>
      <c r="C765" s="7" t="s">
        <v>8</v>
      </c>
      <c r="D765" s="6" t="s">
        <v>60</v>
      </c>
      <c r="E765" s="7" t="s">
        <v>1387</v>
      </c>
      <c r="F765" s="5">
        <v>20</v>
      </c>
      <c r="G765" s="10">
        <v>30</v>
      </c>
      <c r="H765" s="9">
        <f>IF(Tabella2[[#This Row],[PREZZO UNITARIO]]*Tabella2[[#This Row],[QUANTITA'']]=0,"",Tabella2[[#This Row],[PREZZO UNITARIO]]*Tabella2[[#This Row],[QUANTITA'']])</f>
        <v>600</v>
      </c>
      <c r="I765" s="9" t="str">
        <f>_xlfn.CONCAT(Tabella2[[#This Row],[PAESE]],"-",Tabella2[[#This Row],[MAGAZZINO]],"-",G765)</f>
        <v>ITA-zan PAM-30</v>
      </c>
      <c r="J765" s="3" t="str">
        <f>MID(Tabella2[[#This Row],[COD PRODOTTO]],3,3)</f>
        <v>518</v>
      </c>
    </row>
    <row r="766" spans="1:10" ht="12.75" customHeight="1" x14ac:dyDescent="0.2">
      <c r="A766" s="5">
        <v>768</v>
      </c>
      <c r="B766" s="7" t="s">
        <v>385</v>
      </c>
      <c r="C766" s="7" t="s">
        <v>8</v>
      </c>
      <c r="D766" s="6" t="s">
        <v>60</v>
      </c>
      <c r="E766" s="7" t="s">
        <v>1387</v>
      </c>
      <c r="F766" s="5">
        <v>30</v>
      </c>
      <c r="G766" s="10">
        <v>31</v>
      </c>
      <c r="H766" s="9">
        <f>IF(Tabella2[[#This Row],[PREZZO UNITARIO]]*Tabella2[[#This Row],[QUANTITA'']]=0,"",Tabella2[[#This Row],[PREZZO UNITARIO]]*Tabella2[[#This Row],[QUANTITA'']])</f>
        <v>930</v>
      </c>
      <c r="I766" s="9" t="str">
        <f>_xlfn.CONCAT(Tabella2[[#This Row],[PAESE]],"-",Tabella2[[#This Row],[MAGAZZINO]],"-",G766)</f>
        <v>ITA-zan PAM-31</v>
      </c>
      <c r="J766" s="3" t="str">
        <f>MID(Tabella2[[#This Row],[COD PRODOTTO]],3,3)</f>
        <v>518</v>
      </c>
    </row>
    <row r="767" spans="1:10" ht="12.75" customHeight="1" x14ac:dyDescent="0.2">
      <c r="A767" s="5">
        <v>769</v>
      </c>
      <c r="B767" s="7" t="s">
        <v>385</v>
      </c>
      <c r="C767" s="7" t="s">
        <v>8</v>
      </c>
      <c r="D767" s="6" t="s">
        <v>60</v>
      </c>
      <c r="E767" s="6" t="s">
        <v>1384</v>
      </c>
      <c r="F767" s="5">
        <v>0</v>
      </c>
      <c r="G767" s="10">
        <v>29</v>
      </c>
      <c r="H767" s="9" t="str">
        <f>IF(Tabella2[[#This Row],[PREZZO UNITARIO]]*Tabella2[[#This Row],[QUANTITA'']]=0,"",Tabella2[[#This Row],[PREZZO UNITARIO]]*Tabella2[[#This Row],[QUANTITA'']])</f>
        <v/>
      </c>
      <c r="I767" s="9" t="str">
        <f>_xlfn.CONCAT(Tabella2[[#This Row],[PAESE]],"-",Tabella2[[#This Row],[MAGAZZINO]],"-",G767)</f>
        <v>ITA-zan PAM-29</v>
      </c>
      <c r="J767" s="3" t="str">
        <f>MID(Tabella2[[#This Row],[COD PRODOTTO]],3,3)</f>
        <v>518</v>
      </c>
    </row>
    <row r="768" spans="1:10" ht="12.75" customHeight="1" x14ac:dyDescent="0.2">
      <c r="A768" s="5">
        <v>770</v>
      </c>
      <c r="B768" s="7" t="s">
        <v>386</v>
      </c>
      <c r="C768" s="7" t="s">
        <v>8</v>
      </c>
      <c r="D768" s="6" t="s">
        <v>9</v>
      </c>
      <c r="E768" s="6" t="s">
        <v>1384</v>
      </c>
      <c r="F768" s="5">
        <v>0</v>
      </c>
      <c r="G768" s="10">
        <v>13</v>
      </c>
      <c r="H768" s="9" t="str">
        <f>IF(Tabella2[[#This Row],[PREZZO UNITARIO]]*Tabella2[[#This Row],[QUANTITA'']]=0,"",Tabella2[[#This Row],[PREZZO UNITARIO]]*Tabella2[[#This Row],[QUANTITA'']])</f>
        <v/>
      </c>
      <c r="I768" s="9" t="str">
        <f>_xlfn.CONCAT(Tabella2[[#This Row],[PAESE]],"-",Tabella2[[#This Row],[MAGAZZINO]],"-",G768)</f>
        <v>ITA-SG-13</v>
      </c>
      <c r="J768" s="3" t="str">
        <f>MID(Tabella2[[#This Row],[COD PRODOTTO]],3,3)</f>
        <v>885</v>
      </c>
    </row>
    <row r="769" spans="1:10" ht="12.75" customHeight="1" x14ac:dyDescent="0.2">
      <c r="A769" s="5">
        <v>771</v>
      </c>
      <c r="B769" s="7" t="s">
        <v>386</v>
      </c>
      <c r="C769" s="7" t="s">
        <v>8</v>
      </c>
      <c r="D769" s="6" t="s">
        <v>9</v>
      </c>
      <c r="E769" s="7" t="s">
        <v>1387</v>
      </c>
      <c r="F769" s="5">
        <v>30</v>
      </c>
      <c r="G769" s="10">
        <v>32</v>
      </c>
      <c r="H769" s="9">
        <f>IF(Tabella2[[#This Row],[PREZZO UNITARIO]]*Tabella2[[#This Row],[QUANTITA'']]=0,"",Tabella2[[#This Row],[PREZZO UNITARIO]]*Tabella2[[#This Row],[QUANTITA'']])</f>
        <v>960</v>
      </c>
      <c r="I769" s="9" t="str">
        <f>_xlfn.CONCAT(Tabella2[[#This Row],[PAESE]],"-",Tabella2[[#This Row],[MAGAZZINO]],"-",G769)</f>
        <v>ITA-SG-32</v>
      </c>
      <c r="J769" s="3" t="str">
        <f>MID(Tabella2[[#This Row],[COD PRODOTTO]],3,3)</f>
        <v>885</v>
      </c>
    </row>
    <row r="770" spans="1:10" ht="12.75" customHeight="1" x14ac:dyDescent="0.2">
      <c r="A770" s="5">
        <v>772</v>
      </c>
      <c r="B770" s="7" t="s">
        <v>387</v>
      </c>
      <c r="C770" s="7" t="s">
        <v>8</v>
      </c>
      <c r="D770" s="6" t="s">
        <v>31</v>
      </c>
      <c r="E770" s="6" t="s">
        <v>1384</v>
      </c>
      <c r="F770" s="5">
        <v>0</v>
      </c>
      <c r="G770" s="10">
        <v>24</v>
      </c>
      <c r="H770" s="9" t="str">
        <f>IF(Tabella2[[#This Row],[PREZZO UNITARIO]]*Tabella2[[#This Row],[QUANTITA'']]=0,"",Tabella2[[#This Row],[PREZZO UNITARIO]]*Tabella2[[#This Row],[QUANTITA'']])</f>
        <v/>
      </c>
      <c r="I770" s="9" t="str">
        <f>_xlfn.CONCAT(Tabella2[[#This Row],[PAESE]],"-",Tabella2[[#This Row],[MAGAZZINO]],"-",G770)</f>
        <v>ITA-zan VETRI-24</v>
      </c>
      <c r="J770" s="3" t="str">
        <f>MID(Tabella2[[#This Row],[COD PRODOTTO]],3,3)</f>
        <v>235</v>
      </c>
    </row>
    <row r="771" spans="1:10" ht="12.75" customHeight="1" x14ac:dyDescent="0.2">
      <c r="A771" s="5">
        <v>773</v>
      </c>
      <c r="B771" s="7" t="s">
        <v>388</v>
      </c>
      <c r="C771" s="7" t="s">
        <v>8</v>
      </c>
      <c r="D771" s="6" t="s">
        <v>92</v>
      </c>
      <c r="E771" s="6" t="s">
        <v>1384</v>
      </c>
      <c r="F771" s="5">
        <v>0</v>
      </c>
      <c r="G771" s="10">
        <v>34</v>
      </c>
      <c r="H771" s="9" t="str">
        <f>IF(Tabella2[[#This Row],[PREZZO UNITARIO]]*Tabella2[[#This Row],[QUANTITA'']]=0,"",Tabella2[[#This Row],[PREZZO UNITARIO]]*Tabella2[[#This Row],[QUANTITA'']])</f>
        <v/>
      </c>
      <c r="I771" s="9" t="str">
        <f>_xlfn.CONCAT(Tabella2[[#This Row],[PAESE]],"-",Tabella2[[#This Row],[MAGAZZINO]],"-",G771)</f>
        <v>ITA-zan SPA-34</v>
      </c>
      <c r="J771" s="3" t="str">
        <f>MID(Tabella2[[#This Row],[COD PRODOTTO]],3,3)</f>
        <v>390</v>
      </c>
    </row>
    <row r="772" spans="1:10" ht="12.75" customHeight="1" x14ac:dyDescent="0.2">
      <c r="A772" s="5">
        <v>774</v>
      </c>
      <c r="B772" s="7" t="s">
        <v>388</v>
      </c>
      <c r="C772" s="7" t="s">
        <v>8</v>
      </c>
      <c r="D772" s="6" t="s">
        <v>92</v>
      </c>
      <c r="E772" s="7" t="s">
        <v>1387</v>
      </c>
      <c r="F772" s="5">
        <v>30</v>
      </c>
      <c r="G772" s="10">
        <v>39</v>
      </c>
      <c r="H772" s="9">
        <f>IF(Tabella2[[#This Row],[PREZZO UNITARIO]]*Tabella2[[#This Row],[QUANTITA'']]=0,"",Tabella2[[#This Row],[PREZZO UNITARIO]]*Tabella2[[#This Row],[QUANTITA'']])</f>
        <v>1170</v>
      </c>
      <c r="I772" s="9" t="str">
        <f>_xlfn.CONCAT(Tabella2[[#This Row],[PAESE]],"-",Tabella2[[#This Row],[MAGAZZINO]],"-",G772)</f>
        <v>ITA-zan SPA-39</v>
      </c>
      <c r="J772" s="3" t="str">
        <f>MID(Tabella2[[#This Row],[COD PRODOTTO]],3,3)</f>
        <v>390</v>
      </c>
    </row>
    <row r="773" spans="1:10" ht="12.75" customHeight="1" x14ac:dyDescent="0.2">
      <c r="A773" s="5">
        <v>775</v>
      </c>
      <c r="B773" s="7" t="s">
        <v>388</v>
      </c>
      <c r="C773" s="7" t="s">
        <v>8</v>
      </c>
      <c r="D773" s="6" t="s">
        <v>92</v>
      </c>
      <c r="E773" s="7" t="s">
        <v>1387</v>
      </c>
      <c r="F773" s="5">
        <v>20</v>
      </c>
      <c r="G773" s="10">
        <v>20</v>
      </c>
      <c r="H773" s="9">
        <f>IF(Tabella2[[#This Row],[PREZZO UNITARIO]]*Tabella2[[#This Row],[QUANTITA'']]=0,"",Tabella2[[#This Row],[PREZZO UNITARIO]]*Tabella2[[#This Row],[QUANTITA'']])</f>
        <v>400</v>
      </c>
      <c r="I773" s="9" t="str">
        <f>_xlfn.CONCAT(Tabella2[[#This Row],[PAESE]],"-",Tabella2[[#This Row],[MAGAZZINO]],"-",G773)</f>
        <v>ITA-zan SPA-20</v>
      </c>
      <c r="J773" s="3" t="str">
        <f>MID(Tabella2[[#This Row],[COD PRODOTTO]],3,3)</f>
        <v>390</v>
      </c>
    </row>
    <row r="774" spans="1:10" ht="12.75" customHeight="1" x14ac:dyDescent="0.2">
      <c r="A774" s="5">
        <v>776</v>
      </c>
      <c r="B774" s="7" t="s">
        <v>389</v>
      </c>
      <c r="C774" s="7" t="s">
        <v>8</v>
      </c>
      <c r="D774" s="6" t="s">
        <v>9</v>
      </c>
      <c r="E774" s="6" t="s">
        <v>1384</v>
      </c>
      <c r="F774" s="5">
        <v>0</v>
      </c>
      <c r="G774" s="10">
        <v>17</v>
      </c>
      <c r="H774" s="9" t="str">
        <f>IF(Tabella2[[#This Row],[PREZZO UNITARIO]]*Tabella2[[#This Row],[QUANTITA'']]=0,"",Tabella2[[#This Row],[PREZZO UNITARIO]]*Tabella2[[#This Row],[QUANTITA'']])</f>
        <v/>
      </c>
      <c r="I774" s="9" t="str">
        <f>_xlfn.CONCAT(Tabella2[[#This Row],[PAESE]],"-",Tabella2[[#This Row],[MAGAZZINO]],"-",G774)</f>
        <v>ITA-SG-17</v>
      </c>
      <c r="J774" s="3" t="str">
        <f>MID(Tabella2[[#This Row],[COD PRODOTTO]],3,3)</f>
        <v>758</v>
      </c>
    </row>
    <row r="775" spans="1:10" ht="12.75" customHeight="1" x14ac:dyDescent="0.2">
      <c r="A775" s="5">
        <v>777</v>
      </c>
      <c r="B775" s="7" t="s">
        <v>390</v>
      </c>
      <c r="C775" s="7" t="s">
        <v>8</v>
      </c>
      <c r="D775" s="6" t="s">
        <v>42</v>
      </c>
      <c r="E775" s="7" t="s">
        <v>1387</v>
      </c>
      <c r="F775" s="5">
        <v>20</v>
      </c>
      <c r="G775" s="10">
        <v>18</v>
      </c>
      <c r="H775" s="9">
        <f>IF(Tabella2[[#This Row],[PREZZO UNITARIO]]*Tabella2[[#This Row],[QUANTITA'']]=0,"",Tabella2[[#This Row],[PREZZO UNITARIO]]*Tabella2[[#This Row],[QUANTITA'']])</f>
        <v>360</v>
      </c>
      <c r="I775" s="9" t="str">
        <f>_xlfn.CONCAT(Tabella2[[#This Row],[PAESE]],"-",Tabella2[[#This Row],[MAGAZZINO]],"-",G775)</f>
        <v>ITA-zan pin SPA-18</v>
      </c>
      <c r="J775" s="3" t="str">
        <f>MID(Tabella2[[#This Row],[COD PRODOTTO]],3,3)</f>
        <v>640</v>
      </c>
    </row>
    <row r="776" spans="1:10" ht="12.75" customHeight="1" x14ac:dyDescent="0.2">
      <c r="A776" s="5">
        <v>778</v>
      </c>
      <c r="B776" s="7" t="s">
        <v>390</v>
      </c>
      <c r="C776" s="7" t="s">
        <v>8</v>
      </c>
      <c r="D776" s="6" t="s">
        <v>42</v>
      </c>
      <c r="E776" s="7" t="s">
        <v>1387</v>
      </c>
      <c r="F776" s="5">
        <v>30</v>
      </c>
      <c r="G776" s="10">
        <v>35</v>
      </c>
      <c r="H776" s="9">
        <f>IF(Tabella2[[#This Row],[PREZZO UNITARIO]]*Tabella2[[#This Row],[QUANTITA'']]=0,"",Tabella2[[#This Row],[PREZZO UNITARIO]]*Tabella2[[#This Row],[QUANTITA'']])</f>
        <v>1050</v>
      </c>
      <c r="I776" s="9" t="str">
        <f>_xlfn.CONCAT(Tabella2[[#This Row],[PAESE]],"-",Tabella2[[#This Row],[MAGAZZINO]],"-",G776)</f>
        <v>ITA-zan pin SPA-35</v>
      </c>
      <c r="J776" s="3" t="str">
        <f>MID(Tabella2[[#This Row],[COD PRODOTTO]],3,3)</f>
        <v>640</v>
      </c>
    </row>
    <row r="777" spans="1:10" ht="12.75" customHeight="1" x14ac:dyDescent="0.2">
      <c r="A777" s="5">
        <v>779</v>
      </c>
      <c r="B777" s="7" t="s">
        <v>390</v>
      </c>
      <c r="C777" s="7" t="s">
        <v>8</v>
      </c>
      <c r="D777" s="6" t="s">
        <v>42</v>
      </c>
      <c r="E777" s="6" t="s">
        <v>1384</v>
      </c>
      <c r="F777" s="5">
        <v>0</v>
      </c>
      <c r="G777" s="10">
        <v>17</v>
      </c>
      <c r="H777" s="9" t="str">
        <f>IF(Tabella2[[#This Row],[PREZZO UNITARIO]]*Tabella2[[#This Row],[QUANTITA'']]=0,"",Tabella2[[#This Row],[PREZZO UNITARIO]]*Tabella2[[#This Row],[QUANTITA'']])</f>
        <v/>
      </c>
      <c r="I777" s="9" t="str">
        <f>_xlfn.CONCAT(Tabella2[[#This Row],[PAESE]],"-",Tabella2[[#This Row],[MAGAZZINO]],"-",G777)</f>
        <v>ITA-zan pin SPA-17</v>
      </c>
      <c r="J777" s="3" t="str">
        <f>MID(Tabella2[[#This Row],[COD PRODOTTO]],3,3)</f>
        <v>640</v>
      </c>
    </row>
    <row r="778" spans="1:10" ht="12.75" customHeight="1" x14ac:dyDescent="0.2">
      <c r="A778" s="5">
        <v>780</v>
      </c>
      <c r="B778" s="7" t="s">
        <v>391</v>
      </c>
      <c r="C778" s="7" t="s">
        <v>8</v>
      </c>
      <c r="D778" s="6" t="s">
        <v>89</v>
      </c>
      <c r="E778" s="7" t="s">
        <v>1387</v>
      </c>
      <c r="F778" s="5">
        <v>20</v>
      </c>
      <c r="G778" s="10">
        <v>24</v>
      </c>
      <c r="H778" s="9">
        <f>IF(Tabella2[[#This Row],[PREZZO UNITARIO]]*Tabella2[[#This Row],[QUANTITA'']]=0,"",Tabella2[[#This Row],[PREZZO UNITARIO]]*Tabella2[[#This Row],[QUANTITA'']])</f>
        <v>480</v>
      </c>
      <c r="I778" s="9" t="str">
        <f>_xlfn.CONCAT(Tabella2[[#This Row],[PAESE]],"-",Tabella2[[#This Row],[MAGAZZINO]],"-",G778)</f>
        <v>ITA-SG palla S.R.L.-24</v>
      </c>
      <c r="J778" s="3" t="str">
        <f>MID(Tabella2[[#This Row],[COD PRODOTTO]],3,3)</f>
        <v>979</v>
      </c>
    </row>
    <row r="779" spans="1:10" ht="12.75" customHeight="1" x14ac:dyDescent="0.2">
      <c r="A779" s="5">
        <v>781</v>
      </c>
      <c r="B779" s="7" t="s">
        <v>392</v>
      </c>
      <c r="C779" s="7" t="s">
        <v>8</v>
      </c>
      <c r="D779" s="6" t="s">
        <v>9</v>
      </c>
      <c r="E779" s="6" t="s">
        <v>1384</v>
      </c>
      <c r="F779" s="5">
        <v>0</v>
      </c>
      <c r="G779" s="10">
        <v>40</v>
      </c>
      <c r="H779" s="9" t="str">
        <f>IF(Tabella2[[#This Row],[PREZZO UNITARIO]]*Tabella2[[#This Row],[QUANTITA'']]=0,"",Tabella2[[#This Row],[PREZZO UNITARIO]]*Tabella2[[#This Row],[QUANTITA'']])</f>
        <v/>
      </c>
      <c r="I779" s="9" t="str">
        <f>_xlfn.CONCAT(Tabella2[[#This Row],[PAESE]],"-",Tabella2[[#This Row],[MAGAZZINO]],"-",G779)</f>
        <v>ITA-SG-40</v>
      </c>
      <c r="J779" s="3" t="str">
        <f>MID(Tabella2[[#This Row],[COD PRODOTTO]],3,3)</f>
        <v>378</v>
      </c>
    </row>
    <row r="780" spans="1:10" ht="12.75" customHeight="1" x14ac:dyDescent="0.2">
      <c r="A780" s="5">
        <v>782</v>
      </c>
      <c r="B780" s="7" t="s">
        <v>392</v>
      </c>
      <c r="C780" s="7" t="s">
        <v>8</v>
      </c>
      <c r="D780" s="6" t="s">
        <v>9</v>
      </c>
      <c r="E780" s="7" t="s">
        <v>1387</v>
      </c>
      <c r="F780" s="5">
        <v>30</v>
      </c>
      <c r="G780" s="10">
        <v>25</v>
      </c>
      <c r="H780" s="9">
        <f>IF(Tabella2[[#This Row],[PREZZO UNITARIO]]*Tabella2[[#This Row],[QUANTITA'']]=0,"",Tabella2[[#This Row],[PREZZO UNITARIO]]*Tabella2[[#This Row],[QUANTITA'']])</f>
        <v>750</v>
      </c>
      <c r="I780" s="9" t="str">
        <f>_xlfn.CONCAT(Tabella2[[#This Row],[PAESE]],"-",Tabella2[[#This Row],[MAGAZZINO]],"-",G780)</f>
        <v>ITA-SG-25</v>
      </c>
      <c r="J780" s="3" t="str">
        <f>MID(Tabella2[[#This Row],[COD PRODOTTO]],3,3)</f>
        <v>378</v>
      </c>
    </row>
    <row r="781" spans="1:10" ht="12.75" customHeight="1" x14ac:dyDescent="0.2">
      <c r="A781" s="5">
        <v>783</v>
      </c>
      <c r="B781" s="7" t="s">
        <v>393</v>
      </c>
      <c r="C781" s="7" t="s">
        <v>8</v>
      </c>
      <c r="D781" s="6" t="s">
        <v>9</v>
      </c>
      <c r="E781" s="7" t="s">
        <v>1387</v>
      </c>
      <c r="F781" s="5">
        <v>30</v>
      </c>
      <c r="G781" s="10">
        <v>10</v>
      </c>
      <c r="H781" s="9">
        <f>IF(Tabella2[[#This Row],[PREZZO UNITARIO]]*Tabella2[[#This Row],[QUANTITA'']]=0,"",Tabella2[[#This Row],[PREZZO UNITARIO]]*Tabella2[[#This Row],[QUANTITA'']])</f>
        <v>300</v>
      </c>
      <c r="I781" s="9" t="str">
        <f>_xlfn.CONCAT(Tabella2[[#This Row],[PAESE]],"-",Tabella2[[#This Row],[MAGAZZINO]],"-",G781)</f>
        <v>ITA-SG-10</v>
      </c>
      <c r="J781" s="3" t="str">
        <f>MID(Tabella2[[#This Row],[COD PRODOTTO]],3,3)</f>
        <v>832</v>
      </c>
    </row>
    <row r="782" spans="1:10" ht="12.75" customHeight="1" x14ac:dyDescent="0.2">
      <c r="A782" s="5">
        <v>784</v>
      </c>
      <c r="B782" s="7" t="s">
        <v>393</v>
      </c>
      <c r="C782" s="7" t="s">
        <v>8</v>
      </c>
      <c r="D782" s="6" t="s">
        <v>9</v>
      </c>
      <c r="E782" s="6" t="s">
        <v>1384</v>
      </c>
      <c r="F782" s="5">
        <v>0</v>
      </c>
      <c r="G782" s="10">
        <v>39</v>
      </c>
      <c r="H782" s="9" t="str">
        <f>IF(Tabella2[[#This Row],[PREZZO UNITARIO]]*Tabella2[[#This Row],[QUANTITA'']]=0,"",Tabella2[[#This Row],[PREZZO UNITARIO]]*Tabella2[[#This Row],[QUANTITA'']])</f>
        <v/>
      </c>
      <c r="I782" s="9" t="str">
        <f>_xlfn.CONCAT(Tabella2[[#This Row],[PAESE]],"-",Tabella2[[#This Row],[MAGAZZINO]],"-",G782)</f>
        <v>ITA-SG-39</v>
      </c>
      <c r="J782" s="3" t="str">
        <f>MID(Tabella2[[#This Row],[COD PRODOTTO]],3,3)</f>
        <v>832</v>
      </c>
    </row>
    <row r="783" spans="1:10" ht="12.75" customHeight="1" x14ac:dyDescent="0.2">
      <c r="A783" s="5">
        <v>785</v>
      </c>
      <c r="B783" s="7" t="s">
        <v>394</v>
      </c>
      <c r="C783" s="7" t="s">
        <v>8</v>
      </c>
      <c r="D783" s="6" t="s">
        <v>9</v>
      </c>
      <c r="E783" s="6" t="s">
        <v>1384</v>
      </c>
      <c r="F783" s="5">
        <v>0</v>
      </c>
      <c r="G783" s="10">
        <v>17</v>
      </c>
      <c r="H783" s="9" t="str">
        <f>IF(Tabella2[[#This Row],[PREZZO UNITARIO]]*Tabella2[[#This Row],[QUANTITA'']]=0,"",Tabella2[[#This Row],[PREZZO UNITARIO]]*Tabella2[[#This Row],[QUANTITA'']])</f>
        <v/>
      </c>
      <c r="I783" s="9" t="str">
        <f>_xlfn.CONCAT(Tabella2[[#This Row],[PAESE]],"-",Tabella2[[#This Row],[MAGAZZINO]],"-",G783)</f>
        <v>ITA-SG-17</v>
      </c>
      <c r="J783" s="3" t="str">
        <f>MID(Tabella2[[#This Row],[COD PRODOTTO]],3,3)</f>
        <v>914</v>
      </c>
    </row>
    <row r="784" spans="1:10" ht="12.75" customHeight="1" x14ac:dyDescent="0.2">
      <c r="A784" s="5">
        <v>786</v>
      </c>
      <c r="B784" s="7" t="s">
        <v>395</v>
      </c>
      <c r="C784" s="7" t="s">
        <v>8</v>
      </c>
      <c r="D784" s="6" t="s">
        <v>9</v>
      </c>
      <c r="E784" s="7" t="s">
        <v>1387</v>
      </c>
      <c r="F784" s="5">
        <v>20</v>
      </c>
      <c r="G784" s="10">
        <v>10</v>
      </c>
      <c r="H784" s="9">
        <f>IF(Tabella2[[#This Row],[PREZZO UNITARIO]]*Tabella2[[#This Row],[QUANTITA'']]=0,"",Tabella2[[#This Row],[PREZZO UNITARIO]]*Tabella2[[#This Row],[QUANTITA'']])</f>
        <v>200</v>
      </c>
      <c r="I784" s="9" t="str">
        <f>_xlfn.CONCAT(Tabella2[[#This Row],[PAESE]],"-",Tabella2[[#This Row],[MAGAZZINO]],"-",G784)</f>
        <v>ITA-SG-10</v>
      </c>
      <c r="J784" s="3" t="str">
        <f>MID(Tabella2[[#This Row],[COD PRODOTTO]],3,3)</f>
        <v>977</v>
      </c>
    </row>
    <row r="785" spans="1:10" ht="12.75" customHeight="1" x14ac:dyDescent="0.2">
      <c r="A785" s="5">
        <v>787</v>
      </c>
      <c r="B785" s="7" t="s">
        <v>395</v>
      </c>
      <c r="C785" s="7" t="s">
        <v>8</v>
      </c>
      <c r="D785" s="6" t="s">
        <v>9</v>
      </c>
      <c r="E785" s="6" t="s">
        <v>1384</v>
      </c>
      <c r="F785" s="5">
        <v>0</v>
      </c>
      <c r="G785" s="10">
        <v>35</v>
      </c>
      <c r="H785" s="9" t="str">
        <f>IF(Tabella2[[#This Row],[PREZZO UNITARIO]]*Tabella2[[#This Row],[QUANTITA'']]=0,"",Tabella2[[#This Row],[PREZZO UNITARIO]]*Tabella2[[#This Row],[QUANTITA'']])</f>
        <v/>
      </c>
      <c r="I785" s="9" t="str">
        <f>_xlfn.CONCAT(Tabella2[[#This Row],[PAESE]],"-",Tabella2[[#This Row],[MAGAZZINO]],"-",G785)</f>
        <v>ITA-SG-35</v>
      </c>
      <c r="J785" s="3" t="str">
        <f>MID(Tabella2[[#This Row],[COD PRODOTTO]],3,3)</f>
        <v>977</v>
      </c>
    </row>
    <row r="786" spans="1:10" ht="12.75" customHeight="1" x14ac:dyDescent="0.2">
      <c r="A786" s="5">
        <v>788</v>
      </c>
      <c r="B786" s="7" t="s">
        <v>395</v>
      </c>
      <c r="C786" s="7" t="s">
        <v>8</v>
      </c>
      <c r="D786" s="6" t="s">
        <v>9</v>
      </c>
      <c r="E786" s="7" t="s">
        <v>1387</v>
      </c>
      <c r="F786" s="5">
        <v>30</v>
      </c>
      <c r="G786" s="10">
        <v>11</v>
      </c>
      <c r="H786" s="9">
        <f>IF(Tabella2[[#This Row],[PREZZO UNITARIO]]*Tabella2[[#This Row],[QUANTITA'']]=0,"",Tabella2[[#This Row],[PREZZO UNITARIO]]*Tabella2[[#This Row],[QUANTITA'']])</f>
        <v>330</v>
      </c>
      <c r="I786" s="9" t="str">
        <f>_xlfn.CONCAT(Tabella2[[#This Row],[PAESE]],"-",Tabella2[[#This Row],[MAGAZZINO]],"-",G786)</f>
        <v>ITA-SG-11</v>
      </c>
      <c r="J786" s="3" t="str">
        <f>MID(Tabella2[[#This Row],[COD PRODOTTO]],3,3)</f>
        <v>977</v>
      </c>
    </row>
    <row r="787" spans="1:10" ht="12.75" customHeight="1" x14ac:dyDescent="0.2">
      <c r="A787" s="5">
        <v>789</v>
      </c>
      <c r="B787" s="7" t="s">
        <v>395</v>
      </c>
      <c r="C787" s="7" t="s">
        <v>8</v>
      </c>
      <c r="D787" s="6" t="s">
        <v>9</v>
      </c>
      <c r="E787" s="7" t="s">
        <v>1387</v>
      </c>
      <c r="F787" s="5">
        <v>20</v>
      </c>
      <c r="G787" s="10">
        <v>34</v>
      </c>
      <c r="H787" s="9">
        <f>IF(Tabella2[[#This Row],[PREZZO UNITARIO]]*Tabella2[[#This Row],[QUANTITA'']]=0,"",Tabella2[[#This Row],[PREZZO UNITARIO]]*Tabella2[[#This Row],[QUANTITA'']])</f>
        <v>680</v>
      </c>
      <c r="I787" s="9" t="str">
        <f>_xlfn.CONCAT(Tabella2[[#This Row],[PAESE]],"-",Tabella2[[#This Row],[MAGAZZINO]],"-",G787)</f>
        <v>ITA-SG-34</v>
      </c>
      <c r="J787" s="3" t="str">
        <f>MID(Tabella2[[#This Row],[COD PRODOTTO]],3,3)</f>
        <v>977</v>
      </c>
    </row>
    <row r="788" spans="1:10" ht="12.75" customHeight="1" x14ac:dyDescent="0.2">
      <c r="A788" s="5">
        <v>790</v>
      </c>
      <c r="B788" s="7" t="s">
        <v>396</v>
      </c>
      <c r="C788" s="7" t="s">
        <v>8</v>
      </c>
      <c r="D788" s="6" t="s">
        <v>31</v>
      </c>
      <c r="E788" s="7" t="s">
        <v>1387</v>
      </c>
      <c r="F788" s="5">
        <v>30</v>
      </c>
      <c r="G788" s="10">
        <v>22</v>
      </c>
      <c r="H788" s="9">
        <f>IF(Tabella2[[#This Row],[PREZZO UNITARIO]]*Tabella2[[#This Row],[QUANTITA'']]=0,"",Tabella2[[#This Row],[PREZZO UNITARIO]]*Tabella2[[#This Row],[QUANTITA'']])</f>
        <v>660</v>
      </c>
      <c r="I788" s="9" t="str">
        <f>_xlfn.CONCAT(Tabella2[[#This Row],[PAESE]],"-",Tabella2[[#This Row],[MAGAZZINO]],"-",G788)</f>
        <v>ITA-zan VETRI-22</v>
      </c>
      <c r="J788" s="3" t="str">
        <f>MID(Tabella2[[#This Row],[COD PRODOTTO]],3,3)</f>
        <v>884</v>
      </c>
    </row>
    <row r="789" spans="1:10" ht="12.75" customHeight="1" x14ac:dyDescent="0.2">
      <c r="A789" s="5">
        <v>791</v>
      </c>
      <c r="B789" s="7" t="s">
        <v>396</v>
      </c>
      <c r="C789" s="7" t="s">
        <v>8</v>
      </c>
      <c r="D789" s="6" t="s">
        <v>31</v>
      </c>
      <c r="E789" s="6" t="s">
        <v>1384</v>
      </c>
      <c r="F789" s="5">
        <v>0</v>
      </c>
      <c r="G789" s="10">
        <v>16</v>
      </c>
      <c r="H789" s="9" t="str">
        <f>IF(Tabella2[[#This Row],[PREZZO UNITARIO]]*Tabella2[[#This Row],[QUANTITA'']]=0,"",Tabella2[[#This Row],[PREZZO UNITARIO]]*Tabella2[[#This Row],[QUANTITA'']])</f>
        <v/>
      </c>
      <c r="I789" s="9" t="str">
        <f>_xlfn.CONCAT(Tabella2[[#This Row],[PAESE]],"-",Tabella2[[#This Row],[MAGAZZINO]],"-",G789)</f>
        <v>ITA-zan VETRI-16</v>
      </c>
      <c r="J789" s="3" t="str">
        <f>MID(Tabella2[[#This Row],[COD PRODOTTO]],3,3)</f>
        <v>884</v>
      </c>
    </row>
    <row r="790" spans="1:10" ht="12.75" customHeight="1" x14ac:dyDescent="0.2">
      <c r="A790" s="5">
        <v>792</v>
      </c>
      <c r="B790" s="7" t="s">
        <v>396</v>
      </c>
      <c r="C790" s="7" t="s">
        <v>8</v>
      </c>
      <c r="D790" s="6" t="s">
        <v>31</v>
      </c>
      <c r="E790" s="7" t="s">
        <v>1387</v>
      </c>
      <c r="F790" s="5">
        <v>20</v>
      </c>
      <c r="G790" s="10">
        <v>31</v>
      </c>
      <c r="H790" s="9">
        <f>IF(Tabella2[[#This Row],[PREZZO UNITARIO]]*Tabella2[[#This Row],[QUANTITA'']]=0,"",Tabella2[[#This Row],[PREZZO UNITARIO]]*Tabella2[[#This Row],[QUANTITA'']])</f>
        <v>620</v>
      </c>
      <c r="I790" s="9" t="str">
        <f>_xlfn.CONCAT(Tabella2[[#This Row],[PAESE]],"-",Tabella2[[#This Row],[MAGAZZINO]],"-",G790)</f>
        <v>ITA-zan VETRI-31</v>
      </c>
      <c r="J790" s="3" t="str">
        <f>MID(Tabella2[[#This Row],[COD PRODOTTO]],3,3)</f>
        <v>884</v>
      </c>
    </row>
    <row r="791" spans="1:10" ht="12.75" customHeight="1" x14ac:dyDescent="0.2">
      <c r="A791" s="5">
        <v>793</v>
      </c>
      <c r="B791" s="7" t="s">
        <v>397</v>
      </c>
      <c r="C791" s="7" t="s">
        <v>8</v>
      </c>
      <c r="D791" s="6" t="s">
        <v>60</v>
      </c>
      <c r="E791" s="7" t="s">
        <v>1387</v>
      </c>
      <c r="F791" s="5">
        <v>30</v>
      </c>
      <c r="G791" s="10">
        <v>17</v>
      </c>
      <c r="H791" s="9">
        <f>IF(Tabella2[[#This Row],[PREZZO UNITARIO]]*Tabella2[[#This Row],[QUANTITA'']]=0,"",Tabella2[[#This Row],[PREZZO UNITARIO]]*Tabella2[[#This Row],[QUANTITA'']])</f>
        <v>510</v>
      </c>
      <c r="I791" s="9" t="str">
        <f>_xlfn.CONCAT(Tabella2[[#This Row],[PAESE]],"-",Tabella2[[#This Row],[MAGAZZINO]],"-",G791)</f>
        <v>ITA-zan PAM-17</v>
      </c>
      <c r="J791" s="3" t="str">
        <f>MID(Tabella2[[#This Row],[COD PRODOTTO]],3,3)</f>
        <v>094</v>
      </c>
    </row>
    <row r="792" spans="1:10" ht="12.75" customHeight="1" x14ac:dyDescent="0.2">
      <c r="A792" s="5">
        <v>794</v>
      </c>
      <c r="B792" s="7" t="s">
        <v>397</v>
      </c>
      <c r="C792" s="7" t="s">
        <v>8</v>
      </c>
      <c r="D792" s="6" t="s">
        <v>60</v>
      </c>
      <c r="E792" s="7" t="s">
        <v>1387</v>
      </c>
      <c r="F792" s="5">
        <v>20</v>
      </c>
      <c r="G792" s="10">
        <v>28</v>
      </c>
      <c r="H792" s="9">
        <f>IF(Tabella2[[#This Row],[PREZZO UNITARIO]]*Tabella2[[#This Row],[QUANTITA'']]=0,"",Tabella2[[#This Row],[PREZZO UNITARIO]]*Tabella2[[#This Row],[QUANTITA'']])</f>
        <v>560</v>
      </c>
      <c r="I792" s="9" t="str">
        <f>_xlfn.CONCAT(Tabella2[[#This Row],[PAESE]],"-",Tabella2[[#This Row],[MAGAZZINO]],"-",G792)</f>
        <v>ITA-zan PAM-28</v>
      </c>
      <c r="J792" s="3" t="str">
        <f>MID(Tabella2[[#This Row],[COD PRODOTTO]],3,3)</f>
        <v>094</v>
      </c>
    </row>
    <row r="793" spans="1:10" ht="12.75" customHeight="1" x14ac:dyDescent="0.2">
      <c r="A793" s="5">
        <v>795</v>
      </c>
      <c r="B793" s="7" t="s">
        <v>397</v>
      </c>
      <c r="C793" s="7" t="s">
        <v>8</v>
      </c>
      <c r="D793" s="6" t="s">
        <v>60</v>
      </c>
      <c r="E793" s="6" t="s">
        <v>1384</v>
      </c>
      <c r="F793" s="5">
        <v>0</v>
      </c>
      <c r="G793" s="10">
        <v>29</v>
      </c>
      <c r="H793" s="9" t="str">
        <f>IF(Tabella2[[#This Row],[PREZZO UNITARIO]]*Tabella2[[#This Row],[QUANTITA'']]=0,"",Tabella2[[#This Row],[PREZZO UNITARIO]]*Tabella2[[#This Row],[QUANTITA'']])</f>
        <v/>
      </c>
      <c r="I793" s="9" t="str">
        <f>_xlfn.CONCAT(Tabella2[[#This Row],[PAESE]],"-",Tabella2[[#This Row],[MAGAZZINO]],"-",G793)</f>
        <v>ITA-zan PAM-29</v>
      </c>
      <c r="J793" s="3" t="str">
        <f>MID(Tabella2[[#This Row],[COD PRODOTTO]],3,3)</f>
        <v>094</v>
      </c>
    </row>
    <row r="794" spans="1:10" ht="12.75" customHeight="1" x14ac:dyDescent="0.2">
      <c r="A794" s="5">
        <v>796</v>
      </c>
      <c r="B794" s="7" t="s">
        <v>398</v>
      </c>
      <c r="C794" s="7" t="s">
        <v>8</v>
      </c>
      <c r="D794" s="6" t="s">
        <v>9</v>
      </c>
      <c r="E794" s="6" t="s">
        <v>1384</v>
      </c>
      <c r="F794" s="5">
        <v>0</v>
      </c>
      <c r="G794" s="10">
        <v>33</v>
      </c>
      <c r="H794" s="9" t="str">
        <f>IF(Tabella2[[#This Row],[PREZZO UNITARIO]]*Tabella2[[#This Row],[QUANTITA'']]=0,"",Tabella2[[#This Row],[PREZZO UNITARIO]]*Tabella2[[#This Row],[QUANTITA'']])</f>
        <v/>
      </c>
      <c r="I794" s="9" t="str">
        <f>_xlfn.CONCAT(Tabella2[[#This Row],[PAESE]],"-",Tabella2[[#This Row],[MAGAZZINO]],"-",G794)</f>
        <v>ITA-SG-33</v>
      </c>
      <c r="J794" s="3" t="str">
        <f>MID(Tabella2[[#This Row],[COD PRODOTTO]],3,3)</f>
        <v>460</v>
      </c>
    </row>
    <row r="795" spans="1:10" ht="12.75" customHeight="1" x14ac:dyDescent="0.2">
      <c r="A795" s="5">
        <v>797</v>
      </c>
      <c r="B795" s="7" t="s">
        <v>398</v>
      </c>
      <c r="C795" s="7" t="s">
        <v>8</v>
      </c>
      <c r="D795" s="6" t="s">
        <v>9</v>
      </c>
      <c r="E795" s="7" t="s">
        <v>1387</v>
      </c>
      <c r="F795" s="5">
        <v>30</v>
      </c>
      <c r="G795" s="10">
        <v>33</v>
      </c>
      <c r="H795" s="9">
        <f>IF(Tabella2[[#This Row],[PREZZO UNITARIO]]*Tabella2[[#This Row],[QUANTITA'']]=0,"",Tabella2[[#This Row],[PREZZO UNITARIO]]*Tabella2[[#This Row],[QUANTITA'']])</f>
        <v>990</v>
      </c>
      <c r="I795" s="9" t="str">
        <f>_xlfn.CONCAT(Tabella2[[#This Row],[PAESE]],"-",Tabella2[[#This Row],[MAGAZZINO]],"-",G795)</f>
        <v>ITA-SG-33</v>
      </c>
      <c r="J795" s="3" t="str">
        <f>MID(Tabella2[[#This Row],[COD PRODOTTO]],3,3)</f>
        <v>460</v>
      </c>
    </row>
    <row r="796" spans="1:10" ht="12.75" customHeight="1" x14ac:dyDescent="0.2">
      <c r="A796" s="5">
        <v>798</v>
      </c>
      <c r="B796" s="7" t="s">
        <v>399</v>
      </c>
      <c r="C796" s="7" t="s">
        <v>8</v>
      </c>
      <c r="D796" s="6" t="s">
        <v>9</v>
      </c>
      <c r="E796" s="7" t="s">
        <v>1387</v>
      </c>
      <c r="F796" s="5">
        <v>30</v>
      </c>
      <c r="G796" s="10">
        <v>19</v>
      </c>
      <c r="H796" s="9">
        <f>IF(Tabella2[[#This Row],[PREZZO UNITARIO]]*Tabella2[[#This Row],[QUANTITA'']]=0,"",Tabella2[[#This Row],[PREZZO UNITARIO]]*Tabella2[[#This Row],[QUANTITA'']])</f>
        <v>570</v>
      </c>
      <c r="I796" s="9" t="str">
        <f>_xlfn.CONCAT(Tabella2[[#This Row],[PAESE]],"-",Tabella2[[#This Row],[MAGAZZINO]],"-",G796)</f>
        <v>ITA-SG-19</v>
      </c>
      <c r="J796" s="3" t="str">
        <f>MID(Tabella2[[#This Row],[COD PRODOTTO]],3,3)</f>
        <v>564</v>
      </c>
    </row>
    <row r="797" spans="1:10" ht="12.75" customHeight="1" x14ac:dyDescent="0.2">
      <c r="A797" s="5">
        <v>799</v>
      </c>
      <c r="B797" s="7" t="s">
        <v>399</v>
      </c>
      <c r="C797" s="7" t="s">
        <v>8</v>
      </c>
      <c r="D797" s="6" t="s">
        <v>9</v>
      </c>
      <c r="E797" s="6" t="s">
        <v>1384</v>
      </c>
      <c r="F797" s="5">
        <v>0</v>
      </c>
      <c r="G797" s="10">
        <v>32</v>
      </c>
      <c r="H797" s="9" t="str">
        <f>IF(Tabella2[[#This Row],[PREZZO UNITARIO]]*Tabella2[[#This Row],[QUANTITA'']]=0,"",Tabella2[[#This Row],[PREZZO UNITARIO]]*Tabella2[[#This Row],[QUANTITA'']])</f>
        <v/>
      </c>
      <c r="I797" s="9" t="str">
        <f>_xlfn.CONCAT(Tabella2[[#This Row],[PAESE]],"-",Tabella2[[#This Row],[MAGAZZINO]],"-",G797)</f>
        <v>ITA-SG-32</v>
      </c>
      <c r="J797" s="3" t="str">
        <f>MID(Tabella2[[#This Row],[COD PRODOTTO]],3,3)</f>
        <v>564</v>
      </c>
    </row>
    <row r="798" spans="1:10" ht="12.75" customHeight="1" x14ac:dyDescent="0.2">
      <c r="A798" s="5">
        <v>800</v>
      </c>
      <c r="B798" s="7" t="s">
        <v>400</v>
      </c>
      <c r="C798" s="7" t="s">
        <v>8</v>
      </c>
      <c r="D798" s="6" t="s">
        <v>9</v>
      </c>
      <c r="E798" s="6" t="s">
        <v>1384</v>
      </c>
      <c r="F798" s="5">
        <v>0</v>
      </c>
      <c r="G798" s="10">
        <v>14</v>
      </c>
      <c r="H798" s="9" t="str">
        <f>IF(Tabella2[[#This Row],[PREZZO UNITARIO]]*Tabella2[[#This Row],[QUANTITA'']]=0,"",Tabella2[[#This Row],[PREZZO UNITARIO]]*Tabella2[[#This Row],[QUANTITA'']])</f>
        <v/>
      </c>
      <c r="I798" s="9" t="str">
        <f>_xlfn.CONCAT(Tabella2[[#This Row],[PAESE]],"-",Tabella2[[#This Row],[MAGAZZINO]],"-",G798)</f>
        <v>ITA-SG-14</v>
      </c>
      <c r="J798" s="3" t="str">
        <f>MID(Tabella2[[#This Row],[COD PRODOTTO]],3,3)</f>
        <v>628</v>
      </c>
    </row>
    <row r="799" spans="1:10" ht="12.75" customHeight="1" x14ac:dyDescent="0.2">
      <c r="A799" s="5">
        <v>801</v>
      </c>
      <c r="B799" s="7" t="s">
        <v>401</v>
      </c>
      <c r="C799" s="7" t="s">
        <v>8</v>
      </c>
      <c r="D799" s="6" t="s">
        <v>9</v>
      </c>
      <c r="E799" s="6" t="s">
        <v>1384</v>
      </c>
      <c r="F799" s="5">
        <v>0</v>
      </c>
      <c r="G799" s="10">
        <v>34</v>
      </c>
      <c r="H799" s="9" t="str">
        <f>IF(Tabella2[[#This Row],[PREZZO UNITARIO]]*Tabella2[[#This Row],[QUANTITA'']]=0,"",Tabella2[[#This Row],[PREZZO UNITARIO]]*Tabella2[[#This Row],[QUANTITA'']])</f>
        <v/>
      </c>
      <c r="I799" s="9" t="str">
        <f>_xlfn.CONCAT(Tabella2[[#This Row],[PAESE]],"-",Tabella2[[#This Row],[MAGAZZINO]],"-",G799)</f>
        <v>ITA-SG-34</v>
      </c>
      <c r="J799" s="3" t="str">
        <f>MID(Tabella2[[#This Row],[COD PRODOTTO]],3,3)</f>
        <v>361</v>
      </c>
    </row>
    <row r="800" spans="1:10" ht="12.75" customHeight="1" x14ac:dyDescent="0.2">
      <c r="A800" s="5">
        <v>802</v>
      </c>
      <c r="B800" s="7" t="s">
        <v>401</v>
      </c>
      <c r="C800" s="7" t="s">
        <v>8</v>
      </c>
      <c r="D800" s="6" t="s">
        <v>9</v>
      </c>
      <c r="E800" s="7" t="s">
        <v>1387</v>
      </c>
      <c r="F800" s="5">
        <v>30</v>
      </c>
      <c r="G800" s="10">
        <v>32</v>
      </c>
      <c r="H800" s="9">
        <f>IF(Tabella2[[#This Row],[PREZZO UNITARIO]]*Tabella2[[#This Row],[QUANTITA'']]=0,"",Tabella2[[#This Row],[PREZZO UNITARIO]]*Tabella2[[#This Row],[QUANTITA'']])</f>
        <v>960</v>
      </c>
      <c r="I800" s="9" t="str">
        <f>_xlfn.CONCAT(Tabella2[[#This Row],[PAESE]],"-",Tabella2[[#This Row],[MAGAZZINO]],"-",G800)</f>
        <v>ITA-SG-32</v>
      </c>
      <c r="J800" s="3" t="str">
        <f>MID(Tabella2[[#This Row],[COD PRODOTTO]],3,3)</f>
        <v>361</v>
      </c>
    </row>
    <row r="801" spans="1:10" ht="12.75" customHeight="1" x14ac:dyDescent="0.2">
      <c r="A801" s="5">
        <v>803</v>
      </c>
      <c r="B801" s="7" t="s">
        <v>402</v>
      </c>
      <c r="C801" s="7" t="s">
        <v>8</v>
      </c>
      <c r="D801" s="6" t="s">
        <v>89</v>
      </c>
      <c r="E801" s="6" t="s">
        <v>1384</v>
      </c>
      <c r="F801" s="5">
        <v>0</v>
      </c>
      <c r="G801" s="10">
        <v>32</v>
      </c>
      <c r="H801" s="9" t="str">
        <f>IF(Tabella2[[#This Row],[PREZZO UNITARIO]]*Tabella2[[#This Row],[QUANTITA'']]=0,"",Tabella2[[#This Row],[PREZZO UNITARIO]]*Tabella2[[#This Row],[QUANTITA'']])</f>
        <v/>
      </c>
      <c r="I801" s="9" t="str">
        <f>_xlfn.CONCAT(Tabella2[[#This Row],[PAESE]],"-",Tabella2[[#This Row],[MAGAZZINO]],"-",G801)</f>
        <v>ITA-SG palla S.R.L.-32</v>
      </c>
      <c r="J801" s="3" t="str">
        <f>MID(Tabella2[[#This Row],[COD PRODOTTO]],3,3)</f>
        <v>285</v>
      </c>
    </row>
    <row r="802" spans="1:10" ht="12.75" customHeight="1" x14ac:dyDescent="0.2">
      <c r="A802" s="5">
        <v>804</v>
      </c>
      <c r="B802" s="7" t="s">
        <v>402</v>
      </c>
      <c r="C802" s="7" t="s">
        <v>8</v>
      </c>
      <c r="D802" s="6" t="s">
        <v>89</v>
      </c>
      <c r="E802" s="7" t="s">
        <v>1387</v>
      </c>
      <c r="F802" s="5">
        <v>30</v>
      </c>
      <c r="G802" s="10">
        <v>16</v>
      </c>
      <c r="H802" s="9">
        <f>IF(Tabella2[[#This Row],[PREZZO UNITARIO]]*Tabella2[[#This Row],[QUANTITA'']]=0,"",Tabella2[[#This Row],[PREZZO UNITARIO]]*Tabella2[[#This Row],[QUANTITA'']])</f>
        <v>480</v>
      </c>
      <c r="I802" s="9" t="str">
        <f>_xlfn.CONCAT(Tabella2[[#This Row],[PAESE]],"-",Tabella2[[#This Row],[MAGAZZINO]],"-",G802)</f>
        <v>ITA-SG palla S.R.L.-16</v>
      </c>
      <c r="J802" s="3" t="str">
        <f>MID(Tabella2[[#This Row],[COD PRODOTTO]],3,3)</f>
        <v>285</v>
      </c>
    </row>
    <row r="803" spans="1:10" ht="12.75" customHeight="1" x14ac:dyDescent="0.2">
      <c r="A803" s="5">
        <v>805</v>
      </c>
      <c r="B803" s="7" t="s">
        <v>402</v>
      </c>
      <c r="C803" s="7" t="s">
        <v>8</v>
      </c>
      <c r="D803" s="6" t="s">
        <v>89</v>
      </c>
      <c r="E803" s="7" t="s">
        <v>1387</v>
      </c>
      <c r="F803" s="5">
        <v>20</v>
      </c>
      <c r="G803" s="10">
        <v>20</v>
      </c>
      <c r="H803" s="9">
        <f>IF(Tabella2[[#This Row],[PREZZO UNITARIO]]*Tabella2[[#This Row],[QUANTITA'']]=0,"",Tabella2[[#This Row],[PREZZO UNITARIO]]*Tabella2[[#This Row],[QUANTITA'']])</f>
        <v>400</v>
      </c>
      <c r="I803" s="9" t="str">
        <f>_xlfn.CONCAT(Tabella2[[#This Row],[PAESE]],"-",Tabella2[[#This Row],[MAGAZZINO]],"-",G803)</f>
        <v>ITA-SG palla S.R.L.-20</v>
      </c>
      <c r="J803" s="3" t="str">
        <f>MID(Tabella2[[#This Row],[COD PRODOTTO]],3,3)</f>
        <v>285</v>
      </c>
    </row>
    <row r="804" spans="1:10" ht="12.75" customHeight="1" x14ac:dyDescent="0.2">
      <c r="A804" s="5">
        <v>806</v>
      </c>
      <c r="B804" s="7" t="s">
        <v>403</v>
      </c>
      <c r="C804" s="7" t="s">
        <v>8</v>
      </c>
      <c r="D804" s="6" t="s">
        <v>70</v>
      </c>
      <c r="E804" s="6" t="s">
        <v>1384</v>
      </c>
      <c r="F804" s="5">
        <v>0</v>
      </c>
      <c r="G804" s="10">
        <v>38</v>
      </c>
      <c r="H804" s="9" t="str">
        <f>IF(Tabella2[[#This Row],[PREZZO UNITARIO]]*Tabella2[[#This Row],[QUANTITA'']]=0,"",Tabella2[[#This Row],[PREZZO UNITARIO]]*Tabella2[[#This Row],[QUANTITA'']])</f>
        <v/>
      </c>
      <c r="I804" s="9" t="str">
        <f>_xlfn.CONCAT(Tabella2[[#This Row],[PAESE]],"-",Tabella2[[#This Row],[MAGAZZINO]],"-",G804)</f>
        <v>ITA-lollo SRL-38</v>
      </c>
      <c r="J804" s="3" t="str">
        <f>MID(Tabella2[[#This Row],[COD PRODOTTO]],3,3)</f>
        <v>740</v>
      </c>
    </row>
    <row r="805" spans="1:10" ht="12.75" customHeight="1" x14ac:dyDescent="0.2">
      <c r="A805" s="5">
        <v>807</v>
      </c>
      <c r="B805" s="7" t="s">
        <v>404</v>
      </c>
      <c r="C805" s="7" t="s">
        <v>8</v>
      </c>
      <c r="D805" s="6" t="s">
        <v>9</v>
      </c>
      <c r="E805" s="7" t="s">
        <v>1387</v>
      </c>
      <c r="F805" s="5">
        <v>30</v>
      </c>
      <c r="G805" s="10">
        <v>35</v>
      </c>
      <c r="H805" s="9">
        <f>IF(Tabella2[[#This Row],[PREZZO UNITARIO]]*Tabella2[[#This Row],[QUANTITA'']]=0,"",Tabella2[[#This Row],[PREZZO UNITARIO]]*Tabella2[[#This Row],[QUANTITA'']])</f>
        <v>1050</v>
      </c>
      <c r="I805" s="9" t="str">
        <f>_xlfn.CONCAT(Tabella2[[#This Row],[PAESE]],"-",Tabella2[[#This Row],[MAGAZZINO]],"-",G805)</f>
        <v>ITA-SG-35</v>
      </c>
      <c r="J805" s="3" t="str">
        <f>MID(Tabella2[[#This Row],[COD PRODOTTO]],3,3)</f>
        <v>710</v>
      </c>
    </row>
    <row r="806" spans="1:10" ht="12.75" customHeight="1" x14ac:dyDescent="0.2">
      <c r="A806" s="5">
        <v>808</v>
      </c>
      <c r="B806" s="7" t="s">
        <v>404</v>
      </c>
      <c r="C806" s="7" t="s">
        <v>8</v>
      </c>
      <c r="D806" s="6" t="s">
        <v>9</v>
      </c>
      <c r="E806" s="6" t="s">
        <v>1384</v>
      </c>
      <c r="F806" s="5">
        <v>0</v>
      </c>
      <c r="G806" s="10">
        <v>38</v>
      </c>
      <c r="H806" s="9" t="str">
        <f>IF(Tabella2[[#This Row],[PREZZO UNITARIO]]*Tabella2[[#This Row],[QUANTITA'']]=0,"",Tabella2[[#This Row],[PREZZO UNITARIO]]*Tabella2[[#This Row],[QUANTITA'']])</f>
        <v/>
      </c>
      <c r="I806" s="9" t="str">
        <f>_xlfn.CONCAT(Tabella2[[#This Row],[PAESE]],"-",Tabella2[[#This Row],[MAGAZZINO]],"-",G806)</f>
        <v>ITA-SG-38</v>
      </c>
      <c r="J806" s="3" t="str">
        <f>MID(Tabella2[[#This Row],[COD PRODOTTO]],3,3)</f>
        <v>710</v>
      </c>
    </row>
    <row r="807" spans="1:10" ht="12.75" customHeight="1" x14ac:dyDescent="0.2">
      <c r="A807" s="5">
        <v>809</v>
      </c>
      <c r="B807" s="7" t="s">
        <v>404</v>
      </c>
      <c r="C807" s="7" t="s">
        <v>8</v>
      </c>
      <c r="D807" s="6" t="s">
        <v>9</v>
      </c>
      <c r="E807" s="7" t="s">
        <v>1387</v>
      </c>
      <c r="F807" s="5">
        <v>20</v>
      </c>
      <c r="G807" s="10">
        <v>22</v>
      </c>
      <c r="H807" s="9">
        <f>IF(Tabella2[[#This Row],[PREZZO UNITARIO]]*Tabella2[[#This Row],[QUANTITA'']]=0,"",Tabella2[[#This Row],[PREZZO UNITARIO]]*Tabella2[[#This Row],[QUANTITA'']])</f>
        <v>440</v>
      </c>
      <c r="I807" s="9" t="str">
        <f>_xlfn.CONCAT(Tabella2[[#This Row],[PAESE]],"-",Tabella2[[#This Row],[MAGAZZINO]],"-",G807)</f>
        <v>ITA-SG-22</v>
      </c>
      <c r="J807" s="3" t="str">
        <f>MID(Tabella2[[#This Row],[COD PRODOTTO]],3,3)</f>
        <v>710</v>
      </c>
    </row>
    <row r="808" spans="1:10" ht="12.75" customHeight="1" x14ac:dyDescent="0.2">
      <c r="A808" s="5">
        <v>810</v>
      </c>
      <c r="B808" s="7" t="s">
        <v>404</v>
      </c>
      <c r="C808" s="7" t="s">
        <v>8</v>
      </c>
      <c r="D808" s="6" t="s">
        <v>9</v>
      </c>
      <c r="E808" s="7" t="s">
        <v>1387</v>
      </c>
      <c r="F808" s="5">
        <v>20</v>
      </c>
      <c r="G808" s="10">
        <v>12</v>
      </c>
      <c r="H808" s="9">
        <f>IF(Tabella2[[#This Row],[PREZZO UNITARIO]]*Tabella2[[#This Row],[QUANTITA'']]=0,"",Tabella2[[#This Row],[PREZZO UNITARIO]]*Tabella2[[#This Row],[QUANTITA'']])</f>
        <v>240</v>
      </c>
      <c r="I808" s="9" t="str">
        <f>_xlfn.CONCAT(Tabella2[[#This Row],[PAESE]],"-",Tabella2[[#This Row],[MAGAZZINO]],"-",G808)</f>
        <v>ITA-SG-12</v>
      </c>
      <c r="J808" s="3" t="str">
        <f>MID(Tabella2[[#This Row],[COD PRODOTTO]],3,3)</f>
        <v>710</v>
      </c>
    </row>
    <row r="809" spans="1:10" ht="12.75" customHeight="1" x14ac:dyDescent="0.2">
      <c r="A809" s="5">
        <v>811</v>
      </c>
      <c r="B809" s="7" t="s">
        <v>405</v>
      </c>
      <c r="C809" s="7" t="s">
        <v>8</v>
      </c>
      <c r="D809" s="6" t="s">
        <v>9</v>
      </c>
      <c r="E809" s="7" t="s">
        <v>1387</v>
      </c>
      <c r="F809" s="5">
        <v>20</v>
      </c>
      <c r="G809" s="10">
        <v>25</v>
      </c>
      <c r="H809" s="9">
        <f>IF(Tabella2[[#This Row],[PREZZO UNITARIO]]*Tabella2[[#This Row],[QUANTITA'']]=0,"",Tabella2[[#This Row],[PREZZO UNITARIO]]*Tabella2[[#This Row],[QUANTITA'']])</f>
        <v>500</v>
      </c>
      <c r="I809" s="9" t="str">
        <f>_xlfn.CONCAT(Tabella2[[#This Row],[PAESE]],"-",Tabella2[[#This Row],[MAGAZZINO]],"-",G809)</f>
        <v>ITA-SG-25</v>
      </c>
      <c r="J809" s="3" t="str">
        <f>MID(Tabella2[[#This Row],[COD PRODOTTO]],3,3)</f>
        <v>793</v>
      </c>
    </row>
    <row r="810" spans="1:10" ht="12.75" customHeight="1" x14ac:dyDescent="0.2">
      <c r="A810" s="5">
        <v>812</v>
      </c>
      <c r="B810" s="7" t="s">
        <v>405</v>
      </c>
      <c r="C810" s="7" t="s">
        <v>8</v>
      </c>
      <c r="D810" s="6" t="s">
        <v>9</v>
      </c>
      <c r="E810" s="6" t="s">
        <v>1384</v>
      </c>
      <c r="F810" s="5">
        <v>0</v>
      </c>
      <c r="G810" s="10">
        <v>33</v>
      </c>
      <c r="H810" s="9" t="str">
        <f>IF(Tabella2[[#This Row],[PREZZO UNITARIO]]*Tabella2[[#This Row],[QUANTITA'']]=0,"",Tabella2[[#This Row],[PREZZO UNITARIO]]*Tabella2[[#This Row],[QUANTITA'']])</f>
        <v/>
      </c>
      <c r="I810" s="9" t="str">
        <f>_xlfn.CONCAT(Tabella2[[#This Row],[PAESE]],"-",Tabella2[[#This Row],[MAGAZZINO]],"-",G810)</f>
        <v>ITA-SG-33</v>
      </c>
      <c r="J810" s="3" t="str">
        <f>MID(Tabella2[[#This Row],[COD PRODOTTO]],3,3)</f>
        <v>793</v>
      </c>
    </row>
    <row r="811" spans="1:10" ht="12.75" customHeight="1" x14ac:dyDescent="0.2">
      <c r="A811" s="5">
        <v>813</v>
      </c>
      <c r="B811" s="7" t="s">
        <v>406</v>
      </c>
      <c r="C811" s="7" t="s">
        <v>8</v>
      </c>
      <c r="D811" s="6" t="s">
        <v>42</v>
      </c>
      <c r="E811" s="7" t="s">
        <v>1387</v>
      </c>
      <c r="F811" s="5">
        <v>30</v>
      </c>
      <c r="G811" s="10">
        <v>16</v>
      </c>
      <c r="H811" s="9">
        <f>IF(Tabella2[[#This Row],[PREZZO UNITARIO]]*Tabella2[[#This Row],[QUANTITA'']]=0,"",Tabella2[[#This Row],[PREZZO UNITARIO]]*Tabella2[[#This Row],[QUANTITA'']])</f>
        <v>480</v>
      </c>
      <c r="I811" s="9" t="str">
        <f>_xlfn.CONCAT(Tabella2[[#This Row],[PAESE]],"-",Tabella2[[#This Row],[MAGAZZINO]],"-",G811)</f>
        <v>ITA-zan pin SPA-16</v>
      </c>
      <c r="J811" s="3" t="str">
        <f>MID(Tabella2[[#This Row],[COD PRODOTTO]],3,3)</f>
        <v>028</v>
      </c>
    </row>
    <row r="812" spans="1:10" ht="12.75" customHeight="1" x14ac:dyDescent="0.2">
      <c r="A812" s="5">
        <v>814</v>
      </c>
      <c r="B812" s="7" t="s">
        <v>406</v>
      </c>
      <c r="C812" s="7" t="s">
        <v>8</v>
      </c>
      <c r="D812" s="6" t="s">
        <v>42</v>
      </c>
      <c r="E812" s="6" t="s">
        <v>1384</v>
      </c>
      <c r="F812" s="5">
        <v>0</v>
      </c>
      <c r="G812" s="10">
        <v>15</v>
      </c>
      <c r="H812" s="9" t="str">
        <f>IF(Tabella2[[#This Row],[PREZZO UNITARIO]]*Tabella2[[#This Row],[QUANTITA'']]=0,"",Tabella2[[#This Row],[PREZZO UNITARIO]]*Tabella2[[#This Row],[QUANTITA'']])</f>
        <v/>
      </c>
      <c r="I812" s="9" t="str">
        <f>_xlfn.CONCAT(Tabella2[[#This Row],[PAESE]],"-",Tabella2[[#This Row],[MAGAZZINO]],"-",G812)</f>
        <v>ITA-zan pin SPA-15</v>
      </c>
      <c r="J812" s="3" t="str">
        <f>MID(Tabella2[[#This Row],[COD PRODOTTO]],3,3)</f>
        <v>028</v>
      </c>
    </row>
    <row r="813" spans="1:10" ht="12.75" customHeight="1" x14ac:dyDescent="0.2">
      <c r="A813" s="5">
        <v>815</v>
      </c>
      <c r="B813" s="7" t="s">
        <v>406</v>
      </c>
      <c r="C813" s="7" t="s">
        <v>8</v>
      </c>
      <c r="D813" s="6" t="s">
        <v>42</v>
      </c>
      <c r="E813" s="7" t="s">
        <v>1387</v>
      </c>
      <c r="F813" s="5">
        <v>20</v>
      </c>
      <c r="G813" s="10">
        <v>14</v>
      </c>
      <c r="H813" s="9">
        <f>IF(Tabella2[[#This Row],[PREZZO UNITARIO]]*Tabella2[[#This Row],[QUANTITA'']]=0,"",Tabella2[[#This Row],[PREZZO UNITARIO]]*Tabella2[[#This Row],[QUANTITA'']])</f>
        <v>280</v>
      </c>
      <c r="I813" s="9" t="str">
        <f>_xlfn.CONCAT(Tabella2[[#This Row],[PAESE]],"-",Tabella2[[#This Row],[MAGAZZINO]],"-",G813)</f>
        <v>ITA-zan pin SPA-14</v>
      </c>
      <c r="J813" s="3" t="str">
        <f>MID(Tabella2[[#This Row],[COD PRODOTTO]],3,3)</f>
        <v>028</v>
      </c>
    </row>
    <row r="814" spans="1:10" ht="12.75" customHeight="1" x14ac:dyDescent="0.2">
      <c r="A814" s="5">
        <v>816</v>
      </c>
      <c r="B814" s="7" t="s">
        <v>407</v>
      </c>
      <c r="C814" s="7" t="s">
        <v>8</v>
      </c>
      <c r="D814" s="6" t="s">
        <v>9</v>
      </c>
      <c r="E814" s="7" t="s">
        <v>1387</v>
      </c>
      <c r="F814" s="5">
        <v>20</v>
      </c>
      <c r="G814" s="10">
        <v>26</v>
      </c>
      <c r="H814" s="9">
        <f>IF(Tabella2[[#This Row],[PREZZO UNITARIO]]*Tabella2[[#This Row],[QUANTITA'']]=0,"",Tabella2[[#This Row],[PREZZO UNITARIO]]*Tabella2[[#This Row],[QUANTITA'']])</f>
        <v>520</v>
      </c>
      <c r="I814" s="9" t="str">
        <f>_xlfn.CONCAT(Tabella2[[#This Row],[PAESE]],"-",Tabella2[[#This Row],[MAGAZZINO]],"-",G814)</f>
        <v>ITA-SG-26</v>
      </c>
      <c r="J814" s="3" t="str">
        <f>MID(Tabella2[[#This Row],[COD PRODOTTO]],3,3)</f>
        <v>019</v>
      </c>
    </row>
    <row r="815" spans="1:10" ht="12.75" customHeight="1" x14ac:dyDescent="0.2">
      <c r="A815" s="5">
        <v>817</v>
      </c>
      <c r="B815" s="7" t="s">
        <v>407</v>
      </c>
      <c r="C815" s="7" t="s">
        <v>8</v>
      </c>
      <c r="D815" s="6" t="s">
        <v>9</v>
      </c>
      <c r="E815" s="7" t="s">
        <v>1387</v>
      </c>
      <c r="F815" s="5">
        <v>30</v>
      </c>
      <c r="G815" s="10">
        <v>33</v>
      </c>
      <c r="H815" s="9">
        <f>IF(Tabella2[[#This Row],[PREZZO UNITARIO]]*Tabella2[[#This Row],[QUANTITA'']]=0,"",Tabella2[[#This Row],[PREZZO UNITARIO]]*Tabella2[[#This Row],[QUANTITA'']])</f>
        <v>990</v>
      </c>
      <c r="I815" s="9" t="str">
        <f>_xlfn.CONCAT(Tabella2[[#This Row],[PAESE]],"-",Tabella2[[#This Row],[MAGAZZINO]],"-",G815)</f>
        <v>ITA-SG-33</v>
      </c>
      <c r="J815" s="3" t="str">
        <f>MID(Tabella2[[#This Row],[COD PRODOTTO]],3,3)</f>
        <v>019</v>
      </c>
    </row>
    <row r="816" spans="1:10" ht="12.75" customHeight="1" x14ac:dyDescent="0.2">
      <c r="A816" s="5">
        <v>818</v>
      </c>
      <c r="B816" s="7" t="s">
        <v>407</v>
      </c>
      <c r="C816" s="7" t="s">
        <v>8</v>
      </c>
      <c r="D816" s="6" t="s">
        <v>9</v>
      </c>
      <c r="E816" s="6" t="s">
        <v>1384</v>
      </c>
      <c r="F816" s="5">
        <v>0</v>
      </c>
      <c r="G816" s="10">
        <v>34</v>
      </c>
      <c r="H816" s="9" t="str">
        <f>IF(Tabella2[[#This Row],[PREZZO UNITARIO]]*Tabella2[[#This Row],[QUANTITA'']]=0,"",Tabella2[[#This Row],[PREZZO UNITARIO]]*Tabella2[[#This Row],[QUANTITA'']])</f>
        <v/>
      </c>
      <c r="I816" s="9" t="str">
        <f>_xlfn.CONCAT(Tabella2[[#This Row],[PAESE]],"-",Tabella2[[#This Row],[MAGAZZINO]],"-",G816)</f>
        <v>ITA-SG-34</v>
      </c>
      <c r="J816" s="3" t="str">
        <f>MID(Tabella2[[#This Row],[COD PRODOTTO]],3,3)</f>
        <v>019</v>
      </c>
    </row>
    <row r="817" spans="1:10" ht="12.75" customHeight="1" x14ac:dyDescent="0.2">
      <c r="A817" s="5">
        <v>819</v>
      </c>
      <c r="B817" s="7" t="s">
        <v>407</v>
      </c>
      <c r="C817" s="7" t="s">
        <v>8</v>
      </c>
      <c r="D817" s="6" t="s">
        <v>9</v>
      </c>
      <c r="E817" s="7" t="s">
        <v>1387</v>
      </c>
      <c r="F817" s="5">
        <v>20</v>
      </c>
      <c r="G817" s="10">
        <v>24</v>
      </c>
      <c r="H817" s="9">
        <f>IF(Tabella2[[#This Row],[PREZZO UNITARIO]]*Tabella2[[#This Row],[QUANTITA'']]=0,"",Tabella2[[#This Row],[PREZZO UNITARIO]]*Tabella2[[#This Row],[QUANTITA'']])</f>
        <v>480</v>
      </c>
      <c r="I817" s="9" t="str">
        <f>_xlfn.CONCAT(Tabella2[[#This Row],[PAESE]],"-",Tabella2[[#This Row],[MAGAZZINO]],"-",G817)</f>
        <v>ITA-SG-24</v>
      </c>
      <c r="J817" s="3" t="str">
        <f>MID(Tabella2[[#This Row],[COD PRODOTTO]],3,3)</f>
        <v>019</v>
      </c>
    </row>
    <row r="818" spans="1:10" ht="12.75" customHeight="1" x14ac:dyDescent="0.2">
      <c r="A818" s="5">
        <v>820</v>
      </c>
      <c r="B818" s="7" t="s">
        <v>408</v>
      </c>
      <c r="C818" s="7" t="s">
        <v>8</v>
      </c>
      <c r="D818" s="6" t="s">
        <v>9</v>
      </c>
      <c r="E818" s="6" t="s">
        <v>1384</v>
      </c>
      <c r="F818" s="5">
        <v>0</v>
      </c>
      <c r="G818" s="10">
        <v>30</v>
      </c>
      <c r="H818" s="9" t="str">
        <f>IF(Tabella2[[#This Row],[PREZZO UNITARIO]]*Tabella2[[#This Row],[QUANTITA'']]=0,"",Tabella2[[#This Row],[PREZZO UNITARIO]]*Tabella2[[#This Row],[QUANTITA'']])</f>
        <v/>
      </c>
      <c r="I818" s="9" t="str">
        <f>_xlfn.CONCAT(Tabella2[[#This Row],[PAESE]],"-",Tabella2[[#This Row],[MAGAZZINO]],"-",G818)</f>
        <v>ITA-SG-30</v>
      </c>
      <c r="J818" s="3" t="str">
        <f>MID(Tabella2[[#This Row],[COD PRODOTTO]],3,3)</f>
        <v>848</v>
      </c>
    </row>
    <row r="819" spans="1:10" ht="12.75" customHeight="1" x14ac:dyDescent="0.2">
      <c r="A819" s="5">
        <v>821</v>
      </c>
      <c r="B819" s="7" t="s">
        <v>408</v>
      </c>
      <c r="C819" s="7" t="s">
        <v>8</v>
      </c>
      <c r="D819" s="6" t="s">
        <v>9</v>
      </c>
      <c r="E819" s="7" t="s">
        <v>1387</v>
      </c>
      <c r="F819" s="5">
        <v>20</v>
      </c>
      <c r="G819" s="10">
        <v>23</v>
      </c>
      <c r="H819" s="9">
        <f>IF(Tabella2[[#This Row],[PREZZO UNITARIO]]*Tabella2[[#This Row],[QUANTITA'']]=0,"",Tabella2[[#This Row],[PREZZO UNITARIO]]*Tabella2[[#This Row],[QUANTITA'']])</f>
        <v>460</v>
      </c>
      <c r="I819" s="9" t="str">
        <f>_xlfn.CONCAT(Tabella2[[#This Row],[PAESE]],"-",Tabella2[[#This Row],[MAGAZZINO]],"-",G819)</f>
        <v>ITA-SG-23</v>
      </c>
      <c r="J819" s="3" t="str">
        <f>MID(Tabella2[[#This Row],[COD PRODOTTO]],3,3)</f>
        <v>848</v>
      </c>
    </row>
    <row r="820" spans="1:10" ht="12.75" customHeight="1" x14ac:dyDescent="0.2">
      <c r="A820" s="5">
        <v>822</v>
      </c>
      <c r="B820" s="7" t="s">
        <v>408</v>
      </c>
      <c r="C820" s="7" t="s">
        <v>8</v>
      </c>
      <c r="D820" s="6" t="s">
        <v>9</v>
      </c>
      <c r="E820" s="7" t="s">
        <v>1387</v>
      </c>
      <c r="F820" s="5">
        <v>30</v>
      </c>
      <c r="G820" s="10">
        <v>18</v>
      </c>
      <c r="H820" s="9">
        <f>IF(Tabella2[[#This Row],[PREZZO UNITARIO]]*Tabella2[[#This Row],[QUANTITA'']]=0,"",Tabella2[[#This Row],[PREZZO UNITARIO]]*Tabella2[[#This Row],[QUANTITA'']])</f>
        <v>540</v>
      </c>
      <c r="I820" s="9" t="str">
        <f>_xlfn.CONCAT(Tabella2[[#This Row],[PAESE]],"-",Tabella2[[#This Row],[MAGAZZINO]],"-",G820)</f>
        <v>ITA-SG-18</v>
      </c>
      <c r="J820" s="3" t="str">
        <f>MID(Tabella2[[#This Row],[COD PRODOTTO]],3,3)</f>
        <v>848</v>
      </c>
    </row>
    <row r="821" spans="1:10" ht="12.75" customHeight="1" x14ac:dyDescent="0.2">
      <c r="A821" s="5">
        <v>823</v>
      </c>
      <c r="B821" s="7" t="s">
        <v>409</v>
      </c>
      <c r="C821" s="7" t="s">
        <v>8</v>
      </c>
      <c r="D821" s="6" t="s">
        <v>60</v>
      </c>
      <c r="E821" s="7" t="s">
        <v>1387</v>
      </c>
      <c r="F821" s="5">
        <v>20</v>
      </c>
      <c r="G821" s="10">
        <v>36</v>
      </c>
      <c r="H821" s="9">
        <f>IF(Tabella2[[#This Row],[PREZZO UNITARIO]]*Tabella2[[#This Row],[QUANTITA'']]=0,"",Tabella2[[#This Row],[PREZZO UNITARIO]]*Tabella2[[#This Row],[QUANTITA'']])</f>
        <v>720</v>
      </c>
      <c r="I821" s="9" t="str">
        <f>_xlfn.CONCAT(Tabella2[[#This Row],[PAESE]],"-",Tabella2[[#This Row],[MAGAZZINO]],"-",G821)</f>
        <v>ITA-zan PAM-36</v>
      </c>
      <c r="J821" s="3" t="str">
        <f>MID(Tabella2[[#This Row],[COD PRODOTTO]],3,3)</f>
        <v>614</v>
      </c>
    </row>
    <row r="822" spans="1:10" ht="12.75" customHeight="1" x14ac:dyDescent="0.2">
      <c r="A822" s="5">
        <v>824</v>
      </c>
      <c r="B822" s="7" t="s">
        <v>409</v>
      </c>
      <c r="C822" s="7" t="s">
        <v>8</v>
      </c>
      <c r="D822" s="6" t="s">
        <v>60</v>
      </c>
      <c r="E822" s="6" t="s">
        <v>1384</v>
      </c>
      <c r="F822" s="5">
        <v>0</v>
      </c>
      <c r="G822" s="10">
        <v>21</v>
      </c>
      <c r="H822" s="9" t="str">
        <f>IF(Tabella2[[#This Row],[PREZZO UNITARIO]]*Tabella2[[#This Row],[QUANTITA'']]=0,"",Tabella2[[#This Row],[PREZZO UNITARIO]]*Tabella2[[#This Row],[QUANTITA'']])</f>
        <v/>
      </c>
      <c r="I822" s="9" t="str">
        <f>_xlfn.CONCAT(Tabella2[[#This Row],[PAESE]],"-",Tabella2[[#This Row],[MAGAZZINO]],"-",G822)</f>
        <v>ITA-zan PAM-21</v>
      </c>
      <c r="J822" s="3" t="str">
        <f>MID(Tabella2[[#This Row],[COD PRODOTTO]],3,3)</f>
        <v>614</v>
      </c>
    </row>
    <row r="823" spans="1:10" ht="12.75" customHeight="1" x14ac:dyDescent="0.2">
      <c r="A823" s="5">
        <v>825</v>
      </c>
      <c r="B823" s="7" t="s">
        <v>409</v>
      </c>
      <c r="C823" s="7" t="s">
        <v>8</v>
      </c>
      <c r="D823" s="6" t="s">
        <v>60</v>
      </c>
      <c r="E823" s="7" t="s">
        <v>1387</v>
      </c>
      <c r="F823" s="5">
        <v>30</v>
      </c>
      <c r="G823" s="10">
        <v>15</v>
      </c>
      <c r="H823" s="9">
        <f>IF(Tabella2[[#This Row],[PREZZO UNITARIO]]*Tabella2[[#This Row],[QUANTITA'']]=0,"",Tabella2[[#This Row],[PREZZO UNITARIO]]*Tabella2[[#This Row],[QUANTITA'']])</f>
        <v>450</v>
      </c>
      <c r="I823" s="9" t="str">
        <f>_xlfn.CONCAT(Tabella2[[#This Row],[PAESE]],"-",Tabella2[[#This Row],[MAGAZZINO]],"-",G823)</f>
        <v>ITA-zan PAM-15</v>
      </c>
      <c r="J823" s="3" t="str">
        <f>MID(Tabella2[[#This Row],[COD PRODOTTO]],3,3)</f>
        <v>614</v>
      </c>
    </row>
    <row r="824" spans="1:10" ht="12.75" customHeight="1" x14ac:dyDescent="0.2">
      <c r="A824" s="5">
        <v>826</v>
      </c>
      <c r="B824" s="7" t="s">
        <v>410</v>
      </c>
      <c r="C824" s="7" t="s">
        <v>8</v>
      </c>
      <c r="D824" s="6" t="s">
        <v>42</v>
      </c>
      <c r="E824" s="6" t="s">
        <v>1384</v>
      </c>
      <c r="F824" s="5">
        <v>0</v>
      </c>
      <c r="G824" s="10">
        <v>21</v>
      </c>
      <c r="H824" s="9" t="str">
        <f>IF(Tabella2[[#This Row],[PREZZO UNITARIO]]*Tabella2[[#This Row],[QUANTITA'']]=0,"",Tabella2[[#This Row],[PREZZO UNITARIO]]*Tabella2[[#This Row],[QUANTITA'']])</f>
        <v/>
      </c>
      <c r="I824" s="9" t="str">
        <f>_xlfn.CONCAT(Tabella2[[#This Row],[PAESE]],"-",Tabella2[[#This Row],[MAGAZZINO]],"-",G824)</f>
        <v>ITA-zan pin SPA-21</v>
      </c>
      <c r="J824" s="3" t="str">
        <f>MID(Tabella2[[#This Row],[COD PRODOTTO]],3,3)</f>
        <v>834</v>
      </c>
    </row>
    <row r="825" spans="1:10" ht="12.75" customHeight="1" x14ac:dyDescent="0.2">
      <c r="A825" s="5">
        <v>827</v>
      </c>
      <c r="B825" s="7" t="s">
        <v>410</v>
      </c>
      <c r="C825" s="7" t="s">
        <v>8</v>
      </c>
      <c r="D825" s="6" t="s">
        <v>42</v>
      </c>
      <c r="E825" s="7" t="s">
        <v>1387</v>
      </c>
      <c r="F825" s="5">
        <v>30</v>
      </c>
      <c r="G825" s="10">
        <v>23</v>
      </c>
      <c r="H825" s="9">
        <f>IF(Tabella2[[#This Row],[PREZZO UNITARIO]]*Tabella2[[#This Row],[QUANTITA'']]=0,"",Tabella2[[#This Row],[PREZZO UNITARIO]]*Tabella2[[#This Row],[QUANTITA'']])</f>
        <v>690</v>
      </c>
      <c r="I825" s="9" t="str">
        <f>_xlfn.CONCAT(Tabella2[[#This Row],[PAESE]],"-",Tabella2[[#This Row],[MAGAZZINO]],"-",G825)</f>
        <v>ITA-zan pin SPA-23</v>
      </c>
      <c r="J825" s="3" t="str">
        <f>MID(Tabella2[[#This Row],[COD PRODOTTO]],3,3)</f>
        <v>834</v>
      </c>
    </row>
    <row r="826" spans="1:10" ht="12.75" customHeight="1" x14ac:dyDescent="0.2">
      <c r="A826" s="5">
        <v>828</v>
      </c>
      <c r="B826" s="7" t="s">
        <v>411</v>
      </c>
      <c r="C826" s="7" t="s">
        <v>8</v>
      </c>
      <c r="D826" s="6" t="s">
        <v>31</v>
      </c>
      <c r="E826" s="6" t="s">
        <v>1384</v>
      </c>
      <c r="F826" s="5">
        <v>0</v>
      </c>
      <c r="G826" s="10">
        <v>24</v>
      </c>
      <c r="H826" s="9" t="str">
        <f>IF(Tabella2[[#This Row],[PREZZO UNITARIO]]*Tabella2[[#This Row],[QUANTITA'']]=0,"",Tabella2[[#This Row],[PREZZO UNITARIO]]*Tabella2[[#This Row],[QUANTITA'']])</f>
        <v/>
      </c>
      <c r="I826" s="9" t="str">
        <f>_xlfn.CONCAT(Tabella2[[#This Row],[PAESE]],"-",Tabella2[[#This Row],[MAGAZZINO]],"-",G826)</f>
        <v>ITA-zan VETRI-24</v>
      </c>
      <c r="J826" s="3" t="str">
        <f>MID(Tabella2[[#This Row],[COD PRODOTTO]],3,3)</f>
        <v>201</v>
      </c>
    </row>
    <row r="827" spans="1:10" ht="12.75" customHeight="1" x14ac:dyDescent="0.2">
      <c r="A827" s="5">
        <v>829</v>
      </c>
      <c r="B827" s="7" t="s">
        <v>411</v>
      </c>
      <c r="C827" s="7" t="s">
        <v>8</v>
      </c>
      <c r="D827" s="6" t="s">
        <v>31</v>
      </c>
      <c r="E827" s="7" t="s">
        <v>1387</v>
      </c>
      <c r="F827" s="5">
        <v>30</v>
      </c>
      <c r="G827" s="10">
        <v>18</v>
      </c>
      <c r="H827" s="9">
        <f>IF(Tabella2[[#This Row],[PREZZO UNITARIO]]*Tabella2[[#This Row],[QUANTITA'']]=0,"",Tabella2[[#This Row],[PREZZO UNITARIO]]*Tabella2[[#This Row],[QUANTITA'']])</f>
        <v>540</v>
      </c>
      <c r="I827" s="9" t="str">
        <f>_xlfn.CONCAT(Tabella2[[#This Row],[PAESE]],"-",Tabella2[[#This Row],[MAGAZZINO]],"-",G827)</f>
        <v>ITA-zan VETRI-18</v>
      </c>
      <c r="J827" s="3" t="str">
        <f>MID(Tabella2[[#This Row],[COD PRODOTTO]],3,3)</f>
        <v>201</v>
      </c>
    </row>
    <row r="828" spans="1:10" ht="12.75" customHeight="1" x14ac:dyDescent="0.2">
      <c r="A828" s="5">
        <v>830</v>
      </c>
      <c r="B828" s="7" t="s">
        <v>411</v>
      </c>
      <c r="C828" s="7" t="s">
        <v>8</v>
      </c>
      <c r="D828" s="6" t="s">
        <v>31</v>
      </c>
      <c r="E828" s="7" t="s">
        <v>1387</v>
      </c>
      <c r="F828" s="5">
        <v>20</v>
      </c>
      <c r="G828" s="10">
        <v>29</v>
      </c>
      <c r="H828" s="9">
        <f>IF(Tabella2[[#This Row],[PREZZO UNITARIO]]*Tabella2[[#This Row],[QUANTITA'']]=0,"",Tabella2[[#This Row],[PREZZO UNITARIO]]*Tabella2[[#This Row],[QUANTITA'']])</f>
        <v>580</v>
      </c>
      <c r="I828" s="9" t="str">
        <f>_xlfn.CONCAT(Tabella2[[#This Row],[PAESE]],"-",Tabella2[[#This Row],[MAGAZZINO]],"-",G828)</f>
        <v>ITA-zan VETRI-29</v>
      </c>
      <c r="J828" s="3" t="str">
        <f>MID(Tabella2[[#This Row],[COD PRODOTTO]],3,3)</f>
        <v>201</v>
      </c>
    </row>
    <row r="829" spans="1:10" ht="12.75" customHeight="1" x14ac:dyDescent="0.2">
      <c r="A829" s="5">
        <v>831</v>
      </c>
      <c r="B829" s="7" t="s">
        <v>411</v>
      </c>
      <c r="C829" s="7" t="s">
        <v>8</v>
      </c>
      <c r="D829" s="6" t="s">
        <v>31</v>
      </c>
      <c r="E829" s="7" t="s">
        <v>1387</v>
      </c>
      <c r="F829" s="5">
        <v>20</v>
      </c>
      <c r="G829" s="10">
        <v>10</v>
      </c>
      <c r="H829" s="9">
        <f>IF(Tabella2[[#This Row],[PREZZO UNITARIO]]*Tabella2[[#This Row],[QUANTITA'']]=0,"",Tabella2[[#This Row],[PREZZO UNITARIO]]*Tabella2[[#This Row],[QUANTITA'']])</f>
        <v>200</v>
      </c>
      <c r="I829" s="9" t="str">
        <f>_xlfn.CONCAT(Tabella2[[#This Row],[PAESE]],"-",Tabella2[[#This Row],[MAGAZZINO]],"-",G829)</f>
        <v>ITA-zan VETRI-10</v>
      </c>
      <c r="J829" s="3" t="str">
        <f>MID(Tabella2[[#This Row],[COD PRODOTTO]],3,3)</f>
        <v>201</v>
      </c>
    </row>
    <row r="830" spans="1:10" ht="12.75" customHeight="1" x14ac:dyDescent="0.2">
      <c r="A830" s="5">
        <v>832</v>
      </c>
      <c r="B830" s="7" t="s">
        <v>412</v>
      </c>
      <c r="C830" s="7" t="s">
        <v>8</v>
      </c>
      <c r="D830" s="6" t="s">
        <v>42</v>
      </c>
      <c r="E830" s="7" t="s">
        <v>1387</v>
      </c>
      <c r="F830" s="5">
        <v>20</v>
      </c>
      <c r="G830" s="10">
        <v>19</v>
      </c>
      <c r="H830" s="9">
        <f>IF(Tabella2[[#This Row],[PREZZO UNITARIO]]*Tabella2[[#This Row],[QUANTITA'']]=0,"",Tabella2[[#This Row],[PREZZO UNITARIO]]*Tabella2[[#This Row],[QUANTITA'']])</f>
        <v>380</v>
      </c>
      <c r="I830" s="9" t="str">
        <f>_xlfn.CONCAT(Tabella2[[#This Row],[PAESE]],"-",Tabella2[[#This Row],[MAGAZZINO]],"-",G830)</f>
        <v>ITA-zan pin SPA-19</v>
      </c>
      <c r="J830" s="3" t="str">
        <f>MID(Tabella2[[#This Row],[COD PRODOTTO]],3,3)</f>
        <v>406</v>
      </c>
    </row>
    <row r="831" spans="1:10" ht="12.75" customHeight="1" x14ac:dyDescent="0.2">
      <c r="A831" s="5">
        <v>833</v>
      </c>
      <c r="B831" s="7" t="s">
        <v>412</v>
      </c>
      <c r="C831" s="7" t="s">
        <v>8</v>
      </c>
      <c r="D831" s="6" t="s">
        <v>42</v>
      </c>
      <c r="E831" s="6" t="s">
        <v>1384</v>
      </c>
      <c r="F831" s="5">
        <v>0</v>
      </c>
      <c r="G831" s="10">
        <v>19</v>
      </c>
      <c r="H831" s="9" t="str">
        <f>IF(Tabella2[[#This Row],[PREZZO UNITARIO]]*Tabella2[[#This Row],[QUANTITA'']]=0,"",Tabella2[[#This Row],[PREZZO UNITARIO]]*Tabella2[[#This Row],[QUANTITA'']])</f>
        <v/>
      </c>
      <c r="I831" s="9" t="str">
        <f>_xlfn.CONCAT(Tabella2[[#This Row],[PAESE]],"-",Tabella2[[#This Row],[MAGAZZINO]],"-",G831)</f>
        <v>ITA-zan pin SPA-19</v>
      </c>
      <c r="J831" s="3" t="str">
        <f>MID(Tabella2[[#This Row],[COD PRODOTTO]],3,3)</f>
        <v>406</v>
      </c>
    </row>
    <row r="832" spans="1:10" ht="12.75" customHeight="1" x14ac:dyDescent="0.2">
      <c r="A832" s="5">
        <v>834</v>
      </c>
      <c r="B832" s="7" t="s">
        <v>412</v>
      </c>
      <c r="C832" s="7" t="s">
        <v>8</v>
      </c>
      <c r="D832" s="6" t="s">
        <v>42</v>
      </c>
      <c r="E832" s="7" t="s">
        <v>1387</v>
      </c>
      <c r="F832" s="5">
        <v>30</v>
      </c>
      <c r="G832" s="10">
        <v>28</v>
      </c>
      <c r="H832" s="9">
        <f>IF(Tabella2[[#This Row],[PREZZO UNITARIO]]*Tabella2[[#This Row],[QUANTITA'']]=0,"",Tabella2[[#This Row],[PREZZO UNITARIO]]*Tabella2[[#This Row],[QUANTITA'']])</f>
        <v>840</v>
      </c>
      <c r="I832" s="9" t="str">
        <f>_xlfn.CONCAT(Tabella2[[#This Row],[PAESE]],"-",Tabella2[[#This Row],[MAGAZZINO]],"-",G832)</f>
        <v>ITA-zan pin SPA-28</v>
      </c>
      <c r="J832" s="3" t="str">
        <f>MID(Tabella2[[#This Row],[COD PRODOTTO]],3,3)</f>
        <v>406</v>
      </c>
    </row>
    <row r="833" spans="1:10" ht="12.75" customHeight="1" x14ac:dyDescent="0.2">
      <c r="A833" s="5">
        <v>835</v>
      </c>
      <c r="B833" s="7" t="s">
        <v>413</v>
      </c>
      <c r="C833" s="7" t="s">
        <v>8</v>
      </c>
      <c r="D833" s="6" t="s">
        <v>9</v>
      </c>
      <c r="E833" s="7" t="s">
        <v>1387</v>
      </c>
      <c r="F833" s="5">
        <v>30</v>
      </c>
      <c r="G833" s="10">
        <v>22</v>
      </c>
      <c r="H833" s="9">
        <f>IF(Tabella2[[#This Row],[PREZZO UNITARIO]]*Tabella2[[#This Row],[QUANTITA'']]=0,"",Tabella2[[#This Row],[PREZZO UNITARIO]]*Tabella2[[#This Row],[QUANTITA'']])</f>
        <v>660</v>
      </c>
      <c r="I833" s="9" t="str">
        <f>_xlfn.CONCAT(Tabella2[[#This Row],[PAESE]],"-",Tabella2[[#This Row],[MAGAZZINO]],"-",G833)</f>
        <v>ITA-SG-22</v>
      </c>
      <c r="J833" s="3" t="str">
        <f>MID(Tabella2[[#This Row],[COD PRODOTTO]],3,3)</f>
        <v>601</v>
      </c>
    </row>
    <row r="834" spans="1:10" ht="12.75" customHeight="1" x14ac:dyDescent="0.2">
      <c r="A834" s="5">
        <v>836</v>
      </c>
      <c r="B834" s="7" t="s">
        <v>413</v>
      </c>
      <c r="C834" s="7" t="s">
        <v>8</v>
      </c>
      <c r="D834" s="6" t="s">
        <v>9</v>
      </c>
      <c r="E834" s="6" t="s">
        <v>1384</v>
      </c>
      <c r="F834" s="5">
        <v>0</v>
      </c>
      <c r="G834" s="10">
        <v>39</v>
      </c>
      <c r="H834" s="9" t="str">
        <f>IF(Tabella2[[#This Row],[PREZZO UNITARIO]]*Tabella2[[#This Row],[QUANTITA'']]=0,"",Tabella2[[#This Row],[PREZZO UNITARIO]]*Tabella2[[#This Row],[QUANTITA'']])</f>
        <v/>
      </c>
      <c r="I834" s="9" t="str">
        <f>_xlfn.CONCAT(Tabella2[[#This Row],[PAESE]],"-",Tabella2[[#This Row],[MAGAZZINO]],"-",G834)</f>
        <v>ITA-SG-39</v>
      </c>
      <c r="J834" s="3" t="str">
        <f>MID(Tabella2[[#This Row],[COD PRODOTTO]],3,3)</f>
        <v>601</v>
      </c>
    </row>
    <row r="835" spans="1:10" ht="12.75" customHeight="1" x14ac:dyDescent="0.2">
      <c r="A835" s="5">
        <v>837</v>
      </c>
      <c r="B835" s="7" t="s">
        <v>414</v>
      </c>
      <c r="C835" s="7" t="s">
        <v>8</v>
      </c>
      <c r="D835" s="6" t="s">
        <v>9</v>
      </c>
      <c r="E835" s="6" t="s">
        <v>1384</v>
      </c>
      <c r="F835" s="5">
        <v>0</v>
      </c>
      <c r="G835" s="10">
        <v>28</v>
      </c>
      <c r="H835" s="9" t="str">
        <f>IF(Tabella2[[#This Row],[PREZZO UNITARIO]]*Tabella2[[#This Row],[QUANTITA'']]=0,"",Tabella2[[#This Row],[PREZZO UNITARIO]]*Tabella2[[#This Row],[QUANTITA'']])</f>
        <v/>
      </c>
      <c r="I835" s="9" t="str">
        <f>_xlfn.CONCAT(Tabella2[[#This Row],[PAESE]],"-",Tabella2[[#This Row],[MAGAZZINO]],"-",G835)</f>
        <v>ITA-SG-28</v>
      </c>
      <c r="J835" s="3" t="str">
        <f>MID(Tabella2[[#This Row],[COD PRODOTTO]],3,3)</f>
        <v>997</v>
      </c>
    </row>
    <row r="836" spans="1:10" ht="12.75" customHeight="1" x14ac:dyDescent="0.2">
      <c r="A836" s="5">
        <v>838</v>
      </c>
      <c r="B836" s="7" t="s">
        <v>415</v>
      </c>
      <c r="C836" s="7" t="s">
        <v>8</v>
      </c>
      <c r="D836" s="6" t="s">
        <v>42</v>
      </c>
      <c r="E836" s="6" t="s">
        <v>1384</v>
      </c>
      <c r="F836" s="5">
        <v>0</v>
      </c>
      <c r="G836" s="10">
        <v>35</v>
      </c>
      <c r="H836" s="9" t="str">
        <f>IF(Tabella2[[#This Row],[PREZZO UNITARIO]]*Tabella2[[#This Row],[QUANTITA'']]=0,"",Tabella2[[#This Row],[PREZZO UNITARIO]]*Tabella2[[#This Row],[QUANTITA'']])</f>
        <v/>
      </c>
      <c r="I836" s="9" t="str">
        <f>_xlfn.CONCAT(Tabella2[[#This Row],[PAESE]],"-",Tabella2[[#This Row],[MAGAZZINO]],"-",G836)</f>
        <v>ITA-zan pin SPA-35</v>
      </c>
      <c r="J836" s="3" t="str">
        <f>MID(Tabella2[[#This Row],[COD PRODOTTO]],3,3)</f>
        <v>605</v>
      </c>
    </row>
    <row r="837" spans="1:10" ht="12.75" customHeight="1" x14ac:dyDescent="0.2">
      <c r="A837" s="5">
        <v>839</v>
      </c>
      <c r="B837" s="7" t="s">
        <v>415</v>
      </c>
      <c r="C837" s="7" t="s">
        <v>8</v>
      </c>
      <c r="D837" s="6" t="s">
        <v>42</v>
      </c>
      <c r="E837" s="7" t="s">
        <v>1387</v>
      </c>
      <c r="F837" s="5">
        <v>30</v>
      </c>
      <c r="G837" s="10">
        <v>11</v>
      </c>
      <c r="H837" s="9">
        <f>IF(Tabella2[[#This Row],[PREZZO UNITARIO]]*Tabella2[[#This Row],[QUANTITA'']]=0,"",Tabella2[[#This Row],[PREZZO UNITARIO]]*Tabella2[[#This Row],[QUANTITA'']])</f>
        <v>330</v>
      </c>
      <c r="I837" s="9" t="str">
        <f>_xlfn.CONCAT(Tabella2[[#This Row],[PAESE]],"-",Tabella2[[#This Row],[MAGAZZINO]],"-",G837)</f>
        <v>ITA-zan pin SPA-11</v>
      </c>
      <c r="J837" s="3" t="str">
        <f>MID(Tabella2[[#This Row],[COD PRODOTTO]],3,3)</f>
        <v>605</v>
      </c>
    </row>
    <row r="838" spans="1:10" ht="12.75" customHeight="1" x14ac:dyDescent="0.2">
      <c r="A838" s="5">
        <v>840</v>
      </c>
      <c r="B838" s="7" t="s">
        <v>416</v>
      </c>
      <c r="C838" s="7" t="s">
        <v>8</v>
      </c>
      <c r="D838" s="6" t="s">
        <v>175</v>
      </c>
      <c r="E838" s="6" t="s">
        <v>1384</v>
      </c>
      <c r="F838" s="5">
        <v>0</v>
      </c>
      <c r="G838" s="10">
        <v>35</v>
      </c>
      <c r="H838" s="9" t="str">
        <f>IF(Tabella2[[#This Row],[PREZZO UNITARIO]]*Tabella2[[#This Row],[QUANTITA'']]=0,"",Tabella2[[#This Row],[PREZZO UNITARIO]]*Tabella2[[#This Row],[QUANTITA'']])</f>
        <v/>
      </c>
      <c r="I838" s="9" t="str">
        <f>_xlfn.CONCAT(Tabella2[[#This Row],[PAESE]],"-",Tabella2[[#This Row],[MAGAZZINO]],"-",G838)</f>
        <v>ITA-mull-35</v>
      </c>
      <c r="J838" s="3" t="str">
        <f>MID(Tabella2[[#This Row],[COD PRODOTTO]],3,3)</f>
        <v>385</v>
      </c>
    </row>
    <row r="839" spans="1:10" ht="12.75" customHeight="1" x14ac:dyDescent="0.2">
      <c r="A839" s="5">
        <v>841</v>
      </c>
      <c r="B839" s="7" t="s">
        <v>416</v>
      </c>
      <c r="C839" s="7" t="s">
        <v>8</v>
      </c>
      <c r="D839" s="6" t="s">
        <v>175</v>
      </c>
      <c r="E839" s="7" t="s">
        <v>1387</v>
      </c>
      <c r="F839" s="5">
        <v>30</v>
      </c>
      <c r="G839" s="10">
        <v>37</v>
      </c>
      <c r="H839" s="9">
        <f>IF(Tabella2[[#This Row],[PREZZO UNITARIO]]*Tabella2[[#This Row],[QUANTITA'']]=0,"",Tabella2[[#This Row],[PREZZO UNITARIO]]*Tabella2[[#This Row],[QUANTITA'']])</f>
        <v>1110</v>
      </c>
      <c r="I839" s="9" t="str">
        <f>_xlfn.CONCAT(Tabella2[[#This Row],[PAESE]],"-",Tabella2[[#This Row],[MAGAZZINO]],"-",G839)</f>
        <v>ITA-mull-37</v>
      </c>
      <c r="J839" s="3" t="str">
        <f>MID(Tabella2[[#This Row],[COD PRODOTTO]],3,3)</f>
        <v>385</v>
      </c>
    </row>
    <row r="840" spans="1:10" ht="12.75" customHeight="1" x14ac:dyDescent="0.2">
      <c r="A840" s="5">
        <v>842</v>
      </c>
      <c r="B840" s="7" t="s">
        <v>416</v>
      </c>
      <c r="C840" s="7" t="s">
        <v>8</v>
      </c>
      <c r="D840" s="6" t="s">
        <v>175</v>
      </c>
      <c r="E840" s="7" t="s">
        <v>1387</v>
      </c>
      <c r="F840" s="5">
        <v>20</v>
      </c>
      <c r="G840" s="10">
        <v>16</v>
      </c>
      <c r="H840" s="9">
        <f>IF(Tabella2[[#This Row],[PREZZO UNITARIO]]*Tabella2[[#This Row],[QUANTITA'']]=0,"",Tabella2[[#This Row],[PREZZO UNITARIO]]*Tabella2[[#This Row],[QUANTITA'']])</f>
        <v>320</v>
      </c>
      <c r="I840" s="9" t="str">
        <f>_xlfn.CONCAT(Tabella2[[#This Row],[PAESE]],"-",Tabella2[[#This Row],[MAGAZZINO]],"-",G840)</f>
        <v>ITA-mull-16</v>
      </c>
      <c r="J840" s="3" t="str">
        <f>MID(Tabella2[[#This Row],[COD PRODOTTO]],3,3)</f>
        <v>385</v>
      </c>
    </row>
    <row r="841" spans="1:10" ht="12.75" customHeight="1" x14ac:dyDescent="0.2">
      <c r="A841" s="5">
        <v>843</v>
      </c>
      <c r="B841" s="7" t="s">
        <v>417</v>
      </c>
      <c r="C841" s="7" t="s">
        <v>8</v>
      </c>
      <c r="D841" s="6" t="s">
        <v>42</v>
      </c>
      <c r="E841" s="6" t="s">
        <v>1384</v>
      </c>
      <c r="F841" s="5">
        <v>0</v>
      </c>
      <c r="G841" s="10">
        <v>25</v>
      </c>
      <c r="H841" s="9" t="str">
        <f>IF(Tabella2[[#This Row],[PREZZO UNITARIO]]*Tabella2[[#This Row],[QUANTITA'']]=0,"",Tabella2[[#This Row],[PREZZO UNITARIO]]*Tabella2[[#This Row],[QUANTITA'']])</f>
        <v/>
      </c>
      <c r="I841" s="9" t="str">
        <f>_xlfn.CONCAT(Tabella2[[#This Row],[PAESE]],"-",Tabella2[[#This Row],[MAGAZZINO]],"-",G841)</f>
        <v>ITA-zan pin SPA-25</v>
      </c>
      <c r="J841" s="3" t="str">
        <f>MID(Tabella2[[#This Row],[COD PRODOTTO]],3,3)</f>
        <v>592</v>
      </c>
    </row>
    <row r="842" spans="1:10" ht="12.75" customHeight="1" x14ac:dyDescent="0.2">
      <c r="A842" s="5">
        <v>844</v>
      </c>
      <c r="B842" s="7" t="s">
        <v>418</v>
      </c>
      <c r="C842" s="7" t="s">
        <v>8</v>
      </c>
      <c r="D842" s="6" t="s">
        <v>42</v>
      </c>
      <c r="E842" s="6" t="s">
        <v>1384</v>
      </c>
      <c r="F842" s="5">
        <v>0</v>
      </c>
      <c r="G842" s="10">
        <v>35</v>
      </c>
      <c r="H842" s="9" t="str">
        <f>IF(Tabella2[[#This Row],[PREZZO UNITARIO]]*Tabella2[[#This Row],[QUANTITA'']]=0,"",Tabella2[[#This Row],[PREZZO UNITARIO]]*Tabella2[[#This Row],[QUANTITA'']])</f>
        <v/>
      </c>
      <c r="I842" s="9" t="str">
        <f>_xlfn.CONCAT(Tabella2[[#This Row],[PAESE]],"-",Tabella2[[#This Row],[MAGAZZINO]],"-",G842)</f>
        <v>ITA-zan pin SPA-35</v>
      </c>
      <c r="J842" s="3" t="str">
        <f>MID(Tabella2[[#This Row],[COD PRODOTTO]],3,3)</f>
        <v>547</v>
      </c>
    </row>
    <row r="843" spans="1:10" ht="12.75" customHeight="1" x14ac:dyDescent="0.2">
      <c r="A843" s="5">
        <v>845</v>
      </c>
      <c r="B843" s="7" t="s">
        <v>419</v>
      </c>
      <c r="C843" s="7" t="s">
        <v>8</v>
      </c>
      <c r="D843" s="6" t="s">
        <v>70</v>
      </c>
      <c r="E843" s="6" t="s">
        <v>1384</v>
      </c>
      <c r="F843" s="5">
        <v>0</v>
      </c>
      <c r="G843" s="10">
        <v>31</v>
      </c>
      <c r="H843" s="9" t="str">
        <f>IF(Tabella2[[#This Row],[PREZZO UNITARIO]]*Tabella2[[#This Row],[QUANTITA'']]=0,"",Tabella2[[#This Row],[PREZZO UNITARIO]]*Tabella2[[#This Row],[QUANTITA'']])</f>
        <v/>
      </c>
      <c r="I843" s="9" t="str">
        <f>_xlfn.CONCAT(Tabella2[[#This Row],[PAESE]],"-",Tabella2[[#This Row],[MAGAZZINO]],"-",G843)</f>
        <v>ITA-lollo SRL-31</v>
      </c>
      <c r="J843" s="3" t="str">
        <f>MID(Tabella2[[#This Row],[COD PRODOTTO]],3,3)</f>
        <v>920</v>
      </c>
    </row>
    <row r="844" spans="1:10" ht="12.75" customHeight="1" x14ac:dyDescent="0.2">
      <c r="A844" s="5">
        <v>846</v>
      </c>
      <c r="B844" s="7" t="s">
        <v>420</v>
      </c>
      <c r="C844" s="7" t="s">
        <v>8</v>
      </c>
      <c r="D844" s="6" t="s">
        <v>31</v>
      </c>
      <c r="E844" s="7" t="s">
        <v>1387</v>
      </c>
      <c r="F844" s="5">
        <v>20</v>
      </c>
      <c r="G844" s="10">
        <v>35</v>
      </c>
      <c r="H844" s="9">
        <f>IF(Tabella2[[#This Row],[PREZZO UNITARIO]]*Tabella2[[#This Row],[QUANTITA'']]=0,"",Tabella2[[#This Row],[PREZZO UNITARIO]]*Tabella2[[#This Row],[QUANTITA'']])</f>
        <v>700</v>
      </c>
      <c r="I844" s="9" t="str">
        <f>_xlfn.CONCAT(Tabella2[[#This Row],[PAESE]],"-",Tabella2[[#This Row],[MAGAZZINO]],"-",G844)</f>
        <v>ITA-zan VETRI-35</v>
      </c>
      <c r="J844" s="3" t="str">
        <f>MID(Tabella2[[#This Row],[COD PRODOTTO]],3,3)</f>
        <v>108</v>
      </c>
    </row>
    <row r="845" spans="1:10" ht="12.75" customHeight="1" x14ac:dyDescent="0.2">
      <c r="A845" s="5">
        <v>847</v>
      </c>
      <c r="B845" s="7" t="s">
        <v>420</v>
      </c>
      <c r="C845" s="7" t="s">
        <v>8</v>
      </c>
      <c r="D845" s="6" t="s">
        <v>31</v>
      </c>
      <c r="E845" s="7" t="s">
        <v>1387</v>
      </c>
      <c r="F845" s="5">
        <v>30</v>
      </c>
      <c r="G845" s="10">
        <v>13</v>
      </c>
      <c r="H845" s="9">
        <f>IF(Tabella2[[#This Row],[PREZZO UNITARIO]]*Tabella2[[#This Row],[QUANTITA'']]=0,"",Tabella2[[#This Row],[PREZZO UNITARIO]]*Tabella2[[#This Row],[QUANTITA'']])</f>
        <v>390</v>
      </c>
      <c r="I845" s="9" t="str">
        <f>_xlfn.CONCAT(Tabella2[[#This Row],[PAESE]],"-",Tabella2[[#This Row],[MAGAZZINO]],"-",G845)</f>
        <v>ITA-zan VETRI-13</v>
      </c>
      <c r="J845" s="3" t="str">
        <f>MID(Tabella2[[#This Row],[COD PRODOTTO]],3,3)</f>
        <v>108</v>
      </c>
    </row>
    <row r="846" spans="1:10" ht="12.75" customHeight="1" x14ac:dyDescent="0.2">
      <c r="A846" s="5">
        <v>848</v>
      </c>
      <c r="B846" s="7" t="s">
        <v>420</v>
      </c>
      <c r="C846" s="7" t="s">
        <v>8</v>
      </c>
      <c r="D846" s="6" t="s">
        <v>31</v>
      </c>
      <c r="E846" s="6" t="s">
        <v>1384</v>
      </c>
      <c r="F846" s="5">
        <v>0</v>
      </c>
      <c r="G846" s="10">
        <v>40</v>
      </c>
      <c r="H846" s="9" t="str">
        <f>IF(Tabella2[[#This Row],[PREZZO UNITARIO]]*Tabella2[[#This Row],[QUANTITA'']]=0,"",Tabella2[[#This Row],[PREZZO UNITARIO]]*Tabella2[[#This Row],[QUANTITA'']])</f>
        <v/>
      </c>
      <c r="I846" s="9" t="str">
        <f>_xlfn.CONCAT(Tabella2[[#This Row],[PAESE]],"-",Tabella2[[#This Row],[MAGAZZINO]],"-",G846)</f>
        <v>ITA-zan VETRI-40</v>
      </c>
      <c r="J846" s="3" t="str">
        <f>MID(Tabella2[[#This Row],[COD PRODOTTO]],3,3)</f>
        <v>108</v>
      </c>
    </row>
    <row r="847" spans="1:10" ht="12.75" customHeight="1" x14ac:dyDescent="0.2">
      <c r="A847" s="5">
        <v>849</v>
      </c>
      <c r="B847" s="7" t="s">
        <v>420</v>
      </c>
      <c r="C847" s="7" t="s">
        <v>8</v>
      </c>
      <c r="D847" s="6" t="s">
        <v>31</v>
      </c>
      <c r="E847" s="7" t="s">
        <v>1387</v>
      </c>
      <c r="F847" s="5">
        <v>20</v>
      </c>
      <c r="G847" s="10">
        <v>12</v>
      </c>
      <c r="H847" s="9">
        <f>IF(Tabella2[[#This Row],[PREZZO UNITARIO]]*Tabella2[[#This Row],[QUANTITA'']]=0,"",Tabella2[[#This Row],[PREZZO UNITARIO]]*Tabella2[[#This Row],[QUANTITA'']])</f>
        <v>240</v>
      </c>
      <c r="I847" s="9" t="str">
        <f>_xlfn.CONCAT(Tabella2[[#This Row],[PAESE]],"-",Tabella2[[#This Row],[MAGAZZINO]],"-",G847)</f>
        <v>ITA-zan VETRI-12</v>
      </c>
      <c r="J847" s="3" t="str">
        <f>MID(Tabella2[[#This Row],[COD PRODOTTO]],3,3)</f>
        <v>108</v>
      </c>
    </row>
    <row r="848" spans="1:10" ht="12.75" customHeight="1" x14ac:dyDescent="0.2">
      <c r="A848" s="5">
        <v>850</v>
      </c>
      <c r="B848" s="7" t="s">
        <v>421</v>
      </c>
      <c r="C848" s="7" t="s">
        <v>8</v>
      </c>
      <c r="D848" s="6" t="s">
        <v>31</v>
      </c>
      <c r="E848" s="7" t="s">
        <v>1387</v>
      </c>
      <c r="F848" s="5">
        <v>30</v>
      </c>
      <c r="G848" s="10">
        <v>36</v>
      </c>
      <c r="H848" s="9">
        <f>IF(Tabella2[[#This Row],[PREZZO UNITARIO]]*Tabella2[[#This Row],[QUANTITA'']]=0,"",Tabella2[[#This Row],[PREZZO UNITARIO]]*Tabella2[[#This Row],[QUANTITA'']])</f>
        <v>1080</v>
      </c>
      <c r="I848" s="9" t="str">
        <f>_xlfn.CONCAT(Tabella2[[#This Row],[PAESE]],"-",Tabella2[[#This Row],[MAGAZZINO]],"-",G848)</f>
        <v>ITA-zan VETRI-36</v>
      </c>
      <c r="J848" s="3" t="str">
        <f>MID(Tabella2[[#This Row],[COD PRODOTTO]],3,3)</f>
        <v>421</v>
      </c>
    </row>
    <row r="849" spans="1:10" ht="12.75" customHeight="1" x14ac:dyDescent="0.2">
      <c r="A849" s="5">
        <v>851</v>
      </c>
      <c r="B849" s="7" t="s">
        <v>421</v>
      </c>
      <c r="C849" s="7" t="s">
        <v>8</v>
      </c>
      <c r="D849" s="6" t="s">
        <v>31</v>
      </c>
      <c r="E849" s="6" t="s">
        <v>1384</v>
      </c>
      <c r="F849" s="5">
        <v>0</v>
      </c>
      <c r="G849" s="10">
        <v>18</v>
      </c>
      <c r="H849" s="9" t="str">
        <f>IF(Tabella2[[#This Row],[PREZZO UNITARIO]]*Tabella2[[#This Row],[QUANTITA'']]=0,"",Tabella2[[#This Row],[PREZZO UNITARIO]]*Tabella2[[#This Row],[QUANTITA'']])</f>
        <v/>
      </c>
      <c r="I849" s="9" t="str">
        <f>_xlfn.CONCAT(Tabella2[[#This Row],[PAESE]],"-",Tabella2[[#This Row],[MAGAZZINO]],"-",G849)</f>
        <v>ITA-zan VETRI-18</v>
      </c>
      <c r="J849" s="3" t="str">
        <f>MID(Tabella2[[#This Row],[COD PRODOTTO]],3,3)</f>
        <v>421</v>
      </c>
    </row>
    <row r="850" spans="1:10" ht="12.75" customHeight="1" x14ac:dyDescent="0.2">
      <c r="A850" s="5">
        <v>852</v>
      </c>
      <c r="B850" s="7" t="s">
        <v>422</v>
      </c>
      <c r="C850" s="7" t="s">
        <v>8</v>
      </c>
      <c r="D850" s="6" t="s">
        <v>31</v>
      </c>
      <c r="E850" s="6" t="s">
        <v>1384</v>
      </c>
      <c r="F850" s="5">
        <v>0</v>
      </c>
      <c r="G850" s="10">
        <v>14</v>
      </c>
      <c r="H850" s="9" t="str">
        <f>IF(Tabella2[[#This Row],[PREZZO UNITARIO]]*Tabella2[[#This Row],[QUANTITA'']]=0,"",Tabella2[[#This Row],[PREZZO UNITARIO]]*Tabella2[[#This Row],[QUANTITA'']])</f>
        <v/>
      </c>
      <c r="I850" s="9" t="str">
        <f>_xlfn.CONCAT(Tabella2[[#This Row],[PAESE]],"-",Tabella2[[#This Row],[MAGAZZINO]],"-",G850)</f>
        <v>ITA-zan VETRI-14</v>
      </c>
      <c r="J850" s="3" t="str">
        <f>MID(Tabella2[[#This Row],[COD PRODOTTO]],3,3)</f>
        <v>391</v>
      </c>
    </row>
    <row r="851" spans="1:10" ht="12.75" customHeight="1" x14ac:dyDescent="0.2">
      <c r="A851" s="5">
        <v>853</v>
      </c>
      <c r="B851" s="7" t="s">
        <v>422</v>
      </c>
      <c r="C851" s="7" t="s">
        <v>8</v>
      </c>
      <c r="D851" s="6" t="s">
        <v>31</v>
      </c>
      <c r="E851" s="7" t="s">
        <v>1387</v>
      </c>
      <c r="F851" s="5">
        <v>20</v>
      </c>
      <c r="G851" s="10">
        <v>27</v>
      </c>
      <c r="H851" s="9">
        <f>IF(Tabella2[[#This Row],[PREZZO UNITARIO]]*Tabella2[[#This Row],[QUANTITA'']]=0,"",Tabella2[[#This Row],[PREZZO UNITARIO]]*Tabella2[[#This Row],[QUANTITA'']])</f>
        <v>540</v>
      </c>
      <c r="I851" s="9" t="str">
        <f>_xlfn.CONCAT(Tabella2[[#This Row],[PAESE]],"-",Tabella2[[#This Row],[MAGAZZINO]],"-",G851)</f>
        <v>ITA-zan VETRI-27</v>
      </c>
      <c r="J851" s="3" t="str">
        <f>MID(Tabella2[[#This Row],[COD PRODOTTO]],3,3)</f>
        <v>391</v>
      </c>
    </row>
    <row r="852" spans="1:10" ht="12.75" customHeight="1" x14ac:dyDescent="0.2">
      <c r="A852" s="5">
        <v>854</v>
      </c>
      <c r="B852" s="7" t="s">
        <v>422</v>
      </c>
      <c r="C852" s="7" t="s">
        <v>8</v>
      </c>
      <c r="D852" s="6" t="s">
        <v>31</v>
      </c>
      <c r="E852" s="7" t="s">
        <v>1387</v>
      </c>
      <c r="F852" s="5">
        <v>30</v>
      </c>
      <c r="G852" s="10">
        <v>29</v>
      </c>
      <c r="H852" s="9">
        <f>IF(Tabella2[[#This Row],[PREZZO UNITARIO]]*Tabella2[[#This Row],[QUANTITA'']]=0,"",Tabella2[[#This Row],[PREZZO UNITARIO]]*Tabella2[[#This Row],[QUANTITA'']])</f>
        <v>870</v>
      </c>
      <c r="I852" s="9" t="str">
        <f>_xlfn.CONCAT(Tabella2[[#This Row],[PAESE]],"-",Tabella2[[#This Row],[MAGAZZINO]],"-",G852)</f>
        <v>ITA-zan VETRI-29</v>
      </c>
      <c r="J852" s="3" t="str">
        <f>MID(Tabella2[[#This Row],[COD PRODOTTO]],3,3)</f>
        <v>391</v>
      </c>
    </row>
    <row r="853" spans="1:10" ht="12.75" customHeight="1" x14ac:dyDescent="0.2">
      <c r="A853" s="5">
        <v>855</v>
      </c>
      <c r="B853" s="7" t="s">
        <v>423</v>
      </c>
      <c r="C853" s="7" t="s">
        <v>8</v>
      </c>
      <c r="D853" s="6" t="s">
        <v>70</v>
      </c>
      <c r="E853" s="6" t="s">
        <v>1384</v>
      </c>
      <c r="F853" s="5">
        <v>0</v>
      </c>
      <c r="G853" s="10">
        <v>30</v>
      </c>
      <c r="H853" s="9" t="str">
        <f>IF(Tabella2[[#This Row],[PREZZO UNITARIO]]*Tabella2[[#This Row],[QUANTITA'']]=0,"",Tabella2[[#This Row],[PREZZO UNITARIO]]*Tabella2[[#This Row],[QUANTITA'']])</f>
        <v/>
      </c>
      <c r="I853" s="9" t="str">
        <f>_xlfn.CONCAT(Tabella2[[#This Row],[PAESE]],"-",Tabella2[[#This Row],[MAGAZZINO]],"-",G853)</f>
        <v>ITA-lollo SRL-30</v>
      </c>
      <c r="J853" s="3" t="str">
        <f>MID(Tabella2[[#This Row],[COD PRODOTTO]],3,3)</f>
        <v>164</v>
      </c>
    </row>
    <row r="854" spans="1:10" ht="12.75" customHeight="1" x14ac:dyDescent="0.2">
      <c r="A854" s="5">
        <v>856</v>
      </c>
      <c r="B854" s="7" t="s">
        <v>424</v>
      </c>
      <c r="C854" s="7" t="s">
        <v>8</v>
      </c>
      <c r="D854" s="6" t="s">
        <v>42</v>
      </c>
      <c r="E854" s="6" t="s">
        <v>1384</v>
      </c>
      <c r="F854" s="5">
        <v>0</v>
      </c>
      <c r="G854" s="10">
        <v>31</v>
      </c>
      <c r="H854" s="9" t="str">
        <f>IF(Tabella2[[#This Row],[PREZZO UNITARIO]]*Tabella2[[#This Row],[QUANTITA'']]=0,"",Tabella2[[#This Row],[PREZZO UNITARIO]]*Tabella2[[#This Row],[QUANTITA'']])</f>
        <v/>
      </c>
      <c r="I854" s="9" t="str">
        <f>_xlfn.CONCAT(Tabella2[[#This Row],[PAESE]],"-",Tabella2[[#This Row],[MAGAZZINO]],"-",G854)</f>
        <v>ITA-zan pin SPA-31</v>
      </c>
      <c r="J854" s="3" t="str">
        <f>MID(Tabella2[[#This Row],[COD PRODOTTO]],3,3)</f>
        <v>205</v>
      </c>
    </row>
    <row r="855" spans="1:10" ht="12.75" customHeight="1" x14ac:dyDescent="0.2">
      <c r="A855" s="5">
        <v>857</v>
      </c>
      <c r="B855" s="7" t="s">
        <v>425</v>
      </c>
      <c r="C855" s="7" t="s">
        <v>8</v>
      </c>
      <c r="D855" s="6" t="s">
        <v>49</v>
      </c>
      <c r="E855" s="7" t="s">
        <v>1387</v>
      </c>
      <c r="F855" s="5">
        <v>30</v>
      </c>
      <c r="G855" s="10">
        <v>40</v>
      </c>
      <c r="H855" s="9">
        <f>IF(Tabella2[[#This Row],[PREZZO UNITARIO]]*Tabella2[[#This Row],[QUANTITA'']]=0,"",Tabella2[[#This Row],[PREZZO UNITARIO]]*Tabella2[[#This Row],[QUANTITA'']])</f>
        <v>1200</v>
      </c>
      <c r="I855" s="9" t="str">
        <f>_xlfn.CONCAT(Tabella2[[#This Row],[PAESE]],"-",Tabella2[[#This Row],[MAGAZZINO]],"-",G855)</f>
        <v>ITA-zan S.R.L.-40</v>
      </c>
      <c r="J855" s="3" t="str">
        <f>MID(Tabella2[[#This Row],[COD PRODOTTO]],3,3)</f>
        <v>331</v>
      </c>
    </row>
    <row r="856" spans="1:10" ht="12.75" customHeight="1" x14ac:dyDescent="0.2">
      <c r="A856" s="5">
        <v>858</v>
      </c>
      <c r="B856" s="7" t="s">
        <v>425</v>
      </c>
      <c r="C856" s="7" t="s">
        <v>8</v>
      </c>
      <c r="D856" s="6" t="s">
        <v>49</v>
      </c>
      <c r="E856" s="6" t="s">
        <v>1384</v>
      </c>
      <c r="F856" s="5">
        <v>0</v>
      </c>
      <c r="G856" s="10">
        <v>22</v>
      </c>
      <c r="H856" s="9" t="str">
        <f>IF(Tabella2[[#This Row],[PREZZO UNITARIO]]*Tabella2[[#This Row],[QUANTITA'']]=0,"",Tabella2[[#This Row],[PREZZO UNITARIO]]*Tabella2[[#This Row],[QUANTITA'']])</f>
        <v/>
      </c>
      <c r="I856" s="9" t="str">
        <f>_xlfn.CONCAT(Tabella2[[#This Row],[PAESE]],"-",Tabella2[[#This Row],[MAGAZZINO]],"-",G856)</f>
        <v>ITA-zan S.R.L.-22</v>
      </c>
      <c r="J856" s="3" t="str">
        <f>MID(Tabella2[[#This Row],[COD PRODOTTO]],3,3)</f>
        <v>331</v>
      </c>
    </row>
    <row r="857" spans="1:10" ht="12.75" customHeight="1" x14ac:dyDescent="0.2">
      <c r="A857" s="5">
        <v>859</v>
      </c>
      <c r="B857" s="7" t="s">
        <v>425</v>
      </c>
      <c r="C857" s="7" t="s">
        <v>8</v>
      </c>
      <c r="D857" s="6" t="s">
        <v>49</v>
      </c>
      <c r="E857" s="7" t="s">
        <v>1387</v>
      </c>
      <c r="F857" s="5">
        <v>20</v>
      </c>
      <c r="G857" s="10">
        <v>40</v>
      </c>
      <c r="H857" s="9">
        <f>IF(Tabella2[[#This Row],[PREZZO UNITARIO]]*Tabella2[[#This Row],[QUANTITA'']]=0,"",Tabella2[[#This Row],[PREZZO UNITARIO]]*Tabella2[[#This Row],[QUANTITA'']])</f>
        <v>800</v>
      </c>
      <c r="I857" s="9" t="str">
        <f>_xlfn.CONCAT(Tabella2[[#This Row],[PAESE]],"-",Tabella2[[#This Row],[MAGAZZINO]],"-",G857)</f>
        <v>ITA-zan S.R.L.-40</v>
      </c>
      <c r="J857" s="3" t="str">
        <f>MID(Tabella2[[#This Row],[COD PRODOTTO]],3,3)</f>
        <v>331</v>
      </c>
    </row>
    <row r="858" spans="1:10" ht="12.75" customHeight="1" x14ac:dyDescent="0.2">
      <c r="A858" s="5">
        <v>860</v>
      </c>
      <c r="B858" s="7" t="s">
        <v>426</v>
      </c>
      <c r="C858" s="7" t="s">
        <v>8</v>
      </c>
      <c r="D858" s="6" t="s">
        <v>42</v>
      </c>
      <c r="E858" s="6" t="s">
        <v>1384</v>
      </c>
      <c r="F858" s="5">
        <v>0</v>
      </c>
      <c r="G858" s="10">
        <v>22</v>
      </c>
      <c r="H858" s="9" t="str">
        <f>IF(Tabella2[[#This Row],[PREZZO UNITARIO]]*Tabella2[[#This Row],[QUANTITA'']]=0,"",Tabella2[[#This Row],[PREZZO UNITARIO]]*Tabella2[[#This Row],[QUANTITA'']])</f>
        <v/>
      </c>
      <c r="I858" s="9" t="str">
        <f>_xlfn.CONCAT(Tabella2[[#This Row],[PAESE]],"-",Tabella2[[#This Row],[MAGAZZINO]],"-",G858)</f>
        <v>ITA-zan pin SPA-22</v>
      </c>
      <c r="J858" s="3" t="str">
        <f>MID(Tabella2[[#This Row],[COD PRODOTTO]],3,3)</f>
        <v>753</v>
      </c>
    </row>
    <row r="859" spans="1:10" ht="12.75" customHeight="1" x14ac:dyDescent="0.2">
      <c r="A859" s="5">
        <v>861</v>
      </c>
      <c r="B859" s="7" t="s">
        <v>427</v>
      </c>
      <c r="C859" s="7" t="s">
        <v>8</v>
      </c>
      <c r="D859" s="6" t="s">
        <v>42</v>
      </c>
      <c r="E859" s="6" t="s">
        <v>1384</v>
      </c>
      <c r="F859" s="5">
        <v>0</v>
      </c>
      <c r="G859" s="10">
        <v>21</v>
      </c>
      <c r="H859" s="9" t="str">
        <f>IF(Tabella2[[#This Row],[PREZZO UNITARIO]]*Tabella2[[#This Row],[QUANTITA'']]=0,"",Tabella2[[#This Row],[PREZZO UNITARIO]]*Tabella2[[#This Row],[QUANTITA'']])</f>
        <v/>
      </c>
      <c r="I859" s="9" t="str">
        <f>_xlfn.CONCAT(Tabella2[[#This Row],[PAESE]],"-",Tabella2[[#This Row],[MAGAZZINO]],"-",G859)</f>
        <v>ITA-zan pin SPA-21</v>
      </c>
      <c r="J859" s="3" t="str">
        <f>MID(Tabella2[[#This Row],[COD PRODOTTO]],3,3)</f>
        <v>341</v>
      </c>
    </row>
    <row r="860" spans="1:10" ht="12.75" customHeight="1" x14ac:dyDescent="0.2">
      <c r="A860" s="5">
        <v>862</v>
      </c>
      <c r="B860" s="7" t="s">
        <v>427</v>
      </c>
      <c r="C860" s="7" t="s">
        <v>8</v>
      </c>
      <c r="D860" s="6" t="s">
        <v>42</v>
      </c>
      <c r="E860" s="7" t="s">
        <v>1387</v>
      </c>
      <c r="F860" s="5">
        <v>20</v>
      </c>
      <c r="G860" s="10">
        <v>21</v>
      </c>
      <c r="H860" s="9">
        <f>IF(Tabella2[[#This Row],[PREZZO UNITARIO]]*Tabella2[[#This Row],[QUANTITA'']]=0,"",Tabella2[[#This Row],[PREZZO UNITARIO]]*Tabella2[[#This Row],[QUANTITA'']])</f>
        <v>420</v>
      </c>
      <c r="I860" s="9" t="str">
        <f>_xlfn.CONCAT(Tabella2[[#This Row],[PAESE]],"-",Tabella2[[#This Row],[MAGAZZINO]],"-",G860)</f>
        <v>ITA-zan pin SPA-21</v>
      </c>
      <c r="J860" s="3" t="str">
        <f>MID(Tabella2[[#This Row],[COD PRODOTTO]],3,3)</f>
        <v>341</v>
      </c>
    </row>
    <row r="861" spans="1:10" ht="12.75" customHeight="1" x14ac:dyDescent="0.2">
      <c r="A861" s="5">
        <v>863</v>
      </c>
      <c r="B861" s="7" t="s">
        <v>427</v>
      </c>
      <c r="C861" s="7" t="s">
        <v>8</v>
      </c>
      <c r="D861" s="6" t="s">
        <v>42</v>
      </c>
      <c r="E861" s="7" t="s">
        <v>1387</v>
      </c>
      <c r="F861" s="5">
        <v>30</v>
      </c>
      <c r="G861" s="10">
        <v>16</v>
      </c>
      <c r="H861" s="9">
        <f>IF(Tabella2[[#This Row],[PREZZO UNITARIO]]*Tabella2[[#This Row],[QUANTITA'']]=0,"",Tabella2[[#This Row],[PREZZO UNITARIO]]*Tabella2[[#This Row],[QUANTITA'']])</f>
        <v>480</v>
      </c>
      <c r="I861" s="9" t="str">
        <f>_xlfn.CONCAT(Tabella2[[#This Row],[PAESE]],"-",Tabella2[[#This Row],[MAGAZZINO]],"-",G861)</f>
        <v>ITA-zan pin SPA-16</v>
      </c>
      <c r="J861" s="3" t="str">
        <f>MID(Tabella2[[#This Row],[COD PRODOTTO]],3,3)</f>
        <v>341</v>
      </c>
    </row>
    <row r="862" spans="1:10" ht="12.75" customHeight="1" x14ac:dyDescent="0.2">
      <c r="A862" s="5">
        <v>864</v>
      </c>
      <c r="B862" s="7" t="s">
        <v>428</v>
      </c>
      <c r="C862" s="7" t="s">
        <v>8</v>
      </c>
      <c r="D862" s="6" t="s">
        <v>175</v>
      </c>
      <c r="E862" s="7" t="s">
        <v>1387</v>
      </c>
      <c r="F862" s="5">
        <v>30</v>
      </c>
      <c r="G862" s="10">
        <v>30</v>
      </c>
      <c r="H862" s="9">
        <f>IF(Tabella2[[#This Row],[PREZZO UNITARIO]]*Tabella2[[#This Row],[QUANTITA'']]=0,"",Tabella2[[#This Row],[PREZZO UNITARIO]]*Tabella2[[#This Row],[QUANTITA'']])</f>
        <v>900</v>
      </c>
      <c r="I862" s="9" t="str">
        <f>_xlfn.CONCAT(Tabella2[[#This Row],[PAESE]],"-",Tabella2[[#This Row],[MAGAZZINO]],"-",G862)</f>
        <v>ITA-mull-30</v>
      </c>
      <c r="J862" s="3" t="str">
        <f>MID(Tabella2[[#This Row],[COD PRODOTTO]],3,3)</f>
        <v>858</v>
      </c>
    </row>
    <row r="863" spans="1:10" ht="12.75" customHeight="1" x14ac:dyDescent="0.2">
      <c r="A863" s="5">
        <v>865</v>
      </c>
      <c r="B863" s="7" t="s">
        <v>429</v>
      </c>
      <c r="C863" s="7" t="s">
        <v>8</v>
      </c>
      <c r="D863" s="6" t="s">
        <v>49</v>
      </c>
      <c r="E863" s="7" t="s">
        <v>1387</v>
      </c>
      <c r="F863" s="5">
        <v>30</v>
      </c>
      <c r="G863" s="10">
        <v>15</v>
      </c>
      <c r="H863" s="9">
        <f>IF(Tabella2[[#This Row],[PREZZO UNITARIO]]*Tabella2[[#This Row],[QUANTITA'']]=0,"",Tabella2[[#This Row],[PREZZO UNITARIO]]*Tabella2[[#This Row],[QUANTITA'']])</f>
        <v>450</v>
      </c>
      <c r="I863" s="9" t="str">
        <f>_xlfn.CONCAT(Tabella2[[#This Row],[PAESE]],"-",Tabella2[[#This Row],[MAGAZZINO]],"-",G863)</f>
        <v>ITA-zan S.R.L.-15</v>
      </c>
      <c r="J863" s="3" t="str">
        <f>MID(Tabella2[[#This Row],[COD PRODOTTO]],3,3)</f>
        <v>498</v>
      </c>
    </row>
    <row r="864" spans="1:10" ht="12.75" customHeight="1" x14ac:dyDescent="0.2">
      <c r="A864" s="5">
        <v>866</v>
      </c>
      <c r="B864" s="7" t="s">
        <v>429</v>
      </c>
      <c r="C864" s="7" t="s">
        <v>8</v>
      </c>
      <c r="D864" s="6" t="s">
        <v>49</v>
      </c>
      <c r="E864" s="6" t="s">
        <v>1384</v>
      </c>
      <c r="F864" s="5">
        <v>0</v>
      </c>
      <c r="G864" s="10">
        <v>22</v>
      </c>
      <c r="H864" s="9" t="str">
        <f>IF(Tabella2[[#This Row],[PREZZO UNITARIO]]*Tabella2[[#This Row],[QUANTITA'']]=0,"",Tabella2[[#This Row],[PREZZO UNITARIO]]*Tabella2[[#This Row],[QUANTITA'']])</f>
        <v/>
      </c>
      <c r="I864" s="9" t="str">
        <f>_xlfn.CONCAT(Tabella2[[#This Row],[PAESE]],"-",Tabella2[[#This Row],[MAGAZZINO]],"-",G864)</f>
        <v>ITA-zan S.R.L.-22</v>
      </c>
      <c r="J864" s="3" t="str">
        <f>MID(Tabella2[[#This Row],[COD PRODOTTO]],3,3)</f>
        <v>498</v>
      </c>
    </row>
    <row r="865" spans="1:10" ht="12.75" customHeight="1" x14ac:dyDescent="0.2">
      <c r="A865" s="5">
        <v>867</v>
      </c>
      <c r="B865" s="7" t="s">
        <v>429</v>
      </c>
      <c r="C865" s="7" t="s">
        <v>8</v>
      </c>
      <c r="D865" s="6" t="s">
        <v>49</v>
      </c>
      <c r="E865" s="7" t="s">
        <v>1387</v>
      </c>
      <c r="F865" s="5">
        <v>20</v>
      </c>
      <c r="G865" s="10">
        <v>31</v>
      </c>
      <c r="H865" s="9">
        <f>IF(Tabella2[[#This Row],[PREZZO UNITARIO]]*Tabella2[[#This Row],[QUANTITA'']]=0,"",Tabella2[[#This Row],[PREZZO UNITARIO]]*Tabella2[[#This Row],[QUANTITA'']])</f>
        <v>620</v>
      </c>
      <c r="I865" s="9" t="str">
        <f>_xlfn.CONCAT(Tabella2[[#This Row],[PAESE]],"-",Tabella2[[#This Row],[MAGAZZINO]],"-",G865)</f>
        <v>ITA-zan S.R.L.-31</v>
      </c>
      <c r="J865" s="3" t="str">
        <f>MID(Tabella2[[#This Row],[COD PRODOTTO]],3,3)</f>
        <v>498</v>
      </c>
    </row>
    <row r="866" spans="1:10" ht="12.75" customHeight="1" x14ac:dyDescent="0.2">
      <c r="A866" s="5">
        <v>868</v>
      </c>
      <c r="B866" s="7" t="s">
        <v>430</v>
      </c>
      <c r="C866" s="7" t="s">
        <v>8</v>
      </c>
      <c r="D866" s="6" t="s">
        <v>31</v>
      </c>
      <c r="E866" s="6" t="s">
        <v>1384</v>
      </c>
      <c r="F866" s="5">
        <v>0</v>
      </c>
      <c r="G866" s="10">
        <v>37</v>
      </c>
      <c r="H866" s="9" t="str">
        <f>IF(Tabella2[[#This Row],[PREZZO UNITARIO]]*Tabella2[[#This Row],[QUANTITA'']]=0,"",Tabella2[[#This Row],[PREZZO UNITARIO]]*Tabella2[[#This Row],[QUANTITA'']])</f>
        <v/>
      </c>
      <c r="I866" s="9" t="str">
        <f>_xlfn.CONCAT(Tabella2[[#This Row],[PAESE]],"-",Tabella2[[#This Row],[MAGAZZINO]],"-",G866)</f>
        <v>ITA-zan VETRI-37</v>
      </c>
      <c r="J866" s="3" t="str">
        <f>MID(Tabella2[[#This Row],[COD PRODOTTO]],3,3)</f>
        <v>541</v>
      </c>
    </row>
    <row r="867" spans="1:10" ht="12.75" customHeight="1" x14ac:dyDescent="0.2">
      <c r="A867" s="5">
        <v>869</v>
      </c>
      <c r="B867" s="7" t="s">
        <v>430</v>
      </c>
      <c r="C867" s="7" t="s">
        <v>8</v>
      </c>
      <c r="D867" s="6" t="s">
        <v>31</v>
      </c>
      <c r="E867" s="7" t="s">
        <v>1387</v>
      </c>
      <c r="F867" s="5">
        <v>30</v>
      </c>
      <c r="G867" s="10">
        <v>28</v>
      </c>
      <c r="H867" s="9">
        <f>IF(Tabella2[[#This Row],[PREZZO UNITARIO]]*Tabella2[[#This Row],[QUANTITA'']]=0,"",Tabella2[[#This Row],[PREZZO UNITARIO]]*Tabella2[[#This Row],[QUANTITA'']])</f>
        <v>840</v>
      </c>
      <c r="I867" s="9" t="str">
        <f>_xlfn.CONCAT(Tabella2[[#This Row],[PAESE]],"-",Tabella2[[#This Row],[MAGAZZINO]],"-",G867)</f>
        <v>ITA-zan VETRI-28</v>
      </c>
      <c r="J867" s="3" t="str">
        <f>MID(Tabella2[[#This Row],[COD PRODOTTO]],3,3)</f>
        <v>541</v>
      </c>
    </row>
    <row r="868" spans="1:10" ht="12.75" customHeight="1" x14ac:dyDescent="0.2">
      <c r="A868" s="5">
        <v>870</v>
      </c>
      <c r="B868" s="7" t="s">
        <v>430</v>
      </c>
      <c r="C868" s="7" t="s">
        <v>8</v>
      </c>
      <c r="D868" s="6" t="s">
        <v>31</v>
      </c>
      <c r="E868" s="7" t="s">
        <v>1387</v>
      </c>
      <c r="F868" s="5">
        <v>20</v>
      </c>
      <c r="G868" s="10">
        <v>10</v>
      </c>
      <c r="H868" s="9">
        <f>IF(Tabella2[[#This Row],[PREZZO UNITARIO]]*Tabella2[[#This Row],[QUANTITA'']]=0,"",Tabella2[[#This Row],[PREZZO UNITARIO]]*Tabella2[[#This Row],[QUANTITA'']])</f>
        <v>200</v>
      </c>
      <c r="I868" s="9" t="str">
        <f>_xlfn.CONCAT(Tabella2[[#This Row],[PAESE]],"-",Tabella2[[#This Row],[MAGAZZINO]],"-",G868)</f>
        <v>ITA-zan VETRI-10</v>
      </c>
      <c r="J868" s="3" t="str">
        <f>MID(Tabella2[[#This Row],[COD PRODOTTO]],3,3)</f>
        <v>541</v>
      </c>
    </row>
    <row r="869" spans="1:10" ht="12.75" customHeight="1" x14ac:dyDescent="0.2">
      <c r="A869" s="5">
        <v>871</v>
      </c>
      <c r="B869" s="7" t="s">
        <v>431</v>
      </c>
      <c r="C869" s="7" t="s">
        <v>8</v>
      </c>
      <c r="D869" s="6" t="s">
        <v>31</v>
      </c>
      <c r="E869" s="7" t="s">
        <v>1387</v>
      </c>
      <c r="F869" s="5">
        <v>20</v>
      </c>
      <c r="G869" s="10">
        <v>14</v>
      </c>
      <c r="H869" s="9">
        <f>IF(Tabella2[[#This Row],[PREZZO UNITARIO]]*Tabella2[[#This Row],[QUANTITA'']]=0,"",Tabella2[[#This Row],[PREZZO UNITARIO]]*Tabella2[[#This Row],[QUANTITA'']])</f>
        <v>280</v>
      </c>
      <c r="I869" s="9" t="str">
        <f>_xlfn.CONCAT(Tabella2[[#This Row],[PAESE]],"-",Tabella2[[#This Row],[MAGAZZINO]],"-",G869)</f>
        <v>ITA-zan VETRI-14</v>
      </c>
      <c r="J869" s="3" t="str">
        <f>MID(Tabella2[[#This Row],[COD PRODOTTO]],3,3)</f>
        <v>257</v>
      </c>
    </row>
    <row r="870" spans="1:10" ht="12.75" customHeight="1" x14ac:dyDescent="0.2">
      <c r="A870" s="5">
        <v>872</v>
      </c>
      <c r="B870" s="7" t="s">
        <v>431</v>
      </c>
      <c r="C870" s="7" t="s">
        <v>8</v>
      </c>
      <c r="D870" s="6" t="s">
        <v>31</v>
      </c>
      <c r="E870" s="6" t="s">
        <v>1384</v>
      </c>
      <c r="F870" s="5">
        <v>0</v>
      </c>
      <c r="G870" s="10">
        <v>11</v>
      </c>
      <c r="H870" s="9" t="str">
        <f>IF(Tabella2[[#This Row],[PREZZO UNITARIO]]*Tabella2[[#This Row],[QUANTITA'']]=0,"",Tabella2[[#This Row],[PREZZO UNITARIO]]*Tabella2[[#This Row],[QUANTITA'']])</f>
        <v/>
      </c>
      <c r="I870" s="9" t="str">
        <f>_xlfn.CONCAT(Tabella2[[#This Row],[PAESE]],"-",Tabella2[[#This Row],[MAGAZZINO]],"-",G870)</f>
        <v>ITA-zan VETRI-11</v>
      </c>
      <c r="J870" s="3" t="str">
        <f>MID(Tabella2[[#This Row],[COD PRODOTTO]],3,3)</f>
        <v>257</v>
      </c>
    </row>
    <row r="871" spans="1:10" ht="12.75" customHeight="1" x14ac:dyDescent="0.2">
      <c r="A871" s="5">
        <v>873</v>
      </c>
      <c r="B871" s="7" t="s">
        <v>431</v>
      </c>
      <c r="C871" s="7" t="s">
        <v>8</v>
      </c>
      <c r="D871" s="6" t="s">
        <v>31</v>
      </c>
      <c r="E871" s="7" t="s">
        <v>1387</v>
      </c>
      <c r="F871" s="5">
        <v>20</v>
      </c>
      <c r="G871" s="10">
        <v>29</v>
      </c>
      <c r="H871" s="9">
        <f>IF(Tabella2[[#This Row],[PREZZO UNITARIO]]*Tabella2[[#This Row],[QUANTITA'']]=0,"",Tabella2[[#This Row],[PREZZO UNITARIO]]*Tabella2[[#This Row],[QUANTITA'']])</f>
        <v>580</v>
      </c>
      <c r="I871" s="9" t="str">
        <f>_xlfn.CONCAT(Tabella2[[#This Row],[PAESE]],"-",Tabella2[[#This Row],[MAGAZZINO]],"-",G871)</f>
        <v>ITA-zan VETRI-29</v>
      </c>
      <c r="J871" s="3" t="str">
        <f>MID(Tabella2[[#This Row],[COD PRODOTTO]],3,3)</f>
        <v>257</v>
      </c>
    </row>
    <row r="872" spans="1:10" ht="12.75" customHeight="1" x14ac:dyDescent="0.2">
      <c r="A872" s="5">
        <v>874</v>
      </c>
      <c r="B872" s="7" t="s">
        <v>431</v>
      </c>
      <c r="C872" s="7" t="s">
        <v>8</v>
      </c>
      <c r="D872" s="6" t="s">
        <v>31</v>
      </c>
      <c r="E872" s="7" t="s">
        <v>1387</v>
      </c>
      <c r="F872" s="5">
        <v>30</v>
      </c>
      <c r="G872" s="10">
        <v>28</v>
      </c>
      <c r="H872" s="9">
        <f>IF(Tabella2[[#This Row],[PREZZO UNITARIO]]*Tabella2[[#This Row],[QUANTITA'']]=0,"",Tabella2[[#This Row],[PREZZO UNITARIO]]*Tabella2[[#This Row],[QUANTITA'']])</f>
        <v>840</v>
      </c>
      <c r="I872" s="9" t="str">
        <f>_xlfn.CONCAT(Tabella2[[#This Row],[PAESE]],"-",Tabella2[[#This Row],[MAGAZZINO]],"-",G872)</f>
        <v>ITA-zan VETRI-28</v>
      </c>
      <c r="J872" s="3" t="str">
        <f>MID(Tabella2[[#This Row],[COD PRODOTTO]],3,3)</f>
        <v>257</v>
      </c>
    </row>
    <row r="873" spans="1:10" ht="12.75" customHeight="1" x14ac:dyDescent="0.2">
      <c r="A873" s="5">
        <v>875</v>
      </c>
      <c r="B873" s="7" t="s">
        <v>432</v>
      </c>
      <c r="C873" s="7" t="s">
        <v>8</v>
      </c>
      <c r="D873" s="6" t="s">
        <v>49</v>
      </c>
      <c r="E873" s="6" t="s">
        <v>1384</v>
      </c>
      <c r="F873" s="5">
        <v>0</v>
      </c>
      <c r="G873" s="10">
        <v>17</v>
      </c>
      <c r="H873" s="9" t="str">
        <f>IF(Tabella2[[#This Row],[PREZZO UNITARIO]]*Tabella2[[#This Row],[QUANTITA'']]=0,"",Tabella2[[#This Row],[PREZZO UNITARIO]]*Tabella2[[#This Row],[QUANTITA'']])</f>
        <v/>
      </c>
      <c r="I873" s="9" t="str">
        <f>_xlfn.CONCAT(Tabella2[[#This Row],[PAESE]],"-",Tabella2[[#This Row],[MAGAZZINO]],"-",G873)</f>
        <v>ITA-zan S.R.L.-17</v>
      </c>
      <c r="J873" s="3" t="str">
        <f>MID(Tabella2[[#This Row],[COD PRODOTTO]],3,3)</f>
        <v>963</v>
      </c>
    </row>
    <row r="874" spans="1:10" ht="12.75" customHeight="1" x14ac:dyDescent="0.2">
      <c r="A874" s="5">
        <v>876</v>
      </c>
      <c r="B874" s="7" t="s">
        <v>433</v>
      </c>
      <c r="C874" s="7" t="s">
        <v>78</v>
      </c>
      <c r="D874" s="6" t="s">
        <v>194</v>
      </c>
      <c r="E874" s="7" t="s">
        <v>1387</v>
      </c>
      <c r="F874" s="5">
        <v>20</v>
      </c>
      <c r="G874" s="10">
        <v>33</v>
      </c>
      <c r="H874" s="9">
        <f>IF(Tabella2[[#This Row],[PREZZO UNITARIO]]*Tabella2[[#This Row],[QUANTITA'']]=0,"",Tabella2[[#This Row],[PREZZO UNITARIO]]*Tabella2[[#This Row],[QUANTITA'']])</f>
        <v>660</v>
      </c>
      <c r="I874" s="9" t="str">
        <f>_xlfn.CONCAT(Tabella2[[#This Row],[PAESE]],"-",Tabella2[[#This Row],[MAGAZZINO]],"-",G874)</f>
        <v>GRC-zan palla SA-33</v>
      </c>
      <c r="J874" s="3" t="str">
        <f>MID(Tabella2[[#This Row],[COD PRODOTTO]],3,3)</f>
        <v>841</v>
      </c>
    </row>
    <row r="875" spans="1:10" ht="12.75" customHeight="1" x14ac:dyDescent="0.2">
      <c r="A875" s="5">
        <v>877</v>
      </c>
      <c r="B875" s="7" t="s">
        <v>433</v>
      </c>
      <c r="C875" s="7" t="s">
        <v>78</v>
      </c>
      <c r="D875" s="6" t="s">
        <v>194</v>
      </c>
      <c r="E875" s="6" t="s">
        <v>1384</v>
      </c>
      <c r="F875" s="5">
        <v>0</v>
      </c>
      <c r="G875" s="10">
        <v>16</v>
      </c>
      <c r="H875" s="9" t="str">
        <f>IF(Tabella2[[#This Row],[PREZZO UNITARIO]]*Tabella2[[#This Row],[QUANTITA'']]=0,"",Tabella2[[#This Row],[PREZZO UNITARIO]]*Tabella2[[#This Row],[QUANTITA'']])</f>
        <v/>
      </c>
      <c r="I875" s="9" t="str">
        <f>_xlfn.CONCAT(Tabella2[[#This Row],[PAESE]],"-",Tabella2[[#This Row],[MAGAZZINO]],"-",G875)</f>
        <v>GRC-zan palla SA-16</v>
      </c>
      <c r="J875" s="3" t="str">
        <f>MID(Tabella2[[#This Row],[COD PRODOTTO]],3,3)</f>
        <v>841</v>
      </c>
    </row>
    <row r="876" spans="1:10" ht="12.75" customHeight="1" x14ac:dyDescent="0.2">
      <c r="A876" s="5">
        <v>878</v>
      </c>
      <c r="B876" s="7" t="s">
        <v>433</v>
      </c>
      <c r="C876" s="7" t="s">
        <v>78</v>
      </c>
      <c r="D876" s="6" t="s">
        <v>194</v>
      </c>
      <c r="E876" s="7" t="s">
        <v>1387</v>
      </c>
      <c r="F876" s="5">
        <v>30</v>
      </c>
      <c r="G876" s="10">
        <v>25</v>
      </c>
      <c r="H876" s="9">
        <f>IF(Tabella2[[#This Row],[PREZZO UNITARIO]]*Tabella2[[#This Row],[QUANTITA'']]=0,"",Tabella2[[#This Row],[PREZZO UNITARIO]]*Tabella2[[#This Row],[QUANTITA'']])</f>
        <v>750</v>
      </c>
      <c r="I876" s="9" t="str">
        <f>_xlfn.CONCAT(Tabella2[[#This Row],[PAESE]],"-",Tabella2[[#This Row],[MAGAZZINO]],"-",G876)</f>
        <v>GRC-zan palla SA-25</v>
      </c>
      <c r="J876" s="3" t="str">
        <f>MID(Tabella2[[#This Row],[COD PRODOTTO]],3,3)</f>
        <v>841</v>
      </c>
    </row>
    <row r="877" spans="1:10" ht="12.75" customHeight="1" x14ac:dyDescent="0.2">
      <c r="A877" s="5">
        <v>879</v>
      </c>
      <c r="B877" s="7" t="s">
        <v>434</v>
      </c>
      <c r="C877" s="7" t="s">
        <v>8</v>
      </c>
      <c r="D877" s="6" t="s">
        <v>31</v>
      </c>
      <c r="E877" s="7" t="s">
        <v>1387</v>
      </c>
      <c r="F877" s="5">
        <v>20</v>
      </c>
      <c r="G877" s="10">
        <v>29</v>
      </c>
      <c r="H877" s="9">
        <f>IF(Tabella2[[#This Row],[PREZZO UNITARIO]]*Tabella2[[#This Row],[QUANTITA'']]=0,"",Tabella2[[#This Row],[PREZZO UNITARIO]]*Tabella2[[#This Row],[QUANTITA'']])</f>
        <v>580</v>
      </c>
      <c r="I877" s="9" t="str">
        <f>_xlfn.CONCAT(Tabella2[[#This Row],[PAESE]],"-",Tabella2[[#This Row],[MAGAZZINO]],"-",G877)</f>
        <v>ITA-zan VETRI-29</v>
      </c>
      <c r="J877" s="3" t="str">
        <f>MID(Tabella2[[#This Row],[COD PRODOTTO]],3,3)</f>
        <v>241</v>
      </c>
    </row>
    <row r="878" spans="1:10" ht="12.75" customHeight="1" x14ac:dyDescent="0.2">
      <c r="A878" s="5">
        <v>880</v>
      </c>
      <c r="B878" s="7" t="s">
        <v>434</v>
      </c>
      <c r="C878" s="7" t="s">
        <v>8</v>
      </c>
      <c r="D878" s="6" t="s">
        <v>31</v>
      </c>
      <c r="E878" s="6" t="s">
        <v>1384</v>
      </c>
      <c r="F878" s="5">
        <v>0</v>
      </c>
      <c r="G878" s="10">
        <v>11</v>
      </c>
      <c r="H878" s="9" t="str">
        <f>IF(Tabella2[[#This Row],[PREZZO UNITARIO]]*Tabella2[[#This Row],[QUANTITA'']]=0,"",Tabella2[[#This Row],[PREZZO UNITARIO]]*Tabella2[[#This Row],[QUANTITA'']])</f>
        <v/>
      </c>
      <c r="I878" s="9" t="str">
        <f>_xlfn.CONCAT(Tabella2[[#This Row],[PAESE]],"-",Tabella2[[#This Row],[MAGAZZINO]],"-",G878)</f>
        <v>ITA-zan VETRI-11</v>
      </c>
      <c r="J878" s="3" t="str">
        <f>MID(Tabella2[[#This Row],[COD PRODOTTO]],3,3)</f>
        <v>241</v>
      </c>
    </row>
    <row r="879" spans="1:10" ht="12.75" customHeight="1" x14ac:dyDescent="0.2">
      <c r="A879" s="5">
        <v>881</v>
      </c>
      <c r="B879" s="7" t="s">
        <v>434</v>
      </c>
      <c r="C879" s="7" t="s">
        <v>8</v>
      </c>
      <c r="D879" s="6" t="s">
        <v>31</v>
      </c>
      <c r="E879" s="7" t="s">
        <v>1387</v>
      </c>
      <c r="F879" s="5">
        <v>30</v>
      </c>
      <c r="G879" s="10">
        <v>26</v>
      </c>
      <c r="H879" s="9">
        <f>IF(Tabella2[[#This Row],[PREZZO UNITARIO]]*Tabella2[[#This Row],[QUANTITA'']]=0,"",Tabella2[[#This Row],[PREZZO UNITARIO]]*Tabella2[[#This Row],[QUANTITA'']])</f>
        <v>780</v>
      </c>
      <c r="I879" s="9" t="str">
        <f>_xlfn.CONCAT(Tabella2[[#This Row],[PAESE]],"-",Tabella2[[#This Row],[MAGAZZINO]],"-",G879)</f>
        <v>ITA-zan VETRI-26</v>
      </c>
      <c r="J879" s="3" t="str">
        <f>MID(Tabella2[[#This Row],[COD PRODOTTO]],3,3)</f>
        <v>241</v>
      </c>
    </row>
    <row r="880" spans="1:10" ht="12.75" customHeight="1" x14ac:dyDescent="0.2">
      <c r="A880" s="5">
        <v>882</v>
      </c>
      <c r="B880" s="7" t="s">
        <v>435</v>
      </c>
      <c r="C880" s="7" t="s">
        <v>8</v>
      </c>
      <c r="D880" s="6" t="s">
        <v>70</v>
      </c>
      <c r="E880" s="6" t="s">
        <v>1384</v>
      </c>
      <c r="F880" s="5">
        <v>0</v>
      </c>
      <c r="G880" s="10">
        <v>34</v>
      </c>
      <c r="H880" s="9" t="str">
        <f>IF(Tabella2[[#This Row],[PREZZO UNITARIO]]*Tabella2[[#This Row],[QUANTITA'']]=0,"",Tabella2[[#This Row],[PREZZO UNITARIO]]*Tabella2[[#This Row],[QUANTITA'']])</f>
        <v/>
      </c>
      <c r="I880" s="9" t="str">
        <f>_xlfn.CONCAT(Tabella2[[#This Row],[PAESE]],"-",Tabella2[[#This Row],[MAGAZZINO]],"-",G880)</f>
        <v>ITA-lollo SRL-34</v>
      </c>
      <c r="J880" s="3" t="str">
        <f>MID(Tabella2[[#This Row],[COD PRODOTTO]],3,3)</f>
        <v>473</v>
      </c>
    </row>
    <row r="881" spans="1:10" ht="12.75" customHeight="1" x14ac:dyDescent="0.2">
      <c r="A881" s="5">
        <v>883</v>
      </c>
      <c r="B881" s="7" t="s">
        <v>436</v>
      </c>
      <c r="C881" s="7" t="s">
        <v>8</v>
      </c>
      <c r="D881" s="6" t="s">
        <v>70</v>
      </c>
      <c r="E881" s="6" t="s">
        <v>1384</v>
      </c>
      <c r="F881" s="5">
        <v>0</v>
      </c>
      <c r="G881" s="10">
        <v>30</v>
      </c>
      <c r="H881" s="9" t="str">
        <f>IF(Tabella2[[#This Row],[PREZZO UNITARIO]]*Tabella2[[#This Row],[QUANTITA'']]=0,"",Tabella2[[#This Row],[PREZZO UNITARIO]]*Tabella2[[#This Row],[QUANTITA'']])</f>
        <v/>
      </c>
      <c r="I881" s="9" t="str">
        <f>_xlfn.CONCAT(Tabella2[[#This Row],[PAESE]],"-",Tabella2[[#This Row],[MAGAZZINO]],"-",G881)</f>
        <v>ITA-lollo SRL-30</v>
      </c>
      <c r="J881" s="3" t="str">
        <f>MID(Tabella2[[#This Row],[COD PRODOTTO]],3,3)</f>
        <v>645</v>
      </c>
    </row>
    <row r="882" spans="1:10" ht="12.75" customHeight="1" x14ac:dyDescent="0.2">
      <c r="A882" s="5">
        <v>884</v>
      </c>
      <c r="B882" s="7" t="s">
        <v>436</v>
      </c>
      <c r="C882" s="7" t="s">
        <v>8</v>
      </c>
      <c r="D882" s="6" t="s">
        <v>70</v>
      </c>
      <c r="E882" s="7" t="s">
        <v>1387</v>
      </c>
      <c r="F882" s="5">
        <v>30</v>
      </c>
      <c r="G882" s="10">
        <v>14</v>
      </c>
      <c r="H882" s="9">
        <f>IF(Tabella2[[#This Row],[PREZZO UNITARIO]]*Tabella2[[#This Row],[QUANTITA'']]=0,"",Tabella2[[#This Row],[PREZZO UNITARIO]]*Tabella2[[#This Row],[QUANTITA'']])</f>
        <v>420</v>
      </c>
      <c r="I882" s="9" t="str">
        <f>_xlfn.CONCAT(Tabella2[[#This Row],[PAESE]],"-",Tabella2[[#This Row],[MAGAZZINO]],"-",G882)</f>
        <v>ITA-lollo SRL-14</v>
      </c>
      <c r="J882" s="3" t="str">
        <f>MID(Tabella2[[#This Row],[COD PRODOTTO]],3,3)</f>
        <v>645</v>
      </c>
    </row>
    <row r="883" spans="1:10" ht="12.75" customHeight="1" x14ac:dyDescent="0.2">
      <c r="A883" s="5">
        <v>885</v>
      </c>
      <c r="B883" s="7" t="s">
        <v>437</v>
      </c>
      <c r="C883" s="7" t="s">
        <v>8</v>
      </c>
      <c r="D883" s="6" t="s">
        <v>92</v>
      </c>
      <c r="E883" s="7" t="s">
        <v>1387</v>
      </c>
      <c r="F883" s="5">
        <v>30</v>
      </c>
      <c r="G883" s="10">
        <v>22</v>
      </c>
      <c r="H883" s="9">
        <f>IF(Tabella2[[#This Row],[PREZZO UNITARIO]]*Tabella2[[#This Row],[QUANTITA'']]=0,"",Tabella2[[#This Row],[PREZZO UNITARIO]]*Tabella2[[#This Row],[QUANTITA'']])</f>
        <v>660</v>
      </c>
      <c r="I883" s="9" t="str">
        <f>_xlfn.CONCAT(Tabella2[[#This Row],[PAESE]],"-",Tabella2[[#This Row],[MAGAZZINO]],"-",G883)</f>
        <v>ITA-zan SPA-22</v>
      </c>
      <c r="J883" s="3" t="str">
        <f>MID(Tabella2[[#This Row],[COD PRODOTTO]],3,3)</f>
        <v>831</v>
      </c>
    </row>
    <row r="884" spans="1:10" ht="12.75" customHeight="1" x14ac:dyDescent="0.2">
      <c r="A884" s="5">
        <v>886</v>
      </c>
      <c r="B884" s="7" t="s">
        <v>437</v>
      </c>
      <c r="C884" s="7" t="s">
        <v>8</v>
      </c>
      <c r="D884" s="6" t="s">
        <v>92</v>
      </c>
      <c r="E884" s="6" t="s">
        <v>1384</v>
      </c>
      <c r="F884" s="5">
        <v>0</v>
      </c>
      <c r="G884" s="10">
        <v>19</v>
      </c>
      <c r="H884" s="9" t="str">
        <f>IF(Tabella2[[#This Row],[PREZZO UNITARIO]]*Tabella2[[#This Row],[QUANTITA'']]=0,"",Tabella2[[#This Row],[PREZZO UNITARIO]]*Tabella2[[#This Row],[QUANTITA'']])</f>
        <v/>
      </c>
      <c r="I884" s="9" t="str">
        <f>_xlfn.CONCAT(Tabella2[[#This Row],[PAESE]],"-",Tabella2[[#This Row],[MAGAZZINO]],"-",G884)</f>
        <v>ITA-zan SPA-19</v>
      </c>
      <c r="J884" s="3" t="str">
        <f>MID(Tabella2[[#This Row],[COD PRODOTTO]],3,3)</f>
        <v>831</v>
      </c>
    </row>
    <row r="885" spans="1:10" ht="12.75" customHeight="1" x14ac:dyDescent="0.2">
      <c r="A885" s="5">
        <v>887</v>
      </c>
      <c r="B885" s="7" t="s">
        <v>437</v>
      </c>
      <c r="C885" s="7" t="s">
        <v>8</v>
      </c>
      <c r="D885" s="6" t="s">
        <v>92</v>
      </c>
      <c r="E885" s="7" t="s">
        <v>1387</v>
      </c>
      <c r="F885" s="5">
        <v>20</v>
      </c>
      <c r="G885" s="10">
        <v>27</v>
      </c>
      <c r="H885" s="9">
        <f>IF(Tabella2[[#This Row],[PREZZO UNITARIO]]*Tabella2[[#This Row],[QUANTITA'']]=0,"",Tabella2[[#This Row],[PREZZO UNITARIO]]*Tabella2[[#This Row],[QUANTITA'']])</f>
        <v>540</v>
      </c>
      <c r="I885" s="9" t="str">
        <f>_xlfn.CONCAT(Tabella2[[#This Row],[PAESE]],"-",Tabella2[[#This Row],[MAGAZZINO]],"-",G885)</f>
        <v>ITA-zan SPA-27</v>
      </c>
      <c r="J885" s="3" t="str">
        <f>MID(Tabella2[[#This Row],[COD PRODOTTO]],3,3)</f>
        <v>831</v>
      </c>
    </row>
    <row r="886" spans="1:10" ht="12.75" customHeight="1" x14ac:dyDescent="0.2">
      <c r="A886" s="5">
        <v>888</v>
      </c>
      <c r="B886" s="7" t="s">
        <v>438</v>
      </c>
      <c r="C886" s="7" t="s">
        <v>8</v>
      </c>
      <c r="D886" s="6" t="s">
        <v>70</v>
      </c>
      <c r="E886" s="7" t="s">
        <v>1387</v>
      </c>
      <c r="F886" s="5">
        <v>20</v>
      </c>
      <c r="G886" s="10">
        <v>39</v>
      </c>
      <c r="H886" s="9">
        <f>IF(Tabella2[[#This Row],[PREZZO UNITARIO]]*Tabella2[[#This Row],[QUANTITA'']]=0,"",Tabella2[[#This Row],[PREZZO UNITARIO]]*Tabella2[[#This Row],[QUANTITA'']])</f>
        <v>780</v>
      </c>
      <c r="I886" s="9" t="str">
        <f>_xlfn.CONCAT(Tabella2[[#This Row],[PAESE]],"-",Tabella2[[#This Row],[MAGAZZINO]],"-",G886)</f>
        <v>ITA-lollo SRL-39</v>
      </c>
      <c r="J886" s="3" t="str">
        <f>MID(Tabella2[[#This Row],[COD PRODOTTO]],3,3)</f>
        <v>537</v>
      </c>
    </row>
    <row r="887" spans="1:10" ht="12.75" customHeight="1" x14ac:dyDescent="0.2">
      <c r="A887" s="5">
        <v>889</v>
      </c>
      <c r="B887" s="7" t="s">
        <v>438</v>
      </c>
      <c r="C887" s="7" t="s">
        <v>8</v>
      </c>
      <c r="D887" s="6" t="s">
        <v>70</v>
      </c>
      <c r="E887" s="6" t="s">
        <v>1384</v>
      </c>
      <c r="F887" s="5">
        <v>0</v>
      </c>
      <c r="G887" s="10">
        <v>17</v>
      </c>
      <c r="H887" s="9" t="str">
        <f>IF(Tabella2[[#This Row],[PREZZO UNITARIO]]*Tabella2[[#This Row],[QUANTITA'']]=0,"",Tabella2[[#This Row],[PREZZO UNITARIO]]*Tabella2[[#This Row],[QUANTITA'']])</f>
        <v/>
      </c>
      <c r="I887" s="9" t="str">
        <f>_xlfn.CONCAT(Tabella2[[#This Row],[PAESE]],"-",Tabella2[[#This Row],[MAGAZZINO]],"-",G887)</f>
        <v>ITA-lollo SRL-17</v>
      </c>
      <c r="J887" s="3" t="str">
        <f>MID(Tabella2[[#This Row],[COD PRODOTTO]],3,3)</f>
        <v>537</v>
      </c>
    </row>
    <row r="888" spans="1:10" ht="12.75" customHeight="1" x14ac:dyDescent="0.2">
      <c r="A888" s="5">
        <v>890</v>
      </c>
      <c r="B888" s="7" t="s">
        <v>439</v>
      </c>
      <c r="C888" s="7" t="s">
        <v>8</v>
      </c>
      <c r="D888" s="6" t="s">
        <v>70</v>
      </c>
      <c r="E888" s="6" t="s">
        <v>1384</v>
      </c>
      <c r="F888" s="5">
        <v>0</v>
      </c>
      <c r="G888" s="10">
        <v>26</v>
      </c>
      <c r="H888" s="9" t="str">
        <f>IF(Tabella2[[#This Row],[PREZZO UNITARIO]]*Tabella2[[#This Row],[QUANTITA'']]=0,"",Tabella2[[#This Row],[PREZZO UNITARIO]]*Tabella2[[#This Row],[QUANTITA'']])</f>
        <v/>
      </c>
      <c r="I888" s="9" t="str">
        <f>_xlfn.CONCAT(Tabella2[[#This Row],[PAESE]],"-",Tabella2[[#This Row],[MAGAZZINO]],"-",G888)</f>
        <v>ITA-lollo SRL-26</v>
      </c>
      <c r="J888" s="3" t="str">
        <f>MID(Tabella2[[#This Row],[COD PRODOTTO]],3,3)</f>
        <v>493</v>
      </c>
    </row>
    <row r="889" spans="1:10" ht="12.75" customHeight="1" x14ac:dyDescent="0.2">
      <c r="A889" s="5">
        <v>891</v>
      </c>
      <c r="B889" s="7" t="s">
        <v>440</v>
      </c>
      <c r="C889" s="7" t="s">
        <v>8</v>
      </c>
      <c r="D889" s="6" t="s">
        <v>44</v>
      </c>
      <c r="E889" s="7" t="s">
        <v>1387</v>
      </c>
      <c r="F889" s="5">
        <v>30</v>
      </c>
      <c r="G889" s="10">
        <v>15</v>
      </c>
      <c r="H889" s="9">
        <f>IF(Tabella2[[#This Row],[PREZZO UNITARIO]]*Tabella2[[#This Row],[QUANTITA'']]=0,"",Tabella2[[#This Row],[PREZZO UNITARIO]]*Tabella2[[#This Row],[QUANTITA'']])</f>
        <v>450</v>
      </c>
      <c r="I889" s="9" t="str">
        <f>_xlfn.CONCAT(Tabella2[[#This Row],[PAESE]],"-",Tabella2[[#This Row],[MAGAZZINO]],"-",G889)</f>
        <v>ITA-SICURpin SUD S.r.l-15</v>
      </c>
      <c r="J889" s="3" t="str">
        <f>MID(Tabella2[[#This Row],[COD PRODOTTO]],3,3)</f>
        <v>297</v>
      </c>
    </row>
    <row r="890" spans="1:10" ht="12.75" customHeight="1" x14ac:dyDescent="0.2">
      <c r="A890" s="5">
        <v>892</v>
      </c>
      <c r="B890" s="7" t="s">
        <v>440</v>
      </c>
      <c r="C890" s="7" t="s">
        <v>8</v>
      </c>
      <c r="D890" s="6" t="s">
        <v>44</v>
      </c>
      <c r="E890" s="6" t="s">
        <v>1384</v>
      </c>
      <c r="F890" s="5">
        <v>0</v>
      </c>
      <c r="G890" s="10">
        <v>21</v>
      </c>
      <c r="H890" s="9" t="str">
        <f>IF(Tabella2[[#This Row],[PREZZO UNITARIO]]*Tabella2[[#This Row],[QUANTITA'']]=0,"",Tabella2[[#This Row],[PREZZO UNITARIO]]*Tabella2[[#This Row],[QUANTITA'']])</f>
        <v/>
      </c>
      <c r="I890" s="9" t="str">
        <f>_xlfn.CONCAT(Tabella2[[#This Row],[PAESE]],"-",Tabella2[[#This Row],[MAGAZZINO]],"-",G890)</f>
        <v>ITA-SICURpin SUD S.r.l-21</v>
      </c>
      <c r="J890" s="3" t="str">
        <f>MID(Tabella2[[#This Row],[COD PRODOTTO]],3,3)</f>
        <v>297</v>
      </c>
    </row>
    <row r="891" spans="1:10" ht="12.75" customHeight="1" x14ac:dyDescent="0.2">
      <c r="A891" s="5">
        <v>893</v>
      </c>
      <c r="B891" s="7" t="s">
        <v>440</v>
      </c>
      <c r="C891" s="7" t="s">
        <v>8</v>
      </c>
      <c r="D891" s="6" t="s">
        <v>44</v>
      </c>
      <c r="E891" s="7" t="s">
        <v>1387</v>
      </c>
      <c r="F891" s="5">
        <v>20</v>
      </c>
      <c r="G891" s="10">
        <v>21</v>
      </c>
      <c r="H891" s="9">
        <f>IF(Tabella2[[#This Row],[PREZZO UNITARIO]]*Tabella2[[#This Row],[QUANTITA'']]=0,"",Tabella2[[#This Row],[PREZZO UNITARIO]]*Tabella2[[#This Row],[QUANTITA'']])</f>
        <v>420</v>
      </c>
      <c r="I891" s="9" t="str">
        <f>_xlfn.CONCAT(Tabella2[[#This Row],[PAESE]],"-",Tabella2[[#This Row],[MAGAZZINO]],"-",G891)</f>
        <v>ITA-SICURpin SUD S.r.l-21</v>
      </c>
      <c r="J891" s="3" t="str">
        <f>MID(Tabella2[[#This Row],[COD PRODOTTO]],3,3)</f>
        <v>297</v>
      </c>
    </row>
    <row r="892" spans="1:10" ht="12.75" customHeight="1" x14ac:dyDescent="0.2">
      <c r="A892" s="5">
        <v>894</v>
      </c>
      <c r="B892" s="7" t="s">
        <v>441</v>
      </c>
      <c r="C892" s="7" t="s">
        <v>8</v>
      </c>
      <c r="D892" s="6" t="s">
        <v>9</v>
      </c>
      <c r="E892" s="7" t="s">
        <v>1387</v>
      </c>
      <c r="F892" s="5">
        <v>20</v>
      </c>
      <c r="G892" s="10">
        <v>15</v>
      </c>
      <c r="H892" s="9">
        <f>IF(Tabella2[[#This Row],[PREZZO UNITARIO]]*Tabella2[[#This Row],[QUANTITA'']]=0,"",Tabella2[[#This Row],[PREZZO UNITARIO]]*Tabella2[[#This Row],[QUANTITA'']])</f>
        <v>300</v>
      </c>
      <c r="I892" s="9" t="str">
        <f>_xlfn.CONCAT(Tabella2[[#This Row],[PAESE]],"-",Tabella2[[#This Row],[MAGAZZINO]],"-",G892)</f>
        <v>ITA-SG-15</v>
      </c>
      <c r="J892" s="3" t="str">
        <f>MID(Tabella2[[#This Row],[COD PRODOTTO]],3,3)</f>
        <v>065</v>
      </c>
    </row>
    <row r="893" spans="1:10" ht="12.75" customHeight="1" x14ac:dyDescent="0.2">
      <c r="A893" s="5">
        <v>895</v>
      </c>
      <c r="B893" s="7" t="s">
        <v>441</v>
      </c>
      <c r="C893" s="7" t="s">
        <v>8</v>
      </c>
      <c r="D893" s="6" t="s">
        <v>9</v>
      </c>
      <c r="E893" s="6" t="s">
        <v>1384</v>
      </c>
      <c r="F893" s="5">
        <v>0</v>
      </c>
      <c r="G893" s="10">
        <v>23</v>
      </c>
      <c r="H893" s="9" t="str">
        <f>IF(Tabella2[[#This Row],[PREZZO UNITARIO]]*Tabella2[[#This Row],[QUANTITA'']]=0,"",Tabella2[[#This Row],[PREZZO UNITARIO]]*Tabella2[[#This Row],[QUANTITA'']])</f>
        <v/>
      </c>
      <c r="I893" s="9" t="str">
        <f>_xlfn.CONCAT(Tabella2[[#This Row],[PAESE]],"-",Tabella2[[#This Row],[MAGAZZINO]],"-",G893)</f>
        <v>ITA-SG-23</v>
      </c>
      <c r="J893" s="3" t="str">
        <f>MID(Tabella2[[#This Row],[COD PRODOTTO]],3,3)</f>
        <v>065</v>
      </c>
    </row>
    <row r="894" spans="1:10" ht="12.75" customHeight="1" x14ac:dyDescent="0.2">
      <c r="A894" s="5">
        <v>896</v>
      </c>
      <c r="B894" s="7" t="s">
        <v>441</v>
      </c>
      <c r="C894" s="7" t="s">
        <v>8</v>
      </c>
      <c r="D894" s="6" t="s">
        <v>9</v>
      </c>
      <c r="E894" s="7" t="s">
        <v>1387</v>
      </c>
      <c r="F894" s="5">
        <v>30</v>
      </c>
      <c r="G894" s="10">
        <v>11</v>
      </c>
      <c r="H894" s="9">
        <f>IF(Tabella2[[#This Row],[PREZZO UNITARIO]]*Tabella2[[#This Row],[QUANTITA'']]=0,"",Tabella2[[#This Row],[PREZZO UNITARIO]]*Tabella2[[#This Row],[QUANTITA'']])</f>
        <v>330</v>
      </c>
      <c r="I894" s="9" t="str">
        <f>_xlfn.CONCAT(Tabella2[[#This Row],[PAESE]],"-",Tabella2[[#This Row],[MAGAZZINO]],"-",G894)</f>
        <v>ITA-SG-11</v>
      </c>
      <c r="J894" s="3" t="str">
        <f>MID(Tabella2[[#This Row],[COD PRODOTTO]],3,3)</f>
        <v>065</v>
      </c>
    </row>
    <row r="895" spans="1:10" ht="12.75" customHeight="1" x14ac:dyDescent="0.2">
      <c r="A895" s="5">
        <v>897</v>
      </c>
      <c r="B895" s="7" t="s">
        <v>442</v>
      </c>
      <c r="C895" s="7" t="s">
        <v>8</v>
      </c>
      <c r="D895" s="6" t="s">
        <v>42</v>
      </c>
      <c r="E895" s="6" t="s">
        <v>1384</v>
      </c>
      <c r="F895" s="5">
        <v>0</v>
      </c>
      <c r="G895" s="10">
        <v>21</v>
      </c>
      <c r="H895" s="9" t="str">
        <f>IF(Tabella2[[#This Row],[PREZZO UNITARIO]]*Tabella2[[#This Row],[QUANTITA'']]=0,"",Tabella2[[#This Row],[PREZZO UNITARIO]]*Tabella2[[#This Row],[QUANTITA'']])</f>
        <v/>
      </c>
      <c r="I895" s="9" t="str">
        <f>_xlfn.CONCAT(Tabella2[[#This Row],[PAESE]],"-",Tabella2[[#This Row],[MAGAZZINO]],"-",G895)</f>
        <v>ITA-zan pin SPA-21</v>
      </c>
      <c r="J895" s="3" t="str">
        <f>MID(Tabella2[[#This Row],[COD PRODOTTO]],3,3)</f>
        <v>808</v>
      </c>
    </row>
    <row r="896" spans="1:10" ht="12.75" customHeight="1" x14ac:dyDescent="0.2">
      <c r="A896" s="5">
        <v>898</v>
      </c>
      <c r="B896" s="7" t="s">
        <v>443</v>
      </c>
      <c r="C896" s="7" t="s">
        <v>8</v>
      </c>
      <c r="D896" s="6" t="s">
        <v>70</v>
      </c>
      <c r="E896" s="6" t="s">
        <v>1384</v>
      </c>
      <c r="F896" s="5">
        <v>0</v>
      </c>
      <c r="G896" s="10">
        <v>19</v>
      </c>
      <c r="H896" s="9" t="str">
        <f>IF(Tabella2[[#This Row],[PREZZO UNITARIO]]*Tabella2[[#This Row],[QUANTITA'']]=0,"",Tabella2[[#This Row],[PREZZO UNITARIO]]*Tabella2[[#This Row],[QUANTITA'']])</f>
        <v/>
      </c>
      <c r="I896" s="9" t="str">
        <f>_xlfn.CONCAT(Tabella2[[#This Row],[PAESE]],"-",Tabella2[[#This Row],[MAGAZZINO]],"-",G896)</f>
        <v>ITA-lollo SRL-19</v>
      </c>
      <c r="J896" s="3" t="str">
        <f>MID(Tabella2[[#This Row],[COD PRODOTTO]],3,3)</f>
        <v>535</v>
      </c>
    </row>
    <row r="897" spans="1:10" ht="12.75" customHeight="1" x14ac:dyDescent="0.2">
      <c r="A897" s="5">
        <v>899</v>
      </c>
      <c r="B897" s="7" t="s">
        <v>444</v>
      </c>
      <c r="C897" s="7" t="s">
        <v>8</v>
      </c>
      <c r="D897" s="6" t="s">
        <v>70</v>
      </c>
      <c r="E897" s="6" t="s">
        <v>1384</v>
      </c>
      <c r="F897" s="5">
        <v>0</v>
      </c>
      <c r="G897" s="10">
        <v>27</v>
      </c>
      <c r="H897" s="9" t="str">
        <f>IF(Tabella2[[#This Row],[PREZZO UNITARIO]]*Tabella2[[#This Row],[QUANTITA'']]=0,"",Tabella2[[#This Row],[PREZZO UNITARIO]]*Tabella2[[#This Row],[QUANTITA'']])</f>
        <v/>
      </c>
      <c r="I897" s="9" t="str">
        <f>_xlfn.CONCAT(Tabella2[[#This Row],[PAESE]],"-",Tabella2[[#This Row],[MAGAZZINO]],"-",G897)</f>
        <v>ITA-lollo SRL-27</v>
      </c>
      <c r="J897" s="3" t="str">
        <f>MID(Tabella2[[#This Row],[COD PRODOTTO]],3,3)</f>
        <v>116</v>
      </c>
    </row>
    <row r="898" spans="1:10" ht="12.75" customHeight="1" x14ac:dyDescent="0.2">
      <c r="A898" s="5">
        <v>900</v>
      </c>
      <c r="B898" s="7" t="s">
        <v>444</v>
      </c>
      <c r="C898" s="7" t="s">
        <v>8</v>
      </c>
      <c r="D898" s="6" t="s">
        <v>70</v>
      </c>
      <c r="E898" s="7" t="s">
        <v>1387</v>
      </c>
      <c r="F898" s="5">
        <v>30</v>
      </c>
      <c r="G898" s="10">
        <v>22</v>
      </c>
      <c r="H898" s="9">
        <f>IF(Tabella2[[#This Row],[PREZZO UNITARIO]]*Tabella2[[#This Row],[QUANTITA'']]=0,"",Tabella2[[#This Row],[PREZZO UNITARIO]]*Tabella2[[#This Row],[QUANTITA'']])</f>
        <v>660</v>
      </c>
      <c r="I898" s="9" t="str">
        <f>_xlfn.CONCAT(Tabella2[[#This Row],[PAESE]],"-",Tabella2[[#This Row],[MAGAZZINO]],"-",G898)</f>
        <v>ITA-lollo SRL-22</v>
      </c>
      <c r="J898" s="3" t="str">
        <f>MID(Tabella2[[#This Row],[COD PRODOTTO]],3,3)</f>
        <v>116</v>
      </c>
    </row>
    <row r="899" spans="1:10" ht="12.75" customHeight="1" x14ac:dyDescent="0.2">
      <c r="A899" s="5">
        <v>901</v>
      </c>
      <c r="B899" s="7" t="s">
        <v>445</v>
      </c>
      <c r="C899" s="7" t="s">
        <v>8</v>
      </c>
      <c r="D899" s="6" t="s">
        <v>70</v>
      </c>
      <c r="E899" s="6" t="s">
        <v>1384</v>
      </c>
      <c r="F899" s="5">
        <v>0</v>
      </c>
      <c r="G899" s="10">
        <v>32</v>
      </c>
      <c r="H899" s="9" t="str">
        <f>IF(Tabella2[[#This Row],[PREZZO UNITARIO]]*Tabella2[[#This Row],[QUANTITA'']]=0,"",Tabella2[[#This Row],[PREZZO UNITARIO]]*Tabella2[[#This Row],[QUANTITA'']])</f>
        <v/>
      </c>
      <c r="I899" s="9" t="str">
        <f>_xlfn.CONCAT(Tabella2[[#This Row],[PAESE]],"-",Tabella2[[#This Row],[MAGAZZINO]],"-",G899)</f>
        <v>ITA-lollo SRL-32</v>
      </c>
      <c r="J899" s="3" t="str">
        <f>MID(Tabella2[[#This Row],[COD PRODOTTO]],3,3)</f>
        <v>704</v>
      </c>
    </row>
    <row r="900" spans="1:10" ht="12.75" customHeight="1" x14ac:dyDescent="0.2">
      <c r="A900" s="5">
        <v>902</v>
      </c>
      <c r="B900" s="7" t="s">
        <v>446</v>
      </c>
      <c r="C900" s="7" t="s">
        <v>8</v>
      </c>
      <c r="D900" s="6" t="s">
        <v>42</v>
      </c>
      <c r="E900" s="6" t="s">
        <v>1384</v>
      </c>
      <c r="F900" s="5">
        <v>0</v>
      </c>
      <c r="G900" s="10">
        <v>18</v>
      </c>
      <c r="H900" s="9" t="str">
        <f>IF(Tabella2[[#This Row],[PREZZO UNITARIO]]*Tabella2[[#This Row],[QUANTITA'']]=0,"",Tabella2[[#This Row],[PREZZO UNITARIO]]*Tabella2[[#This Row],[QUANTITA'']])</f>
        <v/>
      </c>
      <c r="I900" s="9" t="str">
        <f>_xlfn.CONCAT(Tabella2[[#This Row],[PAESE]],"-",Tabella2[[#This Row],[MAGAZZINO]],"-",G900)</f>
        <v>ITA-zan pin SPA-18</v>
      </c>
      <c r="J900" s="3" t="str">
        <f>MID(Tabella2[[#This Row],[COD PRODOTTO]],3,3)</f>
        <v>179</v>
      </c>
    </row>
    <row r="901" spans="1:10" ht="12.75" customHeight="1" x14ac:dyDescent="0.2">
      <c r="A901" s="5">
        <v>903</v>
      </c>
      <c r="B901" s="7" t="s">
        <v>447</v>
      </c>
      <c r="C901" s="7" t="s">
        <v>8</v>
      </c>
      <c r="D901" s="6" t="s">
        <v>9</v>
      </c>
      <c r="E901" s="6" t="s">
        <v>1384</v>
      </c>
      <c r="F901" s="5">
        <v>0</v>
      </c>
      <c r="G901" s="10">
        <v>22</v>
      </c>
      <c r="H901" s="9" t="str">
        <f>IF(Tabella2[[#This Row],[PREZZO UNITARIO]]*Tabella2[[#This Row],[QUANTITA'']]=0,"",Tabella2[[#This Row],[PREZZO UNITARIO]]*Tabella2[[#This Row],[QUANTITA'']])</f>
        <v/>
      </c>
      <c r="I901" s="9" t="str">
        <f>_xlfn.CONCAT(Tabella2[[#This Row],[PAESE]],"-",Tabella2[[#This Row],[MAGAZZINO]],"-",G901)</f>
        <v>ITA-SG-22</v>
      </c>
      <c r="J901" s="3" t="str">
        <f>MID(Tabella2[[#This Row],[COD PRODOTTO]],3,3)</f>
        <v>989</v>
      </c>
    </row>
    <row r="902" spans="1:10" ht="12.75" customHeight="1" x14ac:dyDescent="0.2">
      <c r="A902" s="5">
        <v>904</v>
      </c>
      <c r="B902" s="7" t="s">
        <v>447</v>
      </c>
      <c r="C902" s="7" t="s">
        <v>8</v>
      </c>
      <c r="D902" s="6" t="s">
        <v>9</v>
      </c>
      <c r="E902" s="7" t="s">
        <v>1387</v>
      </c>
      <c r="F902" s="5">
        <v>30</v>
      </c>
      <c r="G902" s="10">
        <v>35</v>
      </c>
      <c r="H902" s="9">
        <f>IF(Tabella2[[#This Row],[PREZZO UNITARIO]]*Tabella2[[#This Row],[QUANTITA'']]=0,"",Tabella2[[#This Row],[PREZZO UNITARIO]]*Tabella2[[#This Row],[QUANTITA'']])</f>
        <v>1050</v>
      </c>
      <c r="I902" s="9" t="str">
        <f>_xlfn.CONCAT(Tabella2[[#This Row],[PAESE]],"-",Tabella2[[#This Row],[MAGAZZINO]],"-",G902)</f>
        <v>ITA-SG-35</v>
      </c>
      <c r="J902" s="3" t="str">
        <f>MID(Tabella2[[#This Row],[COD PRODOTTO]],3,3)</f>
        <v>989</v>
      </c>
    </row>
    <row r="903" spans="1:10" ht="12.75" customHeight="1" x14ac:dyDescent="0.2">
      <c r="A903" s="5">
        <v>905</v>
      </c>
      <c r="B903" s="7" t="s">
        <v>448</v>
      </c>
      <c r="C903" s="7" t="s">
        <v>8</v>
      </c>
      <c r="D903" s="6" t="s">
        <v>42</v>
      </c>
      <c r="E903" s="7" t="s">
        <v>1387</v>
      </c>
      <c r="F903" s="5">
        <v>30</v>
      </c>
      <c r="G903" s="10">
        <v>30</v>
      </c>
      <c r="H903" s="9">
        <f>IF(Tabella2[[#This Row],[PREZZO UNITARIO]]*Tabella2[[#This Row],[QUANTITA'']]=0,"",Tabella2[[#This Row],[PREZZO UNITARIO]]*Tabella2[[#This Row],[QUANTITA'']])</f>
        <v>900</v>
      </c>
      <c r="I903" s="9" t="str">
        <f>_xlfn.CONCAT(Tabella2[[#This Row],[PAESE]],"-",Tabella2[[#This Row],[MAGAZZINO]],"-",G903)</f>
        <v>ITA-zan pin SPA-30</v>
      </c>
      <c r="J903" s="3" t="str">
        <f>MID(Tabella2[[#This Row],[COD PRODOTTO]],3,3)</f>
        <v>314</v>
      </c>
    </row>
    <row r="904" spans="1:10" ht="12.75" customHeight="1" x14ac:dyDescent="0.2">
      <c r="A904" s="5">
        <v>906</v>
      </c>
      <c r="B904" s="7" t="s">
        <v>448</v>
      </c>
      <c r="C904" s="7" t="s">
        <v>8</v>
      </c>
      <c r="D904" s="6" t="s">
        <v>42</v>
      </c>
      <c r="E904" s="6" t="s">
        <v>1384</v>
      </c>
      <c r="F904" s="5">
        <v>0</v>
      </c>
      <c r="G904" s="10">
        <v>34</v>
      </c>
      <c r="H904" s="9" t="str">
        <f>IF(Tabella2[[#This Row],[PREZZO UNITARIO]]*Tabella2[[#This Row],[QUANTITA'']]=0,"",Tabella2[[#This Row],[PREZZO UNITARIO]]*Tabella2[[#This Row],[QUANTITA'']])</f>
        <v/>
      </c>
      <c r="I904" s="9" t="str">
        <f>_xlfn.CONCAT(Tabella2[[#This Row],[PAESE]],"-",Tabella2[[#This Row],[MAGAZZINO]],"-",G904)</f>
        <v>ITA-zan pin SPA-34</v>
      </c>
      <c r="J904" s="3" t="str">
        <f>MID(Tabella2[[#This Row],[COD PRODOTTO]],3,3)</f>
        <v>314</v>
      </c>
    </row>
    <row r="905" spans="1:10" ht="12.75" customHeight="1" x14ac:dyDescent="0.2">
      <c r="A905" s="5">
        <v>907</v>
      </c>
      <c r="B905" s="7" t="s">
        <v>448</v>
      </c>
      <c r="C905" s="7" t="s">
        <v>8</v>
      </c>
      <c r="D905" s="6" t="s">
        <v>42</v>
      </c>
      <c r="E905" s="7" t="s">
        <v>1387</v>
      </c>
      <c r="F905" s="5">
        <v>20</v>
      </c>
      <c r="G905" s="10">
        <v>35</v>
      </c>
      <c r="H905" s="9">
        <f>IF(Tabella2[[#This Row],[PREZZO UNITARIO]]*Tabella2[[#This Row],[QUANTITA'']]=0,"",Tabella2[[#This Row],[PREZZO UNITARIO]]*Tabella2[[#This Row],[QUANTITA'']])</f>
        <v>700</v>
      </c>
      <c r="I905" s="9" t="str">
        <f>_xlfn.CONCAT(Tabella2[[#This Row],[PAESE]],"-",Tabella2[[#This Row],[MAGAZZINO]],"-",G905)</f>
        <v>ITA-zan pin SPA-35</v>
      </c>
      <c r="J905" s="3" t="str">
        <f>MID(Tabella2[[#This Row],[COD PRODOTTO]],3,3)</f>
        <v>314</v>
      </c>
    </row>
    <row r="906" spans="1:10" ht="12.75" customHeight="1" x14ac:dyDescent="0.2">
      <c r="A906" s="5">
        <v>908</v>
      </c>
      <c r="B906" s="7" t="s">
        <v>449</v>
      </c>
      <c r="C906" s="7" t="s">
        <v>8</v>
      </c>
      <c r="D906" s="6" t="s">
        <v>42</v>
      </c>
      <c r="E906" s="7" t="s">
        <v>1387</v>
      </c>
      <c r="F906" s="5">
        <v>20</v>
      </c>
      <c r="G906" s="10">
        <v>35</v>
      </c>
      <c r="H906" s="9">
        <f>IF(Tabella2[[#This Row],[PREZZO UNITARIO]]*Tabella2[[#This Row],[QUANTITA'']]=0,"",Tabella2[[#This Row],[PREZZO UNITARIO]]*Tabella2[[#This Row],[QUANTITA'']])</f>
        <v>700</v>
      </c>
      <c r="I906" s="9" t="str">
        <f>_xlfn.CONCAT(Tabella2[[#This Row],[PAESE]],"-",Tabella2[[#This Row],[MAGAZZINO]],"-",G906)</f>
        <v>ITA-zan pin SPA-35</v>
      </c>
      <c r="J906" s="3" t="str">
        <f>MID(Tabella2[[#This Row],[COD PRODOTTO]],3,3)</f>
        <v>102</v>
      </c>
    </row>
    <row r="907" spans="1:10" ht="12.75" customHeight="1" x14ac:dyDescent="0.2">
      <c r="A907" s="5">
        <v>909</v>
      </c>
      <c r="B907" s="7" t="s">
        <v>449</v>
      </c>
      <c r="C907" s="7" t="s">
        <v>8</v>
      </c>
      <c r="D907" s="6" t="s">
        <v>42</v>
      </c>
      <c r="E907" s="7" t="s">
        <v>1387</v>
      </c>
      <c r="F907" s="5">
        <v>30</v>
      </c>
      <c r="G907" s="10">
        <v>23</v>
      </c>
      <c r="H907" s="9">
        <f>IF(Tabella2[[#This Row],[PREZZO UNITARIO]]*Tabella2[[#This Row],[QUANTITA'']]=0,"",Tabella2[[#This Row],[PREZZO UNITARIO]]*Tabella2[[#This Row],[QUANTITA'']])</f>
        <v>690</v>
      </c>
      <c r="I907" s="9" t="str">
        <f>_xlfn.CONCAT(Tabella2[[#This Row],[PAESE]],"-",Tabella2[[#This Row],[MAGAZZINO]],"-",G907)</f>
        <v>ITA-zan pin SPA-23</v>
      </c>
      <c r="J907" s="3" t="str">
        <f>MID(Tabella2[[#This Row],[COD PRODOTTO]],3,3)</f>
        <v>102</v>
      </c>
    </row>
    <row r="908" spans="1:10" ht="12.75" customHeight="1" x14ac:dyDescent="0.2">
      <c r="A908" s="5">
        <v>910</v>
      </c>
      <c r="B908" s="7" t="s">
        <v>449</v>
      </c>
      <c r="C908" s="7" t="s">
        <v>8</v>
      </c>
      <c r="D908" s="6" t="s">
        <v>42</v>
      </c>
      <c r="E908" s="6" t="s">
        <v>1384</v>
      </c>
      <c r="F908" s="5">
        <v>0</v>
      </c>
      <c r="G908" s="10">
        <v>28</v>
      </c>
      <c r="H908" s="9" t="str">
        <f>IF(Tabella2[[#This Row],[PREZZO UNITARIO]]*Tabella2[[#This Row],[QUANTITA'']]=0,"",Tabella2[[#This Row],[PREZZO UNITARIO]]*Tabella2[[#This Row],[QUANTITA'']])</f>
        <v/>
      </c>
      <c r="I908" s="9" t="str">
        <f>_xlfn.CONCAT(Tabella2[[#This Row],[PAESE]],"-",Tabella2[[#This Row],[MAGAZZINO]],"-",G908)</f>
        <v>ITA-zan pin SPA-28</v>
      </c>
      <c r="J908" s="3" t="str">
        <f>MID(Tabella2[[#This Row],[COD PRODOTTO]],3,3)</f>
        <v>102</v>
      </c>
    </row>
    <row r="909" spans="1:10" ht="12.75" customHeight="1" x14ac:dyDescent="0.2">
      <c r="A909" s="5">
        <v>911</v>
      </c>
      <c r="B909" s="7" t="s">
        <v>450</v>
      </c>
      <c r="C909" s="7" t="s">
        <v>8</v>
      </c>
      <c r="D909" s="6" t="s">
        <v>9</v>
      </c>
      <c r="E909" s="6" t="s">
        <v>1384</v>
      </c>
      <c r="F909" s="5">
        <v>0</v>
      </c>
      <c r="G909" s="10">
        <v>31</v>
      </c>
      <c r="H909" s="9" t="str">
        <f>IF(Tabella2[[#This Row],[PREZZO UNITARIO]]*Tabella2[[#This Row],[QUANTITA'']]=0,"",Tabella2[[#This Row],[PREZZO UNITARIO]]*Tabella2[[#This Row],[QUANTITA'']])</f>
        <v/>
      </c>
      <c r="I909" s="9" t="str">
        <f>_xlfn.CONCAT(Tabella2[[#This Row],[PAESE]],"-",Tabella2[[#This Row],[MAGAZZINO]],"-",G909)</f>
        <v>ITA-SG-31</v>
      </c>
      <c r="J909" s="3" t="str">
        <f>MID(Tabella2[[#This Row],[COD PRODOTTO]],3,3)</f>
        <v>881</v>
      </c>
    </row>
    <row r="910" spans="1:10" ht="12.75" customHeight="1" x14ac:dyDescent="0.2">
      <c r="A910" s="5">
        <v>912</v>
      </c>
      <c r="B910" s="7" t="s">
        <v>450</v>
      </c>
      <c r="C910" s="7" t="s">
        <v>8</v>
      </c>
      <c r="D910" s="6" t="s">
        <v>9</v>
      </c>
      <c r="E910" s="7" t="s">
        <v>1387</v>
      </c>
      <c r="F910" s="5">
        <v>30</v>
      </c>
      <c r="G910" s="10">
        <v>24</v>
      </c>
      <c r="H910" s="9">
        <f>IF(Tabella2[[#This Row],[PREZZO UNITARIO]]*Tabella2[[#This Row],[QUANTITA'']]=0,"",Tabella2[[#This Row],[PREZZO UNITARIO]]*Tabella2[[#This Row],[QUANTITA'']])</f>
        <v>720</v>
      </c>
      <c r="I910" s="9" t="str">
        <f>_xlfn.CONCAT(Tabella2[[#This Row],[PAESE]],"-",Tabella2[[#This Row],[MAGAZZINO]],"-",G910)</f>
        <v>ITA-SG-24</v>
      </c>
      <c r="J910" s="3" t="str">
        <f>MID(Tabella2[[#This Row],[COD PRODOTTO]],3,3)</f>
        <v>881</v>
      </c>
    </row>
    <row r="911" spans="1:10" ht="12.75" customHeight="1" x14ac:dyDescent="0.2">
      <c r="A911" s="5">
        <v>913</v>
      </c>
      <c r="B911" s="7" t="s">
        <v>451</v>
      </c>
      <c r="C911" s="7" t="s">
        <v>8</v>
      </c>
      <c r="D911" s="6" t="s">
        <v>9</v>
      </c>
      <c r="E911" s="7" t="s">
        <v>1387</v>
      </c>
      <c r="F911" s="5">
        <v>30</v>
      </c>
      <c r="G911" s="10">
        <v>15</v>
      </c>
      <c r="H911" s="9">
        <f>IF(Tabella2[[#This Row],[PREZZO UNITARIO]]*Tabella2[[#This Row],[QUANTITA'']]=0,"",Tabella2[[#This Row],[PREZZO UNITARIO]]*Tabella2[[#This Row],[QUANTITA'']])</f>
        <v>450</v>
      </c>
      <c r="I911" s="9" t="str">
        <f>_xlfn.CONCAT(Tabella2[[#This Row],[PAESE]],"-",Tabella2[[#This Row],[MAGAZZINO]],"-",G911)</f>
        <v>ITA-SG-15</v>
      </c>
      <c r="J911" s="3" t="str">
        <f>MID(Tabella2[[#This Row],[COD PRODOTTO]],3,3)</f>
        <v>493</v>
      </c>
    </row>
    <row r="912" spans="1:10" ht="12.75" customHeight="1" x14ac:dyDescent="0.2">
      <c r="A912" s="5">
        <v>914</v>
      </c>
      <c r="B912" s="7" t="s">
        <v>451</v>
      </c>
      <c r="C912" s="7" t="s">
        <v>8</v>
      </c>
      <c r="D912" s="6" t="s">
        <v>9</v>
      </c>
      <c r="E912" s="7" t="s">
        <v>1387</v>
      </c>
      <c r="F912" s="5">
        <v>20</v>
      </c>
      <c r="G912" s="10">
        <v>31</v>
      </c>
      <c r="H912" s="9">
        <f>IF(Tabella2[[#This Row],[PREZZO UNITARIO]]*Tabella2[[#This Row],[QUANTITA'']]=0,"",Tabella2[[#This Row],[PREZZO UNITARIO]]*Tabella2[[#This Row],[QUANTITA'']])</f>
        <v>620</v>
      </c>
      <c r="I912" s="9" t="str">
        <f>_xlfn.CONCAT(Tabella2[[#This Row],[PAESE]],"-",Tabella2[[#This Row],[MAGAZZINO]],"-",G912)</f>
        <v>ITA-SG-31</v>
      </c>
      <c r="J912" s="3" t="str">
        <f>MID(Tabella2[[#This Row],[COD PRODOTTO]],3,3)</f>
        <v>493</v>
      </c>
    </row>
    <row r="913" spans="1:10" ht="12.75" customHeight="1" x14ac:dyDescent="0.2">
      <c r="A913" s="5">
        <v>915</v>
      </c>
      <c r="B913" s="7" t="s">
        <v>451</v>
      </c>
      <c r="C913" s="7" t="s">
        <v>8</v>
      </c>
      <c r="D913" s="6" t="s">
        <v>9</v>
      </c>
      <c r="E913" s="6" t="s">
        <v>1384</v>
      </c>
      <c r="F913" s="5">
        <v>0</v>
      </c>
      <c r="G913" s="10">
        <v>37</v>
      </c>
      <c r="H913" s="9" t="str">
        <f>IF(Tabella2[[#This Row],[PREZZO UNITARIO]]*Tabella2[[#This Row],[QUANTITA'']]=0,"",Tabella2[[#This Row],[PREZZO UNITARIO]]*Tabella2[[#This Row],[QUANTITA'']])</f>
        <v/>
      </c>
      <c r="I913" s="9" t="str">
        <f>_xlfn.CONCAT(Tabella2[[#This Row],[PAESE]],"-",Tabella2[[#This Row],[MAGAZZINO]],"-",G913)</f>
        <v>ITA-SG-37</v>
      </c>
      <c r="J913" s="3" t="str">
        <f>MID(Tabella2[[#This Row],[COD PRODOTTO]],3,3)</f>
        <v>493</v>
      </c>
    </row>
    <row r="914" spans="1:10" ht="12.75" customHeight="1" x14ac:dyDescent="0.2">
      <c r="A914" s="5">
        <v>916</v>
      </c>
      <c r="B914" s="7" t="s">
        <v>452</v>
      </c>
      <c r="C914" s="7" t="s">
        <v>8</v>
      </c>
      <c r="D914" s="6" t="s">
        <v>42</v>
      </c>
      <c r="E914" s="6" t="s">
        <v>1384</v>
      </c>
      <c r="F914" s="5">
        <v>0</v>
      </c>
      <c r="G914" s="10">
        <v>22</v>
      </c>
      <c r="H914" s="9" t="str">
        <f>IF(Tabella2[[#This Row],[PREZZO UNITARIO]]*Tabella2[[#This Row],[QUANTITA'']]=0,"",Tabella2[[#This Row],[PREZZO UNITARIO]]*Tabella2[[#This Row],[QUANTITA'']])</f>
        <v/>
      </c>
      <c r="I914" s="9" t="str">
        <f>_xlfn.CONCAT(Tabella2[[#This Row],[PAESE]],"-",Tabella2[[#This Row],[MAGAZZINO]],"-",G914)</f>
        <v>ITA-zan pin SPA-22</v>
      </c>
      <c r="J914" s="3" t="str">
        <f>MID(Tabella2[[#This Row],[COD PRODOTTO]],3,3)</f>
        <v>720</v>
      </c>
    </row>
    <row r="915" spans="1:10" ht="12.75" customHeight="1" x14ac:dyDescent="0.2">
      <c r="A915" s="5">
        <v>917</v>
      </c>
      <c r="B915" s="7" t="s">
        <v>453</v>
      </c>
      <c r="C915" s="7" t="s">
        <v>8</v>
      </c>
      <c r="D915" s="6" t="s">
        <v>42</v>
      </c>
      <c r="E915" s="6" t="s">
        <v>1384</v>
      </c>
      <c r="F915" s="5">
        <v>0</v>
      </c>
      <c r="G915" s="10">
        <v>22</v>
      </c>
      <c r="H915" s="9" t="str">
        <f>IF(Tabella2[[#This Row],[PREZZO UNITARIO]]*Tabella2[[#This Row],[QUANTITA'']]=0,"",Tabella2[[#This Row],[PREZZO UNITARIO]]*Tabella2[[#This Row],[QUANTITA'']])</f>
        <v/>
      </c>
      <c r="I915" s="9" t="str">
        <f>_xlfn.CONCAT(Tabella2[[#This Row],[PAESE]],"-",Tabella2[[#This Row],[MAGAZZINO]],"-",G915)</f>
        <v>ITA-zan pin SPA-22</v>
      </c>
      <c r="J915" s="3" t="str">
        <f>MID(Tabella2[[#This Row],[COD PRODOTTO]],3,3)</f>
        <v>086</v>
      </c>
    </row>
    <row r="916" spans="1:10" ht="12.75" customHeight="1" x14ac:dyDescent="0.2">
      <c r="A916" s="5">
        <v>918</v>
      </c>
      <c r="B916" s="7" t="s">
        <v>454</v>
      </c>
      <c r="C916" s="7" t="s">
        <v>8</v>
      </c>
      <c r="D916" s="6" t="s">
        <v>70</v>
      </c>
      <c r="E916" s="6" t="s">
        <v>1384</v>
      </c>
      <c r="F916" s="5">
        <v>0</v>
      </c>
      <c r="G916" s="10">
        <v>25</v>
      </c>
      <c r="H916" s="9" t="str">
        <f>IF(Tabella2[[#This Row],[PREZZO UNITARIO]]*Tabella2[[#This Row],[QUANTITA'']]=0,"",Tabella2[[#This Row],[PREZZO UNITARIO]]*Tabella2[[#This Row],[QUANTITA'']])</f>
        <v/>
      </c>
      <c r="I916" s="9" t="str">
        <f>_xlfn.CONCAT(Tabella2[[#This Row],[PAESE]],"-",Tabella2[[#This Row],[MAGAZZINO]],"-",G916)</f>
        <v>ITA-lollo SRL-25</v>
      </c>
      <c r="J916" s="3" t="str">
        <f>MID(Tabella2[[#This Row],[COD PRODOTTO]],3,3)</f>
        <v>265</v>
      </c>
    </row>
    <row r="917" spans="1:10" ht="12.75" customHeight="1" x14ac:dyDescent="0.2">
      <c r="A917" s="5">
        <v>919</v>
      </c>
      <c r="B917" s="7" t="s">
        <v>455</v>
      </c>
      <c r="C917" s="7" t="s">
        <v>8</v>
      </c>
      <c r="D917" s="6" t="s">
        <v>9</v>
      </c>
      <c r="E917" s="6" t="s">
        <v>1384</v>
      </c>
      <c r="F917" s="5">
        <v>0</v>
      </c>
      <c r="G917" s="10">
        <v>35</v>
      </c>
      <c r="H917" s="9" t="str">
        <f>IF(Tabella2[[#This Row],[PREZZO UNITARIO]]*Tabella2[[#This Row],[QUANTITA'']]=0,"",Tabella2[[#This Row],[PREZZO UNITARIO]]*Tabella2[[#This Row],[QUANTITA'']])</f>
        <v/>
      </c>
      <c r="I917" s="9" t="str">
        <f>_xlfn.CONCAT(Tabella2[[#This Row],[PAESE]],"-",Tabella2[[#This Row],[MAGAZZINO]],"-",G917)</f>
        <v>ITA-SG-35</v>
      </c>
      <c r="J917" s="3" t="str">
        <f>MID(Tabella2[[#This Row],[COD PRODOTTO]],3,3)</f>
        <v>918</v>
      </c>
    </row>
    <row r="918" spans="1:10" ht="12.75" customHeight="1" x14ac:dyDescent="0.2">
      <c r="A918" s="5">
        <v>920</v>
      </c>
      <c r="B918" s="7" t="s">
        <v>455</v>
      </c>
      <c r="C918" s="7" t="s">
        <v>8</v>
      </c>
      <c r="D918" s="6" t="s">
        <v>9</v>
      </c>
      <c r="E918" s="7" t="s">
        <v>1387</v>
      </c>
      <c r="F918" s="5">
        <v>30</v>
      </c>
      <c r="G918" s="10">
        <v>29</v>
      </c>
      <c r="H918" s="9">
        <f>IF(Tabella2[[#This Row],[PREZZO UNITARIO]]*Tabella2[[#This Row],[QUANTITA'']]=0,"",Tabella2[[#This Row],[PREZZO UNITARIO]]*Tabella2[[#This Row],[QUANTITA'']])</f>
        <v>870</v>
      </c>
      <c r="I918" s="9" t="str">
        <f>_xlfn.CONCAT(Tabella2[[#This Row],[PAESE]],"-",Tabella2[[#This Row],[MAGAZZINO]],"-",G918)</f>
        <v>ITA-SG-29</v>
      </c>
      <c r="J918" s="3" t="str">
        <f>MID(Tabella2[[#This Row],[COD PRODOTTO]],3,3)</f>
        <v>918</v>
      </c>
    </row>
    <row r="919" spans="1:10" ht="12.75" customHeight="1" x14ac:dyDescent="0.2">
      <c r="A919" s="5">
        <v>921</v>
      </c>
      <c r="B919" s="7" t="s">
        <v>456</v>
      </c>
      <c r="C919" s="7" t="s">
        <v>8</v>
      </c>
      <c r="D919" s="6" t="s">
        <v>44</v>
      </c>
      <c r="E919" s="6" t="s">
        <v>1384</v>
      </c>
      <c r="F919" s="5">
        <v>0</v>
      </c>
      <c r="G919" s="10">
        <v>29</v>
      </c>
      <c r="H919" s="9" t="str">
        <f>IF(Tabella2[[#This Row],[PREZZO UNITARIO]]*Tabella2[[#This Row],[QUANTITA'']]=0,"",Tabella2[[#This Row],[PREZZO UNITARIO]]*Tabella2[[#This Row],[QUANTITA'']])</f>
        <v/>
      </c>
      <c r="I919" s="9" t="str">
        <f>_xlfn.CONCAT(Tabella2[[#This Row],[PAESE]],"-",Tabella2[[#This Row],[MAGAZZINO]],"-",G919)</f>
        <v>ITA-SICURpin SUD S.r.l-29</v>
      </c>
      <c r="J919" s="3" t="str">
        <f>MID(Tabella2[[#This Row],[COD PRODOTTO]],3,3)</f>
        <v>957</v>
      </c>
    </row>
    <row r="920" spans="1:10" ht="12.75" customHeight="1" x14ac:dyDescent="0.2">
      <c r="A920" s="5">
        <v>922</v>
      </c>
      <c r="B920" s="7" t="s">
        <v>456</v>
      </c>
      <c r="C920" s="7" t="s">
        <v>8</v>
      </c>
      <c r="D920" s="6" t="s">
        <v>44</v>
      </c>
      <c r="E920" s="7" t="s">
        <v>1387</v>
      </c>
      <c r="F920" s="5">
        <v>30</v>
      </c>
      <c r="G920" s="10">
        <v>11</v>
      </c>
      <c r="H920" s="9">
        <f>IF(Tabella2[[#This Row],[PREZZO UNITARIO]]*Tabella2[[#This Row],[QUANTITA'']]=0,"",Tabella2[[#This Row],[PREZZO UNITARIO]]*Tabella2[[#This Row],[QUANTITA'']])</f>
        <v>330</v>
      </c>
      <c r="I920" s="9" t="str">
        <f>_xlfn.CONCAT(Tabella2[[#This Row],[PAESE]],"-",Tabella2[[#This Row],[MAGAZZINO]],"-",G920)</f>
        <v>ITA-SICURpin SUD S.r.l-11</v>
      </c>
      <c r="J920" s="3" t="str">
        <f>MID(Tabella2[[#This Row],[COD PRODOTTO]],3,3)</f>
        <v>957</v>
      </c>
    </row>
    <row r="921" spans="1:10" ht="12.75" customHeight="1" x14ac:dyDescent="0.2">
      <c r="A921" s="5">
        <v>923</v>
      </c>
      <c r="B921" s="7" t="s">
        <v>457</v>
      </c>
      <c r="C921" s="7" t="s">
        <v>8</v>
      </c>
      <c r="D921" s="6" t="s">
        <v>42</v>
      </c>
      <c r="E921" s="6" t="s">
        <v>1384</v>
      </c>
      <c r="F921" s="5">
        <v>0</v>
      </c>
      <c r="G921" s="10">
        <v>31</v>
      </c>
      <c r="H921" s="9" t="str">
        <f>IF(Tabella2[[#This Row],[PREZZO UNITARIO]]*Tabella2[[#This Row],[QUANTITA'']]=0,"",Tabella2[[#This Row],[PREZZO UNITARIO]]*Tabella2[[#This Row],[QUANTITA'']])</f>
        <v/>
      </c>
      <c r="I921" s="9" t="str">
        <f>_xlfn.CONCAT(Tabella2[[#This Row],[PAESE]],"-",Tabella2[[#This Row],[MAGAZZINO]],"-",G921)</f>
        <v>ITA-zan pin SPA-31</v>
      </c>
      <c r="J921" s="3" t="str">
        <f>MID(Tabella2[[#This Row],[COD PRODOTTO]],3,3)</f>
        <v>512</v>
      </c>
    </row>
    <row r="922" spans="1:10" ht="12.75" customHeight="1" x14ac:dyDescent="0.2">
      <c r="A922" s="5">
        <v>924</v>
      </c>
      <c r="B922" s="7" t="s">
        <v>458</v>
      </c>
      <c r="C922" s="7" t="s">
        <v>8</v>
      </c>
      <c r="D922" s="6" t="s">
        <v>89</v>
      </c>
      <c r="E922" s="7" t="s">
        <v>1387</v>
      </c>
      <c r="F922" s="5">
        <v>20</v>
      </c>
      <c r="G922" s="10">
        <v>39</v>
      </c>
      <c r="H922" s="9">
        <f>IF(Tabella2[[#This Row],[PREZZO UNITARIO]]*Tabella2[[#This Row],[QUANTITA'']]=0,"",Tabella2[[#This Row],[PREZZO UNITARIO]]*Tabella2[[#This Row],[QUANTITA'']])</f>
        <v>780</v>
      </c>
      <c r="I922" s="9" t="str">
        <f>_xlfn.CONCAT(Tabella2[[#This Row],[PAESE]],"-",Tabella2[[#This Row],[MAGAZZINO]],"-",G922)</f>
        <v>ITA-SG palla S.R.L.-39</v>
      </c>
      <c r="J922" s="3" t="str">
        <f>MID(Tabella2[[#This Row],[COD PRODOTTO]],3,3)</f>
        <v>125</v>
      </c>
    </row>
    <row r="923" spans="1:10" ht="12.75" customHeight="1" x14ac:dyDescent="0.2">
      <c r="A923" s="5">
        <v>925</v>
      </c>
      <c r="B923" s="7" t="s">
        <v>459</v>
      </c>
      <c r="C923" s="7" t="s">
        <v>8</v>
      </c>
      <c r="D923" s="6" t="s">
        <v>9</v>
      </c>
      <c r="E923" s="7" t="s">
        <v>1387</v>
      </c>
      <c r="F923" s="5">
        <v>30</v>
      </c>
      <c r="G923" s="10">
        <v>28</v>
      </c>
      <c r="H923" s="9">
        <f>IF(Tabella2[[#This Row],[PREZZO UNITARIO]]*Tabella2[[#This Row],[QUANTITA'']]=0,"",Tabella2[[#This Row],[PREZZO UNITARIO]]*Tabella2[[#This Row],[QUANTITA'']])</f>
        <v>840</v>
      </c>
      <c r="I923" s="9" t="str">
        <f>_xlfn.CONCAT(Tabella2[[#This Row],[PAESE]],"-",Tabella2[[#This Row],[MAGAZZINO]],"-",G923)</f>
        <v>ITA-SG-28</v>
      </c>
      <c r="J923" s="3" t="str">
        <f>MID(Tabella2[[#This Row],[COD PRODOTTO]],3,3)</f>
        <v>475</v>
      </c>
    </row>
    <row r="924" spans="1:10" ht="12.75" customHeight="1" x14ac:dyDescent="0.2">
      <c r="A924" s="5">
        <v>926</v>
      </c>
      <c r="B924" s="7" t="s">
        <v>459</v>
      </c>
      <c r="C924" s="7" t="s">
        <v>8</v>
      </c>
      <c r="D924" s="6" t="s">
        <v>9</v>
      </c>
      <c r="E924" s="6" t="s">
        <v>1384</v>
      </c>
      <c r="F924" s="5">
        <v>0</v>
      </c>
      <c r="G924" s="10">
        <v>28</v>
      </c>
      <c r="H924" s="9" t="str">
        <f>IF(Tabella2[[#This Row],[PREZZO UNITARIO]]*Tabella2[[#This Row],[QUANTITA'']]=0,"",Tabella2[[#This Row],[PREZZO UNITARIO]]*Tabella2[[#This Row],[QUANTITA'']])</f>
        <v/>
      </c>
      <c r="I924" s="9" t="str">
        <f>_xlfn.CONCAT(Tabella2[[#This Row],[PAESE]],"-",Tabella2[[#This Row],[MAGAZZINO]],"-",G924)</f>
        <v>ITA-SG-28</v>
      </c>
      <c r="J924" s="3" t="str">
        <f>MID(Tabella2[[#This Row],[COD PRODOTTO]],3,3)</f>
        <v>475</v>
      </c>
    </row>
    <row r="925" spans="1:10" ht="12.75" customHeight="1" x14ac:dyDescent="0.2">
      <c r="A925" s="5">
        <v>927</v>
      </c>
      <c r="B925" s="7" t="s">
        <v>460</v>
      </c>
      <c r="C925" s="7" t="s">
        <v>78</v>
      </c>
      <c r="D925" s="6" t="s">
        <v>194</v>
      </c>
      <c r="E925" s="7" t="s">
        <v>1387</v>
      </c>
      <c r="F925" s="5">
        <v>30</v>
      </c>
      <c r="G925" s="10">
        <v>16</v>
      </c>
      <c r="H925" s="9">
        <f>IF(Tabella2[[#This Row],[PREZZO UNITARIO]]*Tabella2[[#This Row],[QUANTITA'']]=0,"",Tabella2[[#This Row],[PREZZO UNITARIO]]*Tabella2[[#This Row],[QUANTITA'']])</f>
        <v>480</v>
      </c>
      <c r="I925" s="9" t="str">
        <f>_xlfn.CONCAT(Tabella2[[#This Row],[PAESE]],"-",Tabella2[[#This Row],[MAGAZZINO]],"-",G925)</f>
        <v>GRC-zan palla SA-16</v>
      </c>
      <c r="J925" s="3" t="str">
        <f>MID(Tabella2[[#This Row],[COD PRODOTTO]],3,3)</f>
        <v>341</v>
      </c>
    </row>
    <row r="926" spans="1:10" ht="12.75" customHeight="1" x14ac:dyDescent="0.2">
      <c r="A926" s="5">
        <v>928</v>
      </c>
      <c r="B926" s="7" t="s">
        <v>460</v>
      </c>
      <c r="C926" s="7" t="s">
        <v>78</v>
      </c>
      <c r="D926" s="6" t="s">
        <v>194</v>
      </c>
      <c r="E926" s="7" t="s">
        <v>1387</v>
      </c>
      <c r="F926" s="5">
        <v>20</v>
      </c>
      <c r="G926" s="10">
        <v>30</v>
      </c>
      <c r="H926" s="9">
        <f>IF(Tabella2[[#This Row],[PREZZO UNITARIO]]*Tabella2[[#This Row],[QUANTITA'']]=0,"",Tabella2[[#This Row],[PREZZO UNITARIO]]*Tabella2[[#This Row],[QUANTITA'']])</f>
        <v>600</v>
      </c>
      <c r="I926" s="9" t="str">
        <f>_xlfn.CONCAT(Tabella2[[#This Row],[PAESE]],"-",Tabella2[[#This Row],[MAGAZZINO]],"-",G926)</f>
        <v>GRC-zan palla SA-30</v>
      </c>
      <c r="J926" s="3" t="str">
        <f>MID(Tabella2[[#This Row],[COD PRODOTTO]],3,3)</f>
        <v>341</v>
      </c>
    </row>
    <row r="927" spans="1:10" ht="12.75" customHeight="1" x14ac:dyDescent="0.2">
      <c r="A927" s="5">
        <v>929</v>
      </c>
      <c r="B927" s="7" t="s">
        <v>460</v>
      </c>
      <c r="C927" s="7" t="s">
        <v>78</v>
      </c>
      <c r="D927" s="6" t="s">
        <v>194</v>
      </c>
      <c r="E927" s="6" t="s">
        <v>1384</v>
      </c>
      <c r="F927" s="5">
        <v>0</v>
      </c>
      <c r="G927" s="10">
        <v>30</v>
      </c>
      <c r="H927" s="9" t="str">
        <f>IF(Tabella2[[#This Row],[PREZZO UNITARIO]]*Tabella2[[#This Row],[QUANTITA'']]=0,"",Tabella2[[#This Row],[PREZZO UNITARIO]]*Tabella2[[#This Row],[QUANTITA'']])</f>
        <v/>
      </c>
      <c r="I927" s="9" t="str">
        <f>_xlfn.CONCAT(Tabella2[[#This Row],[PAESE]],"-",Tabella2[[#This Row],[MAGAZZINO]],"-",G927)</f>
        <v>GRC-zan palla SA-30</v>
      </c>
      <c r="J927" s="3" t="str">
        <f>MID(Tabella2[[#This Row],[COD PRODOTTO]],3,3)</f>
        <v>341</v>
      </c>
    </row>
    <row r="928" spans="1:10" ht="12.75" customHeight="1" x14ac:dyDescent="0.2">
      <c r="A928" s="5">
        <v>930</v>
      </c>
      <c r="B928" s="7" t="s">
        <v>461</v>
      </c>
      <c r="C928" s="7" t="s">
        <v>8</v>
      </c>
      <c r="D928" s="6" t="s">
        <v>42</v>
      </c>
      <c r="E928" s="6" t="s">
        <v>1384</v>
      </c>
      <c r="F928" s="5">
        <v>0</v>
      </c>
      <c r="G928" s="10">
        <v>26</v>
      </c>
      <c r="H928" s="9" t="str">
        <f>IF(Tabella2[[#This Row],[PREZZO UNITARIO]]*Tabella2[[#This Row],[QUANTITA'']]=0,"",Tabella2[[#This Row],[PREZZO UNITARIO]]*Tabella2[[#This Row],[QUANTITA'']])</f>
        <v/>
      </c>
      <c r="I928" s="9" t="str">
        <f>_xlfn.CONCAT(Tabella2[[#This Row],[PAESE]],"-",Tabella2[[#This Row],[MAGAZZINO]],"-",G928)</f>
        <v>ITA-zan pin SPA-26</v>
      </c>
      <c r="J928" s="3" t="str">
        <f>MID(Tabella2[[#This Row],[COD PRODOTTO]],3,3)</f>
        <v>838</v>
      </c>
    </row>
    <row r="929" spans="1:10" ht="12.75" customHeight="1" x14ac:dyDescent="0.2">
      <c r="A929" s="5">
        <v>931</v>
      </c>
      <c r="B929" s="7" t="s">
        <v>462</v>
      </c>
      <c r="C929" s="7" t="s">
        <v>8</v>
      </c>
      <c r="D929" s="6" t="s">
        <v>42</v>
      </c>
      <c r="E929" s="6" t="s">
        <v>1384</v>
      </c>
      <c r="F929" s="5">
        <v>0</v>
      </c>
      <c r="G929" s="10">
        <v>23</v>
      </c>
      <c r="H929" s="9" t="str">
        <f>IF(Tabella2[[#This Row],[PREZZO UNITARIO]]*Tabella2[[#This Row],[QUANTITA'']]=0,"",Tabella2[[#This Row],[PREZZO UNITARIO]]*Tabella2[[#This Row],[QUANTITA'']])</f>
        <v/>
      </c>
      <c r="I929" s="9" t="str">
        <f>_xlfn.CONCAT(Tabella2[[#This Row],[PAESE]],"-",Tabella2[[#This Row],[MAGAZZINO]],"-",G929)</f>
        <v>ITA-zan pin SPA-23</v>
      </c>
      <c r="J929" s="3" t="str">
        <f>MID(Tabella2[[#This Row],[COD PRODOTTO]],3,3)</f>
        <v>145</v>
      </c>
    </row>
    <row r="930" spans="1:10" ht="12.75" customHeight="1" x14ac:dyDescent="0.2">
      <c r="A930" s="5">
        <v>932</v>
      </c>
      <c r="B930" s="7" t="s">
        <v>462</v>
      </c>
      <c r="C930" s="7" t="s">
        <v>8</v>
      </c>
      <c r="D930" s="6" t="s">
        <v>42</v>
      </c>
      <c r="E930" s="7" t="s">
        <v>1387</v>
      </c>
      <c r="F930" s="5">
        <v>20</v>
      </c>
      <c r="G930" s="10">
        <v>32</v>
      </c>
      <c r="H930" s="9">
        <f>IF(Tabella2[[#This Row],[PREZZO UNITARIO]]*Tabella2[[#This Row],[QUANTITA'']]=0,"",Tabella2[[#This Row],[PREZZO UNITARIO]]*Tabella2[[#This Row],[QUANTITA'']])</f>
        <v>640</v>
      </c>
      <c r="I930" s="9" t="str">
        <f>_xlfn.CONCAT(Tabella2[[#This Row],[PAESE]],"-",Tabella2[[#This Row],[MAGAZZINO]],"-",G930)</f>
        <v>ITA-zan pin SPA-32</v>
      </c>
      <c r="J930" s="3" t="str">
        <f>MID(Tabella2[[#This Row],[COD PRODOTTO]],3,3)</f>
        <v>145</v>
      </c>
    </row>
    <row r="931" spans="1:10" ht="12.75" customHeight="1" x14ac:dyDescent="0.2">
      <c r="A931" s="5">
        <v>933</v>
      </c>
      <c r="B931" s="7" t="s">
        <v>462</v>
      </c>
      <c r="C931" s="7" t="s">
        <v>8</v>
      </c>
      <c r="D931" s="6" t="s">
        <v>42</v>
      </c>
      <c r="E931" s="7" t="s">
        <v>1387</v>
      </c>
      <c r="F931" s="5">
        <v>30</v>
      </c>
      <c r="G931" s="10">
        <v>18</v>
      </c>
      <c r="H931" s="9">
        <f>IF(Tabella2[[#This Row],[PREZZO UNITARIO]]*Tabella2[[#This Row],[QUANTITA'']]=0,"",Tabella2[[#This Row],[PREZZO UNITARIO]]*Tabella2[[#This Row],[QUANTITA'']])</f>
        <v>540</v>
      </c>
      <c r="I931" s="9" t="str">
        <f>_xlfn.CONCAT(Tabella2[[#This Row],[PAESE]],"-",Tabella2[[#This Row],[MAGAZZINO]],"-",G931)</f>
        <v>ITA-zan pin SPA-18</v>
      </c>
      <c r="J931" s="3" t="str">
        <f>MID(Tabella2[[#This Row],[COD PRODOTTO]],3,3)</f>
        <v>145</v>
      </c>
    </row>
    <row r="932" spans="1:10" ht="12.75" customHeight="1" x14ac:dyDescent="0.2">
      <c r="A932" s="5">
        <v>934</v>
      </c>
      <c r="B932" s="7" t="s">
        <v>463</v>
      </c>
      <c r="C932" s="7" t="s">
        <v>8</v>
      </c>
      <c r="D932" s="6" t="s">
        <v>70</v>
      </c>
      <c r="E932" s="6" t="s">
        <v>1384</v>
      </c>
      <c r="F932" s="5">
        <v>0</v>
      </c>
      <c r="G932" s="10">
        <v>30</v>
      </c>
      <c r="H932" s="9" t="str">
        <f>IF(Tabella2[[#This Row],[PREZZO UNITARIO]]*Tabella2[[#This Row],[QUANTITA'']]=0,"",Tabella2[[#This Row],[PREZZO UNITARIO]]*Tabella2[[#This Row],[QUANTITA'']])</f>
        <v/>
      </c>
      <c r="I932" s="9" t="str">
        <f>_xlfn.CONCAT(Tabella2[[#This Row],[PAESE]],"-",Tabella2[[#This Row],[MAGAZZINO]],"-",G932)</f>
        <v>ITA-lollo SRL-30</v>
      </c>
      <c r="J932" s="3" t="str">
        <f>MID(Tabella2[[#This Row],[COD PRODOTTO]],3,3)</f>
        <v>859</v>
      </c>
    </row>
    <row r="933" spans="1:10" ht="12.75" customHeight="1" x14ac:dyDescent="0.2">
      <c r="A933" s="5">
        <v>935</v>
      </c>
      <c r="B933" s="7" t="s">
        <v>464</v>
      </c>
      <c r="C933" s="7" t="s">
        <v>8</v>
      </c>
      <c r="D933" s="6" t="s">
        <v>42</v>
      </c>
      <c r="E933" s="7" t="s">
        <v>1387</v>
      </c>
      <c r="F933" s="5">
        <v>30</v>
      </c>
      <c r="G933" s="10">
        <v>17</v>
      </c>
      <c r="H933" s="9">
        <f>IF(Tabella2[[#This Row],[PREZZO UNITARIO]]*Tabella2[[#This Row],[QUANTITA'']]=0,"",Tabella2[[#This Row],[PREZZO UNITARIO]]*Tabella2[[#This Row],[QUANTITA'']])</f>
        <v>510</v>
      </c>
      <c r="I933" s="9" t="str">
        <f>_xlfn.CONCAT(Tabella2[[#This Row],[PAESE]],"-",Tabella2[[#This Row],[MAGAZZINO]],"-",G933)</f>
        <v>ITA-zan pin SPA-17</v>
      </c>
      <c r="J933" s="3" t="str">
        <f>MID(Tabella2[[#This Row],[COD PRODOTTO]],3,3)</f>
        <v>594</v>
      </c>
    </row>
    <row r="934" spans="1:10" ht="12.75" customHeight="1" x14ac:dyDescent="0.2">
      <c r="A934" s="5">
        <v>936</v>
      </c>
      <c r="B934" s="7" t="s">
        <v>464</v>
      </c>
      <c r="C934" s="7" t="s">
        <v>8</v>
      </c>
      <c r="D934" s="6" t="s">
        <v>42</v>
      </c>
      <c r="E934" s="6" t="s">
        <v>1384</v>
      </c>
      <c r="F934" s="5">
        <v>0</v>
      </c>
      <c r="G934" s="10">
        <v>26</v>
      </c>
      <c r="H934" s="9" t="str">
        <f>IF(Tabella2[[#This Row],[PREZZO UNITARIO]]*Tabella2[[#This Row],[QUANTITA'']]=0,"",Tabella2[[#This Row],[PREZZO UNITARIO]]*Tabella2[[#This Row],[QUANTITA'']])</f>
        <v/>
      </c>
      <c r="I934" s="9" t="str">
        <f>_xlfn.CONCAT(Tabella2[[#This Row],[PAESE]],"-",Tabella2[[#This Row],[MAGAZZINO]],"-",G934)</f>
        <v>ITA-zan pin SPA-26</v>
      </c>
      <c r="J934" s="3" t="str">
        <f>MID(Tabella2[[#This Row],[COD PRODOTTO]],3,3)</f>
        <v>594</v>
      </c>
    </row>
    <row r="935" spans="1:10" ht="12.75" customHeight="1" x14ac:dyDescent="0.2">
      <c r="A935" s="5">
        <v>937</v>
      </c>
      <c r="B935" s="7" t="s">
        <v>465</v>
      </c>
      <c r="C935" s="7" t="s">
        <v>8</v>
      </c>
      <c r="D935" s="6" t="s">
        <v>60</v>
      </c>
      <c r="E935" s="7" t="s">
        <v>1387</v>
      </c>
      <c r="F935" s="5">
        <v>20</v>
      </c>
      <c r="G935" s="10">
        <v>10</v>
      </c>
      <c r="H935" s="9">
        <f>IF(Tabella2[[#This Row],[PREZZO UNITARIO]]*Tabella2[[#This Row],[QUANTITA'']]=0,"",Tabella2[[#This Row],[PREZZO UNITARIO]]*Tabella2[[#This Row],[QUANTITA'']])</f>
        <v>200</v>
      </c>
      <c r="I935" s="9" t="str">
        <f>_xlfn.CONCAT(Tabella2[[#This Row],[PAESE]],"-",Tabella2[[#This Row],[MAGAZZINO]],"-",G935)</f>
        <v>ITA-zan PAM-10</v>
      </c>
      <c r="J935" s="3" t="str">
        <f>MID(Tabella2[[#This Row],[COD PRODOTTO]],3,3)</f>
        <v>929</v>
      </c>
    </row>
    <row r="936" spans="1:10" ht="12.75" customHeight="1" x14ac:dyDescent="0.2">
      <c r="A936" s="5">
        <v>938</v>
      </c>
      <c r="B936" s="7" t="s">
        <v>465</v>
      </c>
      <c r="C936" s="7" t="s">
        <v>8</v>
      </c>
      <c r="D936" s="6" t="s">
        <v>60</v>
      </c>
      <c r="E936" s="7" t="s">
        <v>1387</v>
      </c>
      <c r="F936" s="5">
        <v>30</v>
      </c>
      <c r="G936" s="10">
        <v>26</v>
      </c>
      <c r="H936" s="9">
        <f>IF(Tabella2[[#This Row],[PREZZO UNITARIO]]*Tabella2[[#This Row],[QUANTITA'']]=0,"",Tabella2[[#This Row],[PREZZO UNITARIO]]*Tabella2[[#This Row],[QUANTITA'']])</f>
        <v>780</v>
      </c>
      <c r="I936" s="9" t="str">
        <f>_xlfn.CONCAT(Tabella2[[#This Row],[PAESE]],"-",Tabella2[[#This Row],[MAGAZZINO]],"-",G936)</f>
        <v>ITA-zan PAM-26</v>
      </c>
      <c r="J936" s="3" t="str">
        <f>MID(Tabella2[[#This Row],[COD PRODOTTO]],3,3)</f>
        <v>929</v>
      </c>
    </row>
    <row r="937" spans="1:10" ht="12.75" customHeight="1" x14ac:dyDescent="0.2">
      <c r="A937" s="5">
        <v>939</v>
      </c>
      <c r="B937" s="7" t="s">
        <v>465</v>
      </c>
      <c r="C937" s="7" t="s">
        <v>8</v>
      </c>
      <c r="D937" s="6" t="s">
        <v>60</v>
      </c>
      <c r="E937" s="6" t="s">
        <v>1384</v>
      </c>
      <c r="F937" s="5">
        <v>0</v>
      </c>
      <c r="G937" s="10">
        <v>17</v>
      </c>
      <c r="H937" s="9" t="str">
        <f>IF(Tabella2[[#This Row],[PREZZO UNITARIO]]*Tabella2[[#This Row],[QUANTITA'']]=0,"",Tabella2[[#This Row],[PREZZO UNITARIO]]*Tabella2[[#This Row],[QUANTITA'']])</f>
        <v/>
      </c>
      <c r="I937" s="9" t="str">
        <f>_xlfn.CONCAT(Tabella2[[#This Row],[PAESE]],"-",Tabella2[[#This Row],[MAGAZZINO]],"-",G937)</f>
        <v>ITA-zan PAM-17</v>
      </c>
      <c r="J937" s="3" t="str">
        <f>MID(Tabella2[[#This Row],[COD PRODOTTO]],3,3)</f>
        <v>929</v>
      </c>
    </row>
    <row r="938" spans="1:10" ht="12.75" customHeight="1" x14ac:dyDescent="0.2">
      <c r="A938" s="5">
        <v>940</v>
      </c>
      <c r="B938" s="7" t="s">
        <v>466</v>
      </c>
      <c r="C938" s="7" t="s">
        <v>8</v>
      </c>
      <c r="D938" s="6" t="s">
        <v>31</v>
      </c>
      <c r="E938" s="6" t="s">
        <v>1384</v>
      </c>
      <c r="F938" s="5">
        <v>0</v>
      </c>
      <c r="G938" s="10">
        <v>37</v>
      </c>
      <c r="H938" s="9" t="str">
        <f>IF(Tabella2[[#This Row],[PREZZO UNITARIO]]*Tabella2[[#This Row],[QUANTITA'']]=0,"",Tabella2[[#This Row],[PREZZO UNITARIO]]*Tabella2[[#This Row],[QUANTITA'']])</f>
        <v/>
      </c>
      <c r="I938" s="9" t="str">
        <f>_xlfn.CONCAT(Tabella2[[#This Row],[PAESE]],"-",Tabella2[[#This Row],[MAGAZZINO]],"-",G938)</f>
        <v>ITA-zan VETRI-37</v>
      </c>
      <c r="J938" s="3" t="str">
        <f>MID(Tabella2[[#This Row],[COD PRODOTTO]],3,3)</f>
        <v>976</v>
      </c>
    </row>
    <row r="939" spans="1:10" ht="12.75" customHeight="1" x14ac:dyDescent="0.2">
      <c r="A939" s="5">
        <v>941</v>
      </c>
      <c r="B939" s="7" t="s">
        <v>467</v>
      </c>
      <c r="C939" s="7" t="s">
        <v>8</v>
      </c>
      <c r="D939" s="6" t="s">
        <v>44</v>
      </c>
      <c r="E939" s="6" t="s">
        <v>1384</v>
      </c>
      <c r="F939" s="5">
        <v>0</v>
      </c>
      <c r="G939" s="10">
        <v>36</v>
      </c>
      <c r="H939" s="9" t="str">
        <f>IF(Tabella2[[#This Row],[PREZZO UNITARIO]]*Tabella2[[#This Row],[QUANTITA'']]=0,"",Tabella2[[#This Row],[PREZZO UNITARIO]]*Tabella2[[#This Row],[QUANTITA'']])</f>
        <v/>
      </c>
      <c r="I939" s="9" t="str">
        <f>_xlfn.CONCAT(Tabella2[[#This Row],[PAESE]],"-",Tabella2[[#This Row],[MAGAZZINO]],"-",G939)</f>
        <v>ITA-SICURpin SUD S.r.l-36</v>
      </c>
      <c r="J939" s="3" t="str">
        <f>MID(Tabella2[[#This Row],[COD PRODOTTO]],3,3)</f>
        <v>139</v>
      </c>
    </row>
    <row r="940" spans="1:10" ht="12.75" customHeight="1" x14ac:dyDescent="0.2">
      <c r="A940" s="5">
        <v>942</v>
      </c>
      <c r="B940" s="7" t="s">
        <v>467</v>
      </c>
      <c r="C940" s="7" t="s">
        <v>8</v>
      </c>
      <c r="D940" s="6" t="s">
        <v>44</v>
      </c>
      <c r="E940" s="7" t="s">
        <v>1387</v>
      </c>
      <c r="F940" s="5">
        <v>30</v>
      </c>
      <c r="G940" s="10">
        <v>21</v>
      </c>
      <c r="H940" s="9">
        <f>IF(Tabella2[[#This Row],[PREZZO UNITARIO]]*Tabella2[[#This Row],[QUANTITA'']]=0,"",Tabella2[[#This Row],[PREZZO UNITARIO]]*Tabella2[[#This Row],[QUANTITA'']])</f>
        <v>630</v>
      </c>
      <c r="I940" s="9" t="str">
        <f>_xlfn.CONCAT(Tabella2[[#This Row],[PAESE]],"-",Tabella2[[#This Row],[MAGAZZINO]],"-",G940)</f>
        <v>ITA-SICURpin SUD S.r.l-21</v>
      </c>
      <c r="J940" s="3" t="str">
        <f>MID(Tabella2[[#This Row],[COD PRODOTTO]],3,3)</f>
        <v>139</v>
      </c>
    </row>
    <row r="941" spans="1:10" ht="12.75" customHeight="1" x14ac:dyDescent="0.2">
      <c r="A941" s="5">
        <v>943</v>
      </c>
      <c r="B941" s="7" t="s">
        <v>467</v>
      </c>
      <c r="C941" s="7" t="s">
        <v>8</v>
      </c>
      <c r="D941" s="6" t="s">
        <v>44</v>
      </c>
      <c r="E941" s="7" t="s">
        <v>1387</v>
      </c>
      <c r="F941" s="5">
        <v>20</v>
      </c>
      <c r="G941" s="10">
        <v>30</v>
      </c>
      <c r="H941" s="9">
        <f>IF(Tabella2[[#This Row],[PREZZO UNITARIO]]*Tabella2[[#This Row],[QUANTITA'']]=0,"",Tabella2[[#This Row],[PREZZO UNITARIO]]*Tabella2[[#This Row],[QUANTITA'']])</f>
        <v>600</v>
      </c>
      <c r="I941" s="9" t="str">
        <f>_xlfn.CONCAT(Tabella2[[#This Row],[PAESE]],"-",Tabella2[[#This Row],[MAGAZZINO]],"-",G941)</f>
        <v>ITA-SICURpin SUD S.r.l-30</v>
      </c>
      <c r="J941" s="3" t="str">
        <f>MID(Tabella2[[#This Row],[COD PRODOTTO]],3,3)</f>
        <v>139</v>
      </c>
    </row>
    <row r="942" spans="1:10" ht="12.75" customHeight="1" x14ac:dyDescent="0.2">
      <c r="A942" s="5">
        <v>944</v>
      </c>
      <c r="B942" s="7" t="s">
        <v>468</v>
      </c>
      <c r="C942" s="7" t="s">
        <v>8</v>
      </c>
      <c r="D942" s="6" t="s">
        <v>60</v>
      </c>
      <c r="E942" s="6" t="s">
        <v>1384</v>
      </c>
      <c r="F942" s="5">
        <v>0</v>
      </c>
      <c r="G942" s="10">
        <v>10</v>
      </c>
      <c r="H942" s="9" t="str">
        <f>IF(Tabella2[[#This Row],[PREZZO UNITARIO]]*Tabella2[[#This Row],[QUANTITA'']]=0,"",Tabella2[[#This Row],[PREZZO UNITARIO]]*Tabella2[[#This Row],[QUANTITA'']])</f>
        <v/>
      </c>
      <c r="I942" s="9" t="str">
        <f>_xlfn.CONCAT(Tabella2[[#This Row],[PAESE]],"-",Tabella2[[#This Row],[MAGAZZINO]],"-",G942)</f>
        <v>ITA-zan PAM-10</v>
      </c>
      <c r="J942" s="3" t="str">
        <f>MID(Tabella2[[#This Row],[COD PRODOTTO]],3,3)</f>
        <v>021</v>
      </c>
    </row>
    <row r="943" spans="1:10" ht="12.75" customHeight="1" x14ac:dyDescent="0.2">
      <c r="A943" s="5">
        <v>945</v>
      </c>
      <c r="B943" s="7" t="s">
        <v>468</v>
      </c>
      <c r="C943" s="7" t="s">
        <v>8</v>
      </c>
      <c r="D943" s="6" t="s">
        <v>60</v>
      </c>
      <c r="E943" s="7" t="s">
        <v>1387</v>
      </c>
      <c r="F943" s="5">
        <v>30</v>
      </c>
      <c r="G943" s="10">
        <v>32</v>
      </c>
      <c r="H943" s="9">
        <f>IF(Tabella2[[#This Row],[PREZZO UNITARIO]]*Tabella2[[#This Row],[QUANTITA'']]=0,"",Tabella2[[#This Row],[PREZZO UNITARIO]]*Tabella2[[#This Row],[QUANTITA'']])</f>
        <v>960</v>
      </c>
      <c r="I943" s="9" t="str">
        <f>_xlfn.CONCAT(Tabella2[[#This Row],[PAESE]],"-",Tabella2[[#This Row],[MAGAZZINO]],"-",G943)</f>
        <v>ITA-zan PAM-32</v>
      </c>
      <c r="J943" s="3" t="str">
        <f>MID(Tabella2[[#This Row],[COD PRODOTTO]],3,3)</f>
        <v>021</v>
      </c>
    </row>
    <row r="944" spans="1:10" ht="12.75" customHeight="1" x14ac:dyDescent="0.2">
      <c r="A944" s="5">
        <v>946</v>
      </c>
      <c r="B944" s="7" t="s">
        <v>468</v>
      </c>
      <c r="C944" s="7" t="s">
        <v>8</v>
      </c>
      <c r="D944" s="6" t="s">
        <v>60</v>
      </c>
      <c r="E944" s="7" t="s">
        <v>1387</v>
      </c>
      <c r="F944" s="5">
        <v>20</v>
      </c>
      <c r="G944" s="10">
        <v>34</v>
      </c>
      <c r="H944" s="9">
        <f>IF(Tabella2[[#This Row],[PREZZO UNITARIO]]*Tabella2[[#This Row],[QUANTITA'']]=0,"",Tabella2[[#This Row],[PREZZO UNITARIO]]*Tabella2[[#This Row],[QUANTITA'']])</f>
        <v>680</v>
      </c>
      <c r="I944" s="9" t="str">
        <f>_xlfn.CONCAT(Tabella2[[#This Row],[PAESE]],"-",Tabella2[[#This Row],[MAGAZZINO]],"-",G944)</f>
        <v>ITA-zan PAM-34</v>
      </c>
      <c r="J944" s="3" t="str">
        <f>MID(Tabella2[[#This Row],[COD PRODOTTO]],3,3)</f>
        <v>021</v>
      </c>
    </row>
    <row r="945" spans="1:10" ht="12.75" customHeight="1" x14ac:dyDescent="0.2">
      <c r="A945" s="5">
        <v>947</v>
      </c>
      <c r="B945" s="7" t="s">
        <v>469</v>
      </c>
      <c r="C945" s="7" t="s">
        <v>8</v>
      </c>
      <c r="D945" s="6" t="s">
        <v>49</v>
      </c>
      <c r="E945" s="6" t="s">
        <v>1384</v>
      </c>
      <c r="F945" s="5">
        <v>0</v>
      </c>
      <c r="G945" s="10">
        <v>31</v>
      </c>
      <c r="H945" s="9" t="str">
        <f>IF(Tabella2[[#This Row],[PREZZO UNITARIO]]*Tabella2[[#This Row],[QUANTITA'']]=0,"",Tabella2[[#This Row],[PREZZO UNITARIO]]*Tabella2[[#This Row],[QUANTITA'']])</f>
        <v/>
      </c>
      <c r="I945" s="9" t="str">
        <f>_xlfn.CONCAT(Tabella2[[#This Row],[PAESE]],"-",Tabella2[[#This Row],[MAGAZZINO]],"-",G945)</f>
        <v>ITA-zan S.R.L.-31</v>
      </c>
      <c r="J945" s="3" t="str">
        <f>MID(Tabella2[[#This Row],[COD PRODOTTO]],3,3)</f>
        <v>891</v>
      </c>
    </row>
    <row r="946" spans="1:10" ht="12.75" customHeight="1" x14ac:dyDescent="0.2">
      <c r="A946" s="5">
        <v>948</v>
      </c>
      <c r="B946" s="7" t="s">
        <v>469</v>
      </c>
      <c r="C946" s="7" t="s">
        <v>8</v>
      </c>
      <c r="D946" s="6" t="s">
        <v>49</v>
      </c>
      <c r="E946" s="7" t="s">
        <v>1387</v>
      </c>
      <c r="F946" s="5">
        <v>30</v>
      </c>
      <c r="G946" s="10">
        <v>14</v>
      </c>
      <c r="H946" s="9">
        <f>IF(Tabella2[[#This Row],[PREZZO UNITARIO]]*Tabella2[[#This Row],[QUANTITA'']]=0,"",Tabella2[[#This Row],[PREZZO UNITARIO]]*Tabella2[[#This Row],[QUANTITA'']])</f>
        <v>420</v>
      </c>
      <c r="I946" s="9" t="str">
        <f>_xlfn.CONCAT(Tabella2[[#This Row],[PAESE]],"-",Tabella2[[#This Row],[MAGAZZINO]],"-",G946)</f>
        <v>ITA-zan S.R.L.-14</v>
      </c>
      <c r="J946" s="3" t="str">
        <f>MID(Tabella2[[#This Row],[COD PRODOTTO]],3,3)</f>
        <v>891</v>
      </c>
    </row>
    <row r="947" spans="1:10" ht="12.75" customHeight="1" x14ac:dyDescent="0.2">
      <c r="A947" s="5">
        <v>949</v>
      </c>
      <c r="B947" s="7" t="s">
        <v>469</v>
      </c>
      <c r="C947" s="7" t="s">
        <v>8</v>
      </c>
      <c r="D947" s="6" t="s">
        <v>49</v>
      </c>
      <c r="E947" s="7" t="s">
        <v>1387</v>
      </c>
      <c r="F947" s="5">
        <v>20</v>
      </c>
      <c r="G947" s="10">
        <v>38</v>
      </c>
      <c r="H947" s="9">
        <f>IF(Tabella2[[#This Row],[PREZZO UNITARIO]]*Tabella2[[#This Row],[QUANTITA'']]=0,"",Tabella2[[#This Row],[PREZZO UNITARIO]]*Tabella2[[#This Row],[QUANTITA'']])</f>
        <v>760</v>
      </c>
      <c r="I947" s="9" t="str">
        <f>_xlfn.CONCAT(Tabella2[[#This Row],[PAESE]],"-",Tabella2[[#This Row],[MAGAZZINO]],"-",G947)</f>
        <v>ITA-zan S.R.L.-38</v>
      </c>
      <c r="J947" s="3" t="str">
        <f>MID(Tabella2[[#This Row],[COD PRODOTTO]],3,3)</f>
        <v>891</v>
      </c>
    </row>
    <row r="948" spans="1:10" ht="12.75" customHeight="1" x14ac:dyDescent="0.2">
      <c r="A948" s="5">
        <v>950</v>
      </c>
      <c r="B948" s="7" t="s">
        <v>470</v>
      </c>
      <c r="C948" s="7" t="s">
        <v>8</v>
      </c>
      <c r="D948" s="6" t="s">
        <v>70</v>
      </c>
      <c r="E948" s="6" t="s">
        <v>1384</v>
      </c>
      <c r="F948" s="5">
        <v>0</v>
      </c>
      <c r="G948" s="10">
        <v>17</v>
      </c>
      <c r="H948" s="9" t="str">
        <f>IF(Tabella2[[#This Row],[PREZZO UNITARIO]]*Tabella2[[#This Row],[QUANTITA'']]=0,"",Tabella2[[#This Row],[PREZZO UNITARIO]]*Tabella2[[#This Row],[QUANTITA'']])</f>
        <v/>
      </c>
      <c r="I948" s="9" t="str">
        <f>_xlfn.CONCAT(Tabella2[[#This Row],[PAESE]],"-",Tabella2[[#This Row],[MAGAZZINO]],"-",G948)</f>
        <v>ITA-lollo SRL-17</v>
      </c>
      <c r="J948" s="3" t="str">
        <f>MID(Tabella2[[#This Row],[COD PRODOTTO]],3,3)</f>
        <v>499</v>
      </c>
    </row>
    <row r="949" spans="1:10" ht="12.75" customHeight="1" x14ac:dyDescent="0.2">
      <c r="A949" s="5">
        <v>951</v>
      </c>
      <c r="B949" s="7" t="s">
        <v>471</v>
      </c>
      <c r="C949" s="7" t="s">
        <v>8</v>
      </c>
      <c r="D949" s="6" t="s">
        <v>70</v>
      </c>
      <c r="E949" s="6" t="s">
        <v>1384</v>
      </c>
      <c r="F949" s="5">
        <v>0</v>
      </c>
      <c r="G949" s="10">
        <v>34</v>
      </c>
      <c r="H949" s="9" t="str">
        <f>IF(Tabella2[[#This Row],[PREZZO UNITARIO]]*Tabella2[[#This Row],[QUANTITA'']]=0,"",Tabella2[[#This Row],[PREZZO UNITARIO]]*Tabella2[[#This Row],[QUANTITA'']])</f>
        <v/>
      </c>
      <c r="I949" s="9" t="str">
        <f>_xlfn.CONCAT(Tabella2[[#This Row],[PAESE]],"-",Tabella2[[#This Row],[MAGAZZINO]],"-",G949)</f>
        <v>ITA-lollo SRL-34</v>
      </c>
      <c r="J949" s="3" t="str">
        <f>MID(Tabella2[[#This Row],[COD PRODOTTO]],3,3)</f>
        <v>190</v>
      </c>
    </row>
    <row r="950" spans="1:10" ht="12.75" customHeight="1" x14ac:dyDescent="0.2">
      <c r="A950" s="5">
        <v>952</v>
      </c>
      <c r="B950" s="7" t="s">
        <v>472</v>
      </c>
      <c r="C950" s="7" t="s">
        <v>8</v>
      </c>
      <c r="D950" s="6" t="s">
        <v>9</v>
      </c>
      <c r="E950" s="6" t="s">
        <v>1384</v>
      </c>
      <c r="F950" s="5">
        <v>0</v>
      </c>
      <c r="G950" s="10">
        <v>19</v>
      </c>
      <c r="H950" s="9" t="str">
        <f>IF(Tabella2[[#This Row],[PREZZO UNITARIO]]*Tabella2[[#This Row],[QUANTITA'']]=0,"",Tabella2[[#This Row],[PREZZO UNITARIO]]*Tabella2[[#This Row],[QUANTITA'']])</f>
        <v/>
      </c>
      <c r="I950" s="9" t="str">
        <f>_xlfn.CONCAT(Tabella2[[#This Row],[PAESE]],"-",Tabella2[[#This Row],[MAGAZZINO]],"-",G950)</f>
        <v>ITA-SG-19</v>
      </c>
      <c r="J950" s="3" t="str">
        <f>MID(Tabella2[[#This Row],[COD PRODOTTO]],3,3)</f>
        <v>476</v>
      </c>
    </row>
    <row r="951" spans="1:10" ht="12.75" customHeight="1" x14ac:dyDescent="0.2">
      <c r="A951" s="5">
        <v>953</v>
      </c>
      <c r="B951" s="7" t="s">
        <v>473</v>
      </c>
      <c r="C951" s="7" t="s">
        <v>8</v>
      </c>
      <c r="D951" s="6" t="s">
        <v>9</v>
      </c>
      <c r="E951" s="7" t="s">
        <v>1387</v>
      </c>
      <c r="F951" s="5">
        <v>30</v>
      </c>
      <c r="G951" s="10">
        <v>15</v>
      </c>
      <c r="H951" s="9">
        <f>IF(Tabella2[[#This Row],[PREZZO UNITARIO]]*Tabella2[[#This Row],[QUANTITA'']]=0,"",Tabella2[[#This Row],[PREZZO UNITARIO]]*Tabella2[[#This Row],[QUANTITA'']])</f>
        <v>450</v>
      </c>
      <c r="I951" s="9" t="str">
        <f>_xlfn.CONCAT(Tabella2[[#This Row],[PAESE]],"-",Tabella2[[#This Row],[MAGAZZINO]],"-",G951)</f>
        <v>ITA-SG-15</v>
      </c>
      <c r="J951" s="3" t="str">
        <f>MID(Tabella2[[#This Row],[COD PRODOTTO]],3,3)</f>
        <v>175</v>
      </c>
    </row>
    <row r="952" spans="1:10" ht="12.75" customHeight="1" x14ac:dyDescent="0.2">
      <c r="A952" s="5">
        <v>954</v>
      </c>
      <c r="B952" s="7" t="s">
        <v>473</v>
      </c>
      <c r="C952" s="7" t="s">
        <v>8</v>
      </c>
      <c r="D952" s="6" t="s">
        <v>9</v>
      </c>
      <c r="E952" s="6" t="s">
        <v>1384</v>
      </c>
      <c r="F952" s="5">
        <v>0</v>
      </c>
      <c r="G952" s="10">
        <v>38</v>
      </c>
      <c r="H952" s="9" t="str">
        <f>IF(Tabella2[[#This Row],[PREZZO UNITARIO]]*Tabella2[[#This Row],[QUANTITA'']]=0,"",Tabella2[[#This Row],[PREZZO UNITARIO]]*Tabella2[[#This Row],[QUANTITA'']])</f>
        <v/>
      </c>
      <c r="I952" s="9" t="str">
        <f>_xlfn.CONCAT(Tabella2[[#This Row],[PAESE]],"-",Tabella2[[#This Row],[MAGAZZINO]],"-",G952)</f>
        <v>ITA-SG-38</v>
      </c>
      <c r="J952" s="3" t="str">
        <f>MID(Tabella2[[#This Row],[COD PRODOTTO]],3,3)</f>
        <v>175</v>
      </c>
    </row>
    <row r="953" spans="1:10" ht="12.75" customHeight="1" x14ac:dyDescent="0.2">
      <c r="A953" s="5">
        <v>955</v>
      </c>
      <c r="B953" s="7" t="s">
        <v>474</v>
      </c>
      <c r="C953" s="7" t="s">
        <v>8</v>
      </c>
      <c r="D953" s="6" t="s">
        <v>49</v>
      </c>
      <c r="E953" s="6" t="s">
        <v>1384</v>
      </c>
      <c r="F953" s="5">
        <v>0</v>
      </c>
      <c r="G953" s="10">
        <v>19</v>
      </c>
      <c r="H953" s="9" t="str">
        <f>IF(Tabella2[[#This Row],[PREZZO UNITARIO]]*Tabella2[[#This Row],[QUANTITA'']]=0,"",Tabella2[[#This Row],[PREZZO UNITARIO]]*Tabella2[[#This Row],[QUANTITA'']])</f>
        <v/>
      </c>
      <c r="I953" s="9" t="str">
        <f>_xlfn.CONCAT(Tabella2[[#This Row],[PAESE]],"-",Tabella2[[#This Row],[MAGAZZINO]],"-",G953)</f>
        <v>ITA-zan S.R.L.-19</v>
      </c>
      <c r="J953" s="3" t="str">
        <f>MID(Tabella2[[#This Row],[COD PRODOTTO]],3,3)</f>
        <v>634</v>
      </c>
    </row>
    <row r="954" spans="1:10" ht="12.75" customHeight="1" x14ac:dyDescent="0.2">
      <c r="A954" s="5">
        <v>956</v>
      </c>
      <c r="B954" s="7" t="s">
        <v>475</v>
      </c>
      <c r="C954" s="7" t="s">
        <v>8</v>
      </c>
      <c r="D954" s="6" t="s">
        <v>9</v>
      </c>
      <c r="E954" s="6" t="s">
        <v>1384</v>
      </c>
      <c r="F954" s="5">
        <v>0</v>
      </c>
      <c r="G954" s="10">
        <v>26</v>
      </c>
      <c r="H954" s="9" t="str">
        <f>IF(Tabella2[[#This Row],[PREZZO UNITARIO]]*Tabella2[[#This Row],[QUANTITA'']]=0,"",Tabella2[[#This Row],[PREZZO UNITARIO]]*Tabella2[[#This Row],[QUANTITA'']])</f>
        <v/>
      </c>
      <c r="I954" s="9" t="str">
        <f>_xlfn.CONCAT(Tabella2[[#This Row],[PAESE]],"-",Tabella2[[#This Row],[MAGAZZINO]],"-",G954)</f>
        <v>ITA-SG-26</v>
      </c>
      <c r="J954" s="3" t="str">
        <f>MID(Tabella2[[#This Row],[COD PRODOTTO]],3,3)</f>
        <v>668</v>
      </c>
    </row>
    <row r="955" spans="1:10" ht="12.75" customHeight="1" x14ac:dyDescent="0.2">
      <c r="A955" s="5">
        <v>957</v>
      </c>
      <c r="B955" s="7" t="s">
        <v>476</v>
      </c>
      <c r="C955" s="7" t="s">
        <v>78</v>
      </c>
      <c r="D955" s="6" t="s">
        <v>79</v>
      </c>
      <c r="E955" s="7" t="s">
        <v>1387</v>
      </c>
      <c r="F955" s="5">
        <v>30</v>
      </c>
      <c r="G955" s="10">
        <v>13</v>
      </c>
      <c r="H955" s="9">
        <f>IF(Tabella2[[#This Row],[PREZZO UNITARIO]]*Tabella2[[#This Row],[QUANTITA'']]=0,"",Tabella2[[#This Row],[PREZZO UNITARIO]]*Tabella2[[#This Row],[QUANTITA'']])</f>
        <v>390</v>
      </c>
      <c r="I955" s="9" t="str">
        <f>_xlfn.CONCAT(Tabella2[[#This Row],[PAESE]],"-",Tabella2[[#This Row],[MAGAZZINO]],"-",G955)</f>
        <v>GRC-zan ABEE-13</v>
      </c>
      <c r="J955" s="3" t="str">
        <f>MID(Tabella2[[#This Row],[COD PRODOTTO]],3,3)</f>
        <v>824</v>
      </c>
    </row>
    <row r="956" spans="1:10" ht="12.75" customHeight="1" x14ac:dyDescent="0.2">
      <c r="A956" s="5">
        <v>958</v>
      </c>
      <c r="B956" s="7" t="s">
        <v>476</v>
      </c>
      <c r="C956" s="7" t="s">
        <v>78</v>
      </c>
      <c r="D956" s="6" t="s">
        <v>79</v>
      </c>
      <c r="E956" s="6" t="s">
        <v>1384</v>
      </c>
      <c r="F956" s="5">
        <v>0</v>
      </c>
      <c r="G956" s="10">
        <v>27</v>
      </c>
      <c r="H956" s="9" t="str">
        <f>IF(Tabella2[[#This Row],[PREZZO UNITARIO]]*Tabella2[[#This Row],[QUANTITA'']]=0,"",Tabella2[[#This Row],[PREZZO UNITARIO]]*Tabella2[[#This Row],[QUANTITA'']])</f>
        <v/>
      </c>
      <c r="I956" s="9" t="str">
        <f>_xlfn.CONCAT(Tabella2[[#This Row],[PAESE]],"-",Tabella2[[#This Row],[MAGAZZINO]],"-",G956)</f>
        <v>GRC-zan ABEE-27</v>
      </c>
      <c r="J956" s="3" t="str">
        <f>MID(Tabella2[[#This Row],[COD PRODOTTO]],3,3)</f>
        <v>824</v>
      </c>
    </row>
    <row r="957" spans="1:10" ht="12.75" customHeight="1" x14ac:dyDescent="0.2">
      <c r="A957" s="5">
        <v>959</v>
      </c>
      <c r="B957" s="7" t="s">
        <v>476</v>
      </c>
      <c r="C957" s="7" t="s">
        <v>78</v>
      </c>
      <c r="D957" s="6" t="s">
        <v>79</v>
      </c>
      <c r="E957" s="7" t="s">
        <v>1387</v>
      </c>
      <c r="F957" s="5">
        <v>20</v>
      </c>
      <c r="G957" s="10">
        <v>25</v>
      </c>
      <c r="H957" s="9">
        <f>IF(Tabella2[[#This Row],[PREZZO UNITARIO]]*Tabella2[[#This Row],[QUANTITA'']]=0,"",Tabella2[[#This Row],[PREZZO UNITARIO]]*Tabella2[[#This Row],[QUANTITA'']])</f>
        <v>500</v>
      </c>
      <c r="I957" s="9" t="str">
        <f>_xlfn.CONCAT(Tabella2[[#This Row],[PAESE]],"-",Tabella2[[#This Row],[MAGAZZINO]],"-",G957)</f>
        <v>GRC-zan ABEE-25</v>
      </c>
      <c r="J957" s="3" t="str">
        <f>MID(Tabella2[[#This Row],[COD PRODOTTO]],3,3)</f>
        <v>824</v>
      </c>
    </row>
    <row r="958" spans="1:10" ht="12.75" customHeight="1" x14ac:dyDescent="0.2">
      <c r="A958" s="5">
        <v>960</v>
      </c>
      <c r="B958" s="7" t="s">
        <v>476</v>
      </c>
      <c r="C958" s="7" t="s">
        <v>78</v>
      </c>
      <c r="D958" s="6" t="s">
        <v>79</v>
      </c>
      <c r="E958" s="7" t="s">
        <v>1387</v>
      </c>
      <c r="F958" s="5">
        <v>20</v>
      </c>
      <c r="G958" s="10">
        <v>32</v>
      </c>
      <c r="H958" s="9">
        <f>IF(Tabella2[[#This Row],[PREZZO UNITARIO]]*Tabella2[[#This Row],[QUANTITA'']]=0,"",Tabella2[[#This Row],[PREZZO UNITARIO]]*Tabella2[[#This Row],[QUANTITA'']])</f>
        <v>640</v>
      </c>
      <c r="I958" s="9" t="str">
        <f>_xlfn.CONCAT(Tabella2[[#This Row],[PAESE]],"-",Tabella2[[#This Row],[MAGAZZINO]],"-",G958)</f>
        <v>GRC-zan ABEE-32</v>
      </c>
      <c r="J958" s="3" t="str">
        <f>MID(Tabella2[[#This Row],[COD PRODOTTO]],3,3)</f>
        <v>824</v>
      </c>
    </row>
    <row r="959" spans="1:10" ht="12.75" customHeight="1" x14ac:dyDescent="0.2">
      <c r="A959" s="5">
        <v>961</v>
      </c>
      <c r="B959" s="7" t="s">
        <v>477</v>
      </c>
      <c r="C959" s="7" t="s">
        <v>8</v>
      </c>
      <c r="D959" s="6" t="s">
        <v>60</v>
      </c>
      <c r="E959" s="7" t="s">
        <v>1387</v>
      </c>
      <c r="F959" s="5">
        <v>20</v>
      </c>
      <c r="G959" s="10">
        <v>12</v>
      </c>
      <c r="H959" s="9">
        <f>IF(Tabella2[[#This Row],[PREZZO UNITARIO]]*Tabella2[[#This Row],[QUANTITA'']]=0,"",Tabella2[[#This Row],[PREZZO UNITARIO]]*Tabella2[[#This Row],[QUANTITA'']])</f>
        <v>240</v>
      </c>
      <c r="I959" s="9" t="str">
        <f>_xlfn.CONCAT(Tabella2[[#This Row],[PAESE]],"-",Tabella2[[#This Row],[MAGAZZINO]],"-",G959)</f>
        <v>ITA-zan PAM-12</v>
      </c>
      <c r="J959" s="3" t="str">
        <f>MID(Tabella2[[#This Row],[COD PRODOTTO]],3,3)</f>
        <v>390</v>
      </c>
    </row>
    <row r="960" spans="1:10" ht="12.75" customHeight="1" x14ac:dyDescent="0.2">
      <c r="A960" s="5">
        <v>962</v>
      </c>
      <c r="B960" s="7" t="s">
        <v>477</v>
      </c>
      <c r="C960" s="7" t="s">
        <v>8</v>
      </c>
      <c r="D960" s="6" t="s">
        <v>60</v>
      </c>
      <c r="E960" s="7" t="s">
        <v>1387</v>
      </c>
      <c r="F960" s="5">
        <v>30</v>
      </c>
      <c r="G960" s="10">
        <v>40</v>
      </c>
      <c r="H960" s="9">
        <f>IF(Tabella2[[#This Row],[PREZZO UNITARIO]]*Tabella2[[#This Row],[QUANTITA'']]=0,"",Tabella2[[#This Row],[PREZZO UNITARIO]]*Tabella2[[#This Row],[QUANTITA'']])</f>
        <v>1200</v>
      </c>
      <c r="I960" s="9" t="str">
        <f>_xlfn.CONCAT(Tabella2[[#This Row],[PAESE]],"-",Tabella2[[#This Row],[MAGAZZINO]],"-",G960)</f>
        <v>ITA-zan PAM-40</v>
      </c>
      <c r="J960" s="3" t="str">
        <f>MID(Tabella2[[#This Row],[COD PRODOTTO]],3,3)</f>
        <v>390</v>
      </c>
    </row>
    <row r="961" spans="1:10" ht="12.75" customHeight="1" x14ac:dyDescent="0.2">
      <c r="A961" s="5">
        <v>963</v>
      </c>
      <c r="B961" s="7" t="s">
        <v>477</v>
      </c>
      <c r="C961" s="7" t="s">
        <v>8</v>
      </c>
      <c r="D961" s="6" t="s">
        <v>60</v>
      </c>
      <c r="E961" s="6" t="s">
        <v>1384</v>
      </c>
      <c r="F961" s="5">
        <v>0</v>
      </c>
      <c r="G961" s="10">
        <v>28</v>
      </c>
      <c r="H961" s="9" t="str">
        <f>IF(Tabella2[[#This Row],[PREZZO UNITARIO]]*Tabella2[[#This Row],[QUANTITA'']]=0,"",Tabella2[[#This Row],[PREZZO UNITARIO]]*Tabella2[[#This Row],[QUANTITA'']])</f>
        <v/>
      </c>
      <c r="I961" s="9" t="str">
        <f>_xlfn.CONCAT(Tabella2[[#This Row],[PAESE]],"-",Tabella2[[#This Row],[MAGAZZINO]],"-",G961)</f>
        <v>ITA-zan PAM-28</v>
      </c>
      <c r="J961" s="3" t="str">
        <f>MID(Tabella2[[#This Row],[COD PRODOTTO]],3,3)</f>
        <v>390</v>
      </c>
    </row>
    <row r="962" spans="1:10" ht="12.75" customHeight="1" x14ac:dyDescent="0.2">
      <c r="A962" s="5">
        <v>964</v>
      </c>
      <c r="B962" s="7" t="s">
        <v>478</v>
      </c>
      <c r="C962" s="7" t="s">
        <v>8</v>
      </c>
      <c r="D962" s="6" t="s">
        <v>9</v>
      </c>
      <c r="E962" s="6" t="s">
        <v>1384</v>
      </c>
      <c r="F962" s="5">
        <v>0</v>
      </c>
      <c r="G962" s="10">
        <v>23</v>
      </c>
      <c r="H962" s="9" t="str">
        <f>IF(Tabella2[[#This Row],[PREZZO UNITARIO]]*Tabella2[[#This Row],[QUANTITA'']]=0,"",Tabella2[[#This Row],[PREZZO UNITARIO]]*Tabella2[[#This Row],[QUANTITA'']])</f>
        <v/>
      </c>
      <c r="I962" s="9" t="str">
        <f>_xlfn.CONCAT(Tabella2[[#This Row],[PAESE]],"-",Tabella2[[#This Row],[MAGAZZINO]],"-",G962)</f>
        <v>ITA-SG-23</v>
      </c>
      <c r="J962" s="3" t="str">
        <f>MID(Tabella2[[#This Row],[COD PRODOTTO]],3,3)</f>
        <v>965</v>
      </c>
    </row>
    <row r="963" spans="1:10" ht="12.75" customHeight="1" x14ac:dyDescent="0.2">
      <c r="A963" s="5">
        <v>965</v>
      </c>
      <c r="B963" s="7" t="s">
        <v>478</v>
      </c>
      <c r="C963" s="7" t="s">
        <v>8</v>
      </c>
      <c r="D963" s="6" t="s">
        <v>9</v>
      </c>
      <c r="E963" s="7" t="s">
        <v>1387</v>
      </c>
      <c r="F963" s="5">
        <v>20</v>
      </c>
      <c r="G963" s="10">
        <v>33</v>
      </c>
      <c r="H963" s="9">
        <f>IF(Tabella2[[#This Row],[PREZZO UNITARIO]]*Tabella2[[#This Row],[QUANTITA'']]=0,"",Tabella2[[#This Row],[PREZZO UNITARIO]]*Tabella2[[#This Row],[QUANTITA'']])</f>
        <v>660</v>
      </c>
      <c r="I963" s="9" t="str">
        <f>_xlfn.CONCAT(Tabella2[[#This Row],[PAESE]],"-",Tabella2[[#This Row],[MAGAZZINO]],"-",G963)</f>
        <v>ITA-SG-33</v>
      </c>
      <c r="J963" s="3" t="str">
        <f>MID(Tabella2[[#This Row],[COD PRODOTTO]],3,3)</f>
        <v>965</v>
      </c>
    </row>
    <row r="964" spans="1:10" ht="12.75" customHeight="1" x14ac:dyDescent="0.2">
      <c r="A964" s="5">
        <v>966</v>
      </c>
      <c r="B964" s="7" t="s">
        <v>478</v>
      </c>
      <c r="C964" s="7" t="s">
        <v>8</v>
      </c>
      <c r="D964" s="6" t="s">
        <v>9</v>
      </c>
      <c r="E964" s="7" t="s">
        <v>1387</v>
      </c>
      <c r="F964" s="5">
        <v>20</v>
      </c>
      <c r="G964" s="10">
        <v>31</v>
      </c>
      <c r="H964" s="9">
        <f>IF(Tabella2[[#This Row],[PREZZO UNITARIO]]*Tabella2[[#This Row],[QUANTITA'']]=0,"",Tabella2[[#This Row],[PREZZO UNITARIO]]*Tabella2[[#This Row],[QUANTITA'']])</f>
        <v>620</v>
      </c>
      <c r="I964" s="9" t="str">
        <f>_xlfn.CONCAT(Tabella2[[#This Row],[PAESE]],"-",Tabella2[[#This Row],[MAGAZZINO]],"-",G964)</f>
        <v>ITA-SG-31</v>
      </c>
      <c r="J964" s="3" t="str">
        <f>MID(Tabella2[[#This Row],[COD PRODOTTO]],3,3)</f>
        <v>965</v>
      </c>
    </row>
    <row r="965" spans="1:10" ht="12.75" customHeight="1" x14ac:dyDescent="0.2">
      <c r="A965" s="5">
        <v>967</v>
      </c>
      <c r="B965" s="7" t="s">
        <v>478</v>
      </c>
      <c r="C965" s="7" t="s">
        <v>8</v>
      </c>
      <c r="D965" s="6" t="s">
        <v>9</v>
      </c>
      <c r="E965" s="7" t="s">
        <v>1387</v>
      </c>
      <c r="F965" s="5">
        <v>30</v>
      </c>
      <c r="G965" s="10">
        <v>27</v>
      </c>
      <c r="H965" s="9">
        <f>IF(Tabella2[[#This Row],[PREZZO UNITARIO]]*Tabella2[[#This Row],[QUANTITA'']]=0,"",Tabella2[[#This Row],[PREZZO UNITARIO]]*Tabella2[[#This Row],[QUANTITA'']])</f>
        <v>810</v>
      </c>
      <c r="I965" s="9" t="str">
        <f>_xlfn.CONCAT(Tabella2[[#This Row],[PAESE]],"-",Tabella2[[#This Row],[MAGAZZINO]],"-",G965)</f>
        <v>ITA-SG-27</v>
      </c>
      <c r="J965" s="3" t="str">
        <f>MID(Tabella2[[#This Row],[COD PRODOTTO]],3,3)</f>
        <v>965</v>
      </c>
    </row>
    <row r="966" spans="1:10" ht="12.75" customHeight="1" x14ac:dyDescent="0.2">
      <c r="A966" s="5">
        <v>968</v>
      </c>
      <c r="B966" s="7" t="s">
        <v>479</v>
      </c>
      <c r="C966" s="7" t="s">
        <v>8</v>
      </c>
      <c r="D966" s="6" t="s">
        <v>9</v>
      </c>
      <c r="E966" s="7" t="s">
        <v>1387</v>
      </c>
      <c r="F966" s="5">
        <v>30</v>
      </c>
      <c r="G966" s="10">
        <v>30</v>
      </c>
      <c r="H966" s="9">
        <f>IF(Tabella2[[#This Row],[PREZZO UNITARIO]]*Tabella2[[#This Row],[QUANTITA'']]=0,"",Tabella2[[#This Row],[PREZZO UNITARIO]]*Tabella2[[#This Row],[QUANTITA'']])</f>
        <v>900</v>
      </c>
      <c r="I966" s="9" t="str">
        <f>_xlfn.CONCAT(Tabella2[[#This Row],[PAESE]],"-",Tabella2[[#This Row],[MAGAZZINO]],"-",G966)</f>
        <v>ITA-SG-30</v>
      </c>
      <c r="J966" s="3" t="str">
        <f>MID(Tabella2[[#This Row],[COD PRODOTTO]],3,3)</f>
        <v>970</v>
      </c>
    </row>
    <row r="967" spans="1:10" ht="12.75" customHeight="1" x14ac:dyDescent="0.2">
      <c r="A967" s="5">
        <v>969</v>
      </c>
      <c r="B967" s="7" t="s">
        <v>479</v>
      </c>
      <c r="C967" s="7" t="s">
        <v>8</v>
      </c>
      <c r="D967" s="6" t="s">
        <v>9</v>
      </c>
      <c r="E967" s="6" t="s">
        <v>1384</v>
      </c>
      <c r="F967" s="5">
        <v>0</v>
      </c>
      <c r="G967" s="10">
        <v>25</v>
      </c>
      <c r="H967" s="9" t="str">
        <f>IF(Tabella2[[#This Row],[PREZZO UNITARIO]]*Tabella2[[#This Row],[QUANTITA'']]=0,"",Tabella2[[#This Row],[PREZZO UNITARIO]]*Tabella2[[#This Row],[QUANTITA'']])</f>
        <v/>
      </c>
      <c r="I967" s="9" t="str">
        <f>_xlfn.CONCAT(Tabella2[[#This Row],[PAESE]],"-",Tabella2[[#This Row],[MAGAZZINO]],"-",G967)</f>
        <v>ITA-SG-25</v>
      </c>
      <c r="J967" s="3" t="str">
        <f>MID(Tabella2[[#This Row],[COD PRODOTTO]],3,3)</f>
        <v>970</v>
      </c>
    </row>
    <row r="968" spans="1:10" ht="12.75" customHeight="1" x14ac:dyDescent="0.2">
      <c r="A968" s="5">
        <v>970</v>
      </c>
      <c r="B968" s="7" t="s">
        <v>479</v>
      </c>
      <c r="C968" s="7" t="s">
        <v>8</v>
      </c>
      <c r="D968" s="6" t="s">
        <v>9</v>
      </c>
      <c r="E968" s="7" t="s">
        <v>1387</v>
      </c>
      <c r="F968" s="5">
        <v>20</v>
      </c>
      <c r="G968" s="10">
        <v>17</v>
      </c>
      <c r="H968" s="9">
        <f>IF(Tabella2[[#This Row],[PREZZO UNITARIO]]*Tabella2[[#This Row],[QUANTITA'']]=0,"",Tabella2[[#This Row],[PREZZO UNITARIO]]*Tabella2[[#This Row],[QUANTITA'']])</f>
        <v>340</v>
      </c>
      <c r="I968" s="9" t="str">
        <f>_xlfn.CONCAT(Tabella2[[#This Row],[PAESE]],"-",Tabella2[[#This Row],[MAGAZZINO]],"-",G968)</f>
        <v>ITA-SG-17</v>
      </c>
      <c r="J968" s="3" t="str">
        <f>MID(Tabella2[[#This Row],[COD PRODOTTO]],3,3)</f>
        <v>970</v>
      </c>
    </row>
    <row r="969" spans="1:10" ht="12.75" customHeight="1" x14ac:dyDescent="0.2">
      <c r="A969" s="5">
        <v>971</v>
      </c>
      <c r="B969" s="7" t="s">
        <v>480</v>
      </c>
      <c r="C969" s="7" t="s">
        <v>12</v>
      </c>
      <c r="D969" s="6" t="s">
        <v>18</v>
      </c>
      <c r="E969" s="7" t="s">
        <v>1387</v>
      </c>
      <c r="F969" s="5">
        <v>30</v>
      </c>
      <c r="G969" s="10">
        <v>28</v>
      </c>
      <c r="H969" s="9">
        <f>IF(Tabella2[[#This Row],[PREZZO UNITARIO]]*Tabella2[[#This Row],[QUANTITA'']]=0,"",Tabella2[[#This Row],[PREZZO UNITARIO]]*Tabella2[[#This Row],[QUANTITA'']])</f>
        <v>840</v>
      </c>
      <c r="I969" s="9" t="str">
        <f>_xlfn.CONCAT(Tabella2[[#This Row],[PAESE]],"-",Tabella2[[#This Row],[MAGAZZINO]],"-",G969)</f>
        <v>EGY-zan pin assuf S.A.E.-28</v>
      </c>
      <c r="J969" s="3" t="str">
        <f>MID(Tabella2[[#This Row],[COD PRODOTTO]],3,3)</f>
        <v>748</v>
      </c>
    </row>
    <row r="970" spans="1:10" ht="12.75" customHeight="1" x14ac:dyDescent="0.2">
      <c r="A970" s="5">
        <v>972</v>
      </c>
      <c r="B970" s="7" t="s">
        <v>480</v>
      </c>
      <c r="C970" s="7" t="s">
        <v>12</v>
      </c>
      <c r="D970" s="6" t="s">
        <v>18</v>
      </c>
      <c r="E970" s="6" t="s">
        <v>1384</v>
      </c>
      <c r="F970" s="5">
        <v>0</v>
      </c>
      <c r="G970" s="10">
        <v>16</v>
      </c>
      <c r="H970" s="9" t="str">
        <f>IF(Tabella2[[#This Row],[PREZZO UNITARIO]]*Tabella2[[#This Row],[QUANTITA'']]=0,"",Tabella2[[#This Row],[PREZZO UNITARIO]]*Tabella2[[#This Row],[QUANTITA'']])</f>
        <v/>
      </c>
      <c r="I970" s="9" t="str">
        <f>_xlfn.CONCAT(Tabella2[[#This Row],[PAESE]],"-",Tabella2[[#This Row],[MAGAZZINO]],"-",G970)</f>
        <v>EGY-zan pin assuf S.A.E.-16</v>
      </c>
      <c r="J970" s="3" t="str">
        <f>MID(Tabella2[[#This Row],[COD PRODOTTO]],3,3)</f>
        <v>748</v>
      </c>
    </row>
    <row r="971" spans="1:10" ht="12.75" customHeight="1" x14ac:dyDescent="0.2">
      <c r="A971" s="5">
        <v>973</v>
      </c>
      <c r="B971" s="7" t="s">
        <v>480</v>
      </c>
      <c r="C971" s="7" t="s">
        <v>12</v>
      </c>
      <c r="D971" s="6" t="s">
        <v>18</v>
      </c>
      <c r="E971" s="7" t="s">
        <v>1387</v>
      </c>
      <c r="F971" s="5">
        <v>20</v>
      </c>
      <c r="G971" s="10">
        <v>39</v>
      </c>
      <c r="H971" s="9">
        <f>IF(Tabella2[[#This Row],[PREZZO UNITARIO]]*Tabella2[[#This Row],[QUANTITA'']]=0,"",Tabella2[[#This Row],[PREZZO UNITARIO]]*Tabella2[[#This Row],[QUANTITA'']])</f>
        <v>780</v>
      </c>
      <c r="I971" s="9" t="str">
        <f>_xlfn.CONCAT(Tabella2[[#This Row],[PAESE]],"-",Tabella2[[#This Row],[MAGAZZINO]],"-",G971)</f>
        <v>EGY-zan pin assuf S.A.E.-39</v>
      </c>
      <c r="J971" s="3" t="str">
        <f>MID(Tabella2[[#This Row],[COD PRODOTTO]],3,3)</f>
        <v>748</v>
      </c>
    </row>
    <row r="972" spans="1:10" ht="12.75" customHeight="1" x14ac:dyDescent="0.2">
      <c r="A972" s="5">
        <v>974</v>
      </c>
      <c r="B972" s="7" t="s">
        <v>481</v>
      </c>
      <c r="C972" s="7" t="s">
        <v>12</v>
      </c>
      <c r="D972" s="6" t="s">
        <v>18</v>
      </c>
      <c r="E972" s="7" t="s">
        <v>1387</v>
      </c>
      <c r="F972" s="5">
        <v>30</v>
      </c>
      <c r="G972" s="10">
        <v>13</v>
      </c>
      <c r="H972" s="9">
        <f>IF(Tabella2[[#This Row],[PREZZO UNITARIO]]*Tabella2[[#This Row],[QUANTITA'']]=0,"",Tabella2[[#This Row],[PREZZO UNITARIO]]*Tabella2[[#This Row],[QUANTITA'']])</f>
        <v>390</v>
      </c>
      <c r="I972" s="9" t="str">
        <f>_xlfn.CONCAT(Tabella2[[#This Row],[PAESE]],"-",Tabella2[[#This Row],[MAGAZZINO]],"-",G972)</f>
        <v>EGY-zan pin assuf S.A.E.-13</v>
      </c>
      <c r="J972" s="3" t="str">
        <f>MID(Tabella2[[#This Row],[COD PRODOTTO]],3,3)</f>
        <v>889</v>
      </c>
    </row>
    <row r="973" spans="1:10" ht="12.75" customHeight="1" x14ac:dyDescent="0.2">
      <c r="A973" s="5">
        <v>975</v>
      </c>
      <c r="B973" s="7" t="s">
        <v>482</v>
      </c>
      <c r="C973" s="7" t="s">
        <v>12</v>
      </c>
      <c r="D973" s="6" t="s">
        <v>18</v>
      </c>
      <c r="E973" s="7" t="s">
        <v>1387</v>
      </c>
      <c r="F973" s="5">
        <v>30</v>
      </c>
      <c r="G973" s="10">
        <v>40</v>
      </c>
      <c r="H973" s="9">
        <f>IF(Tabella2[[#This Row],[PREZZO UNITARIO]]*Tabella2[[#This Row],[QUANTITA'']]=0,"",Tabella2[[#This Row],[PREZZO UNITARIO]]*Tabella2[[#This Row],[QUANTITA'']])</f>
        <v>1200</v>
      </c>
      <c r="I973" s="9" t="str">
        <f>_xlfn.CONCAT(Tabella2[[#This Row],[PAESE]],"-",Tabella2[[#This Row],[MAGAZZINO]],"-",G973)</f>
        <v>EGY-zan pin assuf S.A.E.-40</v>
      </c>
      <c r="J973" s="3" t="str">
        <f>MID(Tabella2[[#This Row],[COD PRODOTTO]],3,3)</f>
        <v>658</v>
      </c>
    </row>
    <row r="974" spans="1:10" ht="12.75" customHeight="1" x14ac:dyDescent="0.2">
      <c r="A974" s="5">
        <v>976</v>
      </c>
      <c r="B974" s="7" t="s">
        <v>482</v>
      </c>
      <c r="C974" s="7" t="s">
        <v>12</v>
      </c>
      <c r="D974" s="6" t="s">
        <v>18</v>
      </c>
      <c r="E974" s="6" t="s">
        <v>1384</v>
      </c>
      <c r="F974" s="5">
        <v>0</v>
      </c>
      <c r="G974" s="10">
        <v>24</v>
      </c>
      <c r="H974" s="9" t="str">
        <f>IF(Tabella2[[#This Row],[PREZZO UNITARIO]]*Tabella2[[#This Row],[QUANTITA'']]=0,"",Tabella2[[#This Row],[PREZZO UNITARIO]]*Tabella2[[#This Row],[QUANTITA'']])</f>
        <v/>
      </c>
      <c r="I974" s="9" t="str">
        <f>_xlfn.CONCAT(Tabella2[[#This Row],[PAESE]],"-",Tabella2[[#This Row],[MAGAZZINO]],"-",G974)</f>
        <v>EGY-zan pin assuf S.A.E.-24</v>
      </c>
      <c r="J974" s="3" t="str">
        <f>MID(Tabella2[[#This Row],[COD PRODOTTO]],3,3)</f>
        <v>658</v>
      </c>
    </row>
    <row r="975" spans="1:10" ht="12.75" customHeight="1" x14ac:dyDescent="0.2">
      <c r="A975" s="5">
        <v>977</v>
      </c>
      <c r="B975" s="7" t="s">
        <v>483</v>
      </c>
      <c r="C975" s="7" t="s">
        <v>12</v>
      </c>
      <c r="D975" s="6" t="s">
        <v>11</v>
      </c>
      <c r="E975" s="7" t="s">
        <v>1387</v>
      </c>
      <c r="F975" s="5">
        <v>20</v>
      </c>
      <c r="G975" s="10">
        <v>30</v>
      </c>
      <c r="H975" s="9">
        <f>IF(Tabella2[[#This Row],[PREZZO UNITARIO]]*Tabella2[[#This Row],[QUANTITA'']]=0,"",Tabella2[[#This Row],[PREZZO UNITARIO]]*Tabella2[[#This Row],[QUANTITA'']])</f>
        <v>600</v>
      </c>
      <c r="I975" s="9" t="str">
        <f>_xlfn.CONCAT(Tabella2[[#This Row],[PAESE]],"-",Tabella2[[#This Row],[MAGAZZINO]],"-",G975)</f>
        <v>EGY-ccc order-30</v>
      </c>
      <c r="J975" s="3" t="str">
        <f>MID(Tabella2[[#This Row],[COD PRODOTTO]],3,3)</f>
        <v>591</v>
      </c>
    </row>
    <row r="976" spans="1:10" ht="12.75" customHeight="1" x14ac:dyDescent="0.2">
      <c r="A976" s="5">
        <v>978</v>
      </c>
      <c r="B976" s="7" t="s">
        <v>483</v>
      </c>
      <c r="C976" s="7" t="s">
        <v>12</v>
      </c>
      <c r="D976" s="6" t="s">
        <v>11</v>
      </c>
      <c r="E976" s="7" t="s">
        <v>1387</v>
      </c>
      <c r="F976" s="5">
        <v>30</v>
      </c>
      <c r="G976" s="10">
        <v>19</v>
      </c>
      <c r="H976" s="9">
        <f>IF(Tabella2[[#This Row],[PREZZO UNITARIO]]*Tabella2[[#This Row],[QUANTITA'']]=0,"",Tabella2[[#This Row],[PREZZO UNITARIO]]*Tabella2[[#This Row],[QUANTITA'']])</f>
        <v>570</v>
      </c>
      <c r="I976" s="9" t="str">
        <f>_xlfn.CONCAT(Tabella2[[#This Row],[PAESE]],"-",Tabella2[[#This Row],[MAGAZZINO]],"-",G976)</f>
        <v>EGY-ccc order-19</v>
      </c>
      <c r="J976" s="3" t="str">
        <f>MID(Tabella2[[#This Row],[COD PRODOTTO]],3,3)</f>
        <v>591</v>
      </c>
    </row>
    <row r="977" spans="1:10" ht="12.75" customHeight="1" x14ac:dyDescent="0.2">
      <c r="A977" s="5">
        <v>979</v>
      </c>
      <c r="B977" s="7" t="s">
        <v>483</v>
      </c>
      <c r="C977" s="7" t="s">
        <v>12</v>
      </c>
      <c r="D977" s="6" t="s">
        <v>11</v>
      </c>
      <c r="E977" s="6" t="s">
        <v>1384</v>
      </c>
      <c r="F977" s="5">
        <v>0</v>
      </c>
      <c r="G977" s="10">
        <v>24</v>
      </c>
      <c r="H977" s="9" t="str">
        <f>IF(Tabella2[[#This Row],[PREZZO UNITARIO]]*Tabella2[[#This Row],[QUANTITA'']]=0,"",Tabella2[[#This Row],[PREZZO UNITARIO]]*Tabella2[[#This Row],[QUANTITA'']])</f>
        <v/>
      </c>
      <c r="I977" s="9" t="str">
        <f>_xlfn.CONCAT(Tabella2[[#This Row],[PAESE]],"-",Tabella2[[#This Row],[MAGAZZINO]],"-",G977)</f>
        <v>EGY-ccc order-24</v>
      </c>
      <c r="J977" s="3" t="str">
        <f>MID(Tabella2[[#This Row],[COD PRODOTTO]],3,3)</f>
        <v>591</v>
      </c>
    </row>
    <row r="978" spans="1:10" ht="12.75" customHeight="1" x14ac:dyDescent="0.2">
      <c r="A978" s="5">
        <v>980</v>
      </c>
      <c r="B978" s="7" t="s">
        <v>484</v>
      </c>
      <c r="C978" s="7" t="s">
        <v>12</v>
      </c>
      <c r="D978" s="6" t="s">
        <v>11</v>
      </c>
      <c r="E978" s="7" t="s">
        <v>1387</v>
      </c>
      <c r="F978" s="5">
        <v>20</v>
      </c>
      <c r="G978" s="10">
        <v>10</v>
      </c>
      <c r="H978" s="9">
        <f>IF(Tabella2[[#This Row],[PREZZO UNITARIO]]*Tabella2[[#This Row],[QUANTITA'']]=0,"",Tabella2[[#This Row],[PREZZO UNITARIO]]*Tabella2[[#This Row],[QUANTITA'']])</f>
        <v>200</v>
      </c>
      <c r="I978" s="9" t="str">
        <f>_xlfn.CONCAT(Tabella2[[#This Row],[PAESE]],"-",Tabella2[[#This Row],[MAGAZZINO]],"-",G978)</f>
        <v>EGY-ccc order-10</v>
      </c>
      <c r="J978" s="3" t="str">
        <f>MID(Tabella2[[#This Row],[COD PRODOTTO]],3,3)</f>
        <v>160</v>
      </c>
    </row>
    <row r="979" spans="1:10" ht="12.75" customHeight="1" x14ac:dyDescent="0.2">
      <c r="A979" s="5">
        <v>981</v>
      </c>
      <c r="B979" s="7" t="s">
        <v>484</v>
      </c>
      <c r="C979" s="7" t="s">
        <v>12</v>
      </c>
      <c r="D979" s="6" t="s">
        <v>11</v>
      </c>
      <c r="E979" s="7" t="s">
        <v>1387</v>
      </c>
      <c r="F979" s="5">
        <v>30</v>
      </c>
      <c r="G979" s="10">
        <v>22</v>
      </c>
      <c r="H979" s="9">
        <f>IF(Tabella2[[#This Row],[PREZZO UNITARIO]]*Tabella2[[#This Row],[QUANTITA'']]=0,"",Tabella2[[#This Row],[PREZZO UNITARIO]]*Tabella2[[#This Row],[QUANTITA'']])</f>
        <v>660</v>
      </c>
      <c r="I979" s="9" t="str">
        <f>_xlfn.CONCAT(Tabella2[[#This Row],[PAESE]],"-",Tabella2[[#This Row],[MAGAZZINO]],"-",G979)</f>
        <v>EGY-ccc order-22</v>
      </c>
      <c r="J979" s="3" t="str">
        <f>MID(Tabella2[[#This Row],[COD PRODOTTO]],3,3)</f>
        <v>160</v>
      </c>
    </row>
    <row r="980" spans="1:10" ht="12.75" customHeight="1" x14ac:dyDescent="0.2">
      <c r="A980" s="5">
        <v>982</v>
      </c>
      <c r="B980" s="7" t="s">
        <v>484</v>
      </c>
      <c r="C980" s="7" t="s">
        <v>12</v>
      </c>
      <c r="D980" s="6" t="s">
        <v>11</v>
      </c>
      <c r="E980" s="6" t="s">
        <v>1384</v>
      </c>
      <c r="F980" s="5">
        <v>0</v>
      </c>
      <c r="G980" s="10">
        <v>26</v>
      </c>
      <c r="H980" s="9" t="str">
        <f>IF(Tabella2[[#This Row],[PREZZO UNITARIO]]*Tabella2[[#This Row],[QUANTITA'']]=0,"",Tabella2[[#This Row],[PREZZO UNITARIO]]*Tabella2[[#This Row],[QUANTITA'']])</f>
        <v/>
      </c>
      <c r="I980" s="9" t="str">
        <f>_xlfn.CONCAT(Tabella2[[#This Row],[PAESE]],"-",Tabella2[[#This Row],[MAGAZZINO]],"-",G980)</f>
        <v>EGY-ccc order-26</v>
      </c>
      <c r="J980" s="3" t="str">
        <f>MID(Tabella2[[#This Row],[COD PRODOTTO]],3,3)</f>
        <v>160</v>
      </c>
    </row>
    <row r="981" spans="1:10" ht="12.75" customHeight="1" x14ac:dyDescent="0.2">
      <c r="A981" s="5">
        <v>983</v>
      </c>
      <c r="B981" s="7" t="s">
        <v>484</v>
      </c>
      <c r="C981" s="7" t="s">
        <v>12</v>
      </c>
      <c r="D981" s="6" t="s">
        <v>11</v>
      </c>
      <c r="E981" s="7" t="s">
        <v>1387</v>
      </c>
      <c r="F981" s="5">
        <v>20</v>
      </c>
      <c r="G981" s="10">
        <v>35</v>
      </c>
      <c r="H981" s="9">
        <f>IF(Tabella2[[#This Row],[PREZZO UNITARIO]]*Tabella2[[#This Row],[QUANTITA'']]=0,"",Tabella2[[#This Row],[PREZZO UNITARIO]]*Tabella2[[#This Row],[QUANTITA'']])</f>
        <v>700</v>
      </c>
      <c r="I981" s="9" t="str">
        <f>_xlfn.CONCAT(Tabella2[[#This Row],[PAESE]],"-",Tabella2[[#This Row],[MAGAZZINO]],"-",G981)</f>
        <v>EGY-ccc order-35</v>
      </c>
      <c r="J981" s="3" t="str">
        <f>MID(Tabella2[[#This Row],[COD PRODOTTO]],3,3)</f>
        <v>160</v>
      </c>
    </row>
    <row r="982" spans="1:10" ht="12.75" customHeight="1" x14ac:dyDescent="0.2">
      <c r="A982" s="5">
        <v>984</v>
      </c>
      <c r="B982" s="7" t="s">
        <v>485</v>
      </c>
      <c r="C982" s="7" t="s">
        <v>12</v>
      </c>
      <c r="D982" s="6" t="s">
        <v>11</v>
      </c>
      <c r="E982" s="6" t="s">
        <v>1384</v>
      </c>
      <c r="F982" s="5">
        <v>0</v>
      </c>
      <c r="G982" s="10">
        <v>23</v>
      </c>
      <c r="H982" s="9" t="str">
        <f>IF(Tabella2[[#This Row],[PREZZO UNITARIO]]*Tabella2[[#This Row],[QUANTITA'']]=0,"",Tabella2[[#This Row],[PREZZO UNITARIO]]*Tabella2[[#This Row],[QUANTITA'']])</f>
        <v/>
      </c>
      <c r="I982" s="9" t="str">
        <f>_xlfn.CONCAT(Tabella2[[#This Row],[PAESE]],"-",Tabella2[[#This Row],[MAGAZZINO]],"-",G982)</f>
        <v>EGY-ccc order-23</v>
      </c>
      <c r="J982" s="3" t="str">
        <f>MID(Tabella2[[#This Row],[COD PRODOTTO]],3,3)</f>
        <v>570</v>
      </c>
    </row>
    <row r="983" spans="1:10" ht="12.75" customHeight="1" x14ac:dyDescent="0.2">
      <c r="A983" s="5">
        <v>985</v>
      </c>
      <c r="B983" s="7" t="s">
        <v>486</v>
      </c>
      <c r="C983" s="7" t="s">
        <v>25</v>
      </c>
      <c r="D983" s="6" t="s">
        <v>14</v>
      </c>
      <c r="E983" s="6" t="s">
        <v>1384</v>
      </c>
      <c r="F983" s="5">
        <v>0</v>
      </c>
      <c r="G983" s="10">
        <v>38</v>
      </c>
      <c r="H983" s="9" t="str">
        <f>IF(Tabella2[[#This Row],[PREZZO UNITARIO]]*Tabella2[[#This Row],[QUANTITA'']]=0,"",Tabella2[[#This Row],[PREZZO UNITARIO]]*Tabella2[[#This Row],[QUANTITA'']])</f>
        <v/>
      </c>
      <c r="I983" s="9" t="str">
        <f>_xlfn.CONCAT(Tabella2[[#This Row],[PAESE]],"-",Tabella2[[#This Row],[MAGAZZINO]],"-",G983)</f>
        <v>NON PRESENTE-EGYPTIAN SAE-38</v>
      </c>
      <c r="J983" s="3" t="str">
        <f>MID(Tabella2[[#This Row],[COD PRODOTTO]],3,3)</f>
        <v>529</v>
      </c>
    </row>
    <row r="984" spans="1:10" ht="12.75" customHeight="1" x14ac:dyDescent="0.2">
      <c r="A984" s="5">
        <v>986</v>
      </c>
      <c r="B984" s="7" t="s">
        <v>486</v>
      </c>
      <c r="C984" s="7" t="s">
        <v>25</v>
      </c>
      <c r="D984" s="6" t="s">
        <v>14</v>
      </c>
      <c r="E984" s="7" t="s">
        <v>1387</v>
      </c>
      <c r="F984" s="5">
        <v>20</v>
      </c>
      <c r="G984" s="10">
        <v>14</v>
      </c>
      <c r="H984" s="9">
        <f>IF(Tabella2[[#This Row],[PREZZO UNITARIO]]*Tabella2[[#This Row],[QUANTITA'']]=0,"",Tabella2[[#This Row],[PREZZO UNITARIO]]*Tabella2[[#This Row],[QUANTITA'']])</f>
        <v>280</v>
      </c>
      <c r="I984" s="9" t="str">
        <f>_xlfn.CONCAT(Tabella2[[#This Row],[PAESE]],"-",Tabella2[[#This Row],[MAGAZZINO]],"-",G984)</f>
        <v>NON PRESENTE-EGYPTIAN SAE-14</v>
      </c>
      <c r="J984" s="3" t="str">
        <f>MID(Tabella2[[#This Row],[COD PRODOTTO]],3,3)</f>
        <v>529</v>
      </c>
    </row>
    <row r="985" spans="1:10" ht="12.75" customHeight="1" x14ac:dyDescent="0.2">
      <c r="A985" s="5">
        <v>987</v>
      </c>
      <c r="B985" s="7" t="s">
        <v>487</v>
      </c>
      <c r="C985" s="7" t="s">
        <v>12</v>
      </c>
      <c r="D985" s="6" t="s">
        <v>18</v>
      </c>
      <c r="E985" s="7" t="s">
        <v>1387</v>
      </c>
      <c r="F985" s="5">
        <v>30</v>
      </c>
      <c r="G985" s="10">
        <v>34</v>
      </c>
      <c r="H985" s="9">
        <f>IF(Tabella2[[#This Row],[PREZZO UNITARIO]]*Tabella2[[#This Row],[QUANTITA'']]=0,"",Tabella2[[#This Row],[PREZZO UNITARIO]]*Tabella2[[#This Row],[QUANTITA'']])</f>
        <v>1020</v>
      </c>
      <c r="I985" s="9" t="str">
        <f>_xlfn.CONCAT(Tabella2[[#This Row],[PAESE]],"-",Tabella2[[#This Row],[MAGAZZINO]],"-",G985)</f>
        <v>EGY-zan pin assuf S.A.E.-34</v>
      </c>
      <c r="J985" s="3" t="str">
        <f>MID(Tabella2[[#This Row],[COD PRODOTTO]],3,3)</f>
        <v>251</v>
      </c>
    </row>
    <row r="986" spans="1:10" ht="12.75" customHeight="1" x14ac:dyDescent="0.2">
      <c r="A986" s="5">
        <v>988</v>
      </c>
      <c r="B986" s="7" t="s">
        <v>487</v>
      </c>
      <c r="C986" s="7" t="s">
        <v>12</v>
      </c>
      <c r="D986" s="6" t="s">
        <v>18</v>
      </c>
      <c r="E986" s="7" t="s">
        <v>1387</v>
      </c>
      <c r="F986" s="5">
        <v>20</v>
      </c>
      <c r="G986" s="10">
        <v>18</v>
      </c>
      <c r="H986" s="9">
        <f>IF(Tabella2[[#This Row],[PREZZO UNITARIO]]*Tabella2[[#This Row],[QUANTITA'']]=0,"",Tabella2[[#This Row],[PREZZO UNITARIO]]*Tabella2[[#This Row],[QUANTITA'']])</f>
        <v>360</v>
      </c>
      <c r="I986" s="9" t="str">
        <f>_xlfn.CONCAT(Tabella2[[#This Row],[PAESE]],"-",Tabella2[[#This Row],[MAGAZZINO]],"-",G986)</f>
        <v>EGY-zan pin assuf S.A.E.-18</v>
      </c>
      <c r="J986" s="3" t="str">
        <f>MID(Tabella2[[#This Row],[COD PRODOTTO]],3,3)</f>
        <v>251</v>
      </c>
    </row>
    <row r="987" spans="1:10" ht="12.75" customHeight="1" x14ac:dyDescent="0.2">
      <c r="A987" s="5">
        <v>989</v>
      </c>
      <c r="B987" s="7" t="s">
        <v>487</v>
      </c>
      <c r="C987" s="7" t="s">
        <v>12</v>
      </c>
      <c r="D987" s="6" t="s">
        <v>18</v>
      </c>
      <c r="E987" s="6" t="s">
        <v>1384</v>
      </c>
      <c r="F987" s="5">
        <v>0</v>
      </c>
      <c r="G987" s="10">
        <v>14</v>
      </c>
      <c r="H987" s="9" t="str">
        <f>IF(Tabella2[[#This Row],[PREZZO UNITARIO]]*Tabella2[[#This Row],[QUANTITA'']]=0,"",Tabella2[[#This Row],[PREZZO UNITARIO]]*Tabella2[[#This Row],[QUANTITA'']])</f>
        <v/>
      </c>
      <c r="I987" s="9" t="str">
        <f>_xlfn.CONCAT(Tabella2[[#This Row],[PAESE]],"-",Tabella2[[#This Row],[MAGAZZINO]],"-",G987)</f>
        <v>EGY-zan pin assuf S.A.E.-14</v>
      </c>
      <c r="J987" s="3" t="str">
        <f>MID(Tabella2[[#This Row],[COD PRODOTTO]],3,3)</f>
        <v>251</v>
      </c>
    </row>
    <row r="988" spans="1:10" ht="12.75" customHeight="1" x14ac:dyDescent="0.2">
      <c r="A988" s="5">
        <v>990</v>
      </c>
      <c r="B988" s="7" t="s">
        <v>488</v>
      </c>
      <c r="C988" s="7" t="s">
        <v>12</v>
      </c>
      <c r="D988" s="6" t="s">
        <v>18</v>
      </c>
      <c r="E988" s="6" t="s">
        <v>1384</v>
      </c>
      <c r="F988" s="5">
        <v>0</v>
      </c>
      <c r="G988" s="10">
        <v>20</v>
      </c>
      <c r="H988" s="9" t="str">
        <f>IF(Tabella2[[#This Row],[PREZZO UNITARIO]]*Tabella2[[#This Row],[QUANTITA'']]=0,"",Tabella2[[#This Row],[PREZZO UNITARIO]]*Tabella2[[#This Row],[QUANTITA'']])</f>
        <v/>
      </c>
      <c r="I988" s="9" t="str">
        <f>_xlfn.CONCAT(Tabella2[[#This Row],[PAESE]],"-",Tabella2[[#This Row],[MAGAZZINO]],"-",G988)</f>
        <v>EGY-zan pin assuf S.A.E.-20</v>
      </c>
      <c r="J988" s="3" t="str">
        <f>MID(Tabella2[[#This Row],[COD PRODOTTO]],3,3)</f>
        <v>295</v>
      </c>
    </row>
    <row r="989" spans="1:10" ht="12.75" customHeight="1" x14ac:dyDescent="0.2">
      <c r="A989" s="5">
        <v>991</v>
      </c>
      <c r="B989" s="7" t="s">
        <v>488</v>
      </c>
      <c r="C989" s="7" t="s">
        <v>12</v>
      </c>
      <c r="D989" s="6" t="s">
        <v>18</v>
      </c>
      <c r="E989" s="7" t="s">
        <v>1387</v>
      </c>
      <c r="F989" s="5">
        <v>20</v>
      </c>
      <c r="G989" s="10">
        <v>20</v>
      </c>
      <c r="H989" s="9">
        <f>IF(Tabella2[[#This Row],[PREZZO UNITARIO]]*Tabella2[[#This Row],[QUANTITA'']]=0,"",Tabella2[[#This Row],[PREZZO UNITARIO]]*Tabella2[[#This Row],[QUANTITA'']])</f>
        <v>400</v>
      </c>
      <c r="I989" s="9" t="str">
        <f>_xlfn.CONCAT(Tabella2[[#This Row],[PAESE]],"-",Tabella2[[#This Row],[MAGAZZINO]],"-",G989)</f>
        <v>EGY-zan pin assuf S.A.E.-20</v>
      </c>
      <c r="J989" s="3" t="str">
        <f>MID(Tabella2[[#This Row],[COD PRODOTTO]],3,3)</f>
        <v>295</v>
      </c>
    </row>
    <row r="990" spans="1:10" ht="12.75" customHeight="1" x14ac:dyDescent="0.2">
      <c r="A990" s="5">
        <v>992</v>
      </c>
      <c r="B990" s="7" t="s">
        <v>488</v>
      </c>
      <c r="C990" s="7" t="s">
        <v>12</v>
      </c>
      <c r="D990" s="6" t="s">
        <v>18</v>
      </c>
      <c r="E990" s="7" t="s">
        <v>1387</v>
      </c>
      <c r="F990" s="5">
        <v>30</v>
      </c>
      <c r="G990" s="10">
        <v>18</v>
      </c>
      <c r="H990" s="9">
        <f>IF(Tabella2[[#This Row],[PREZZO UNITARIO]]*Tabella2[[#This Row],[QUANTITA'']]=0,"",Tabella2[[#This Row],[PREZZO UNITARIO]]*Tabella2[[#This Row],[QUANTITA'']])</f>
        <v>540</v>
      </c>
      <c r="I990" s="9" t="str">
        <f>_xlfn.CONCAT(Tabella2[[#This Row],[PAESE]],"-",Tabella2[[#This Row],[MAGAZZINO]],"-",G990)</f>
        <v>EGY-zan pin assuf S.A.E.-18</v>
      </c>
      <c r="J990" s="3" t="str">
        <f>MID(Tabella2[[#This Row],[COD PRODOTTO]],3,3)</f>
        <v>295</v>
      </c>
    </row>
    <row r="991" spans="1:10" ht="12.75" customHeight="1" x14ac:dyDescent="0.2">
      <c r="A991" s="5">
        <v>993</v>
      </c>
      <c r="B991" s="7" t="s">
        <v>489</v>
      </c>
      <c r="C991" s="7" t="s">
        <v>12</v>
      </c>
      <c r="D991" s="6" t="s">
        <v>11</v>
      </c>
      <c r="E991" s="6" t="s">
        <v>1384</v>
      </c>
      <c r="F991" s="5">
        <v>0</v>
      </c>
      <c r="G991" s="10">
        <v>26</v>
      </c>
      <c r="H991" s="9" t="str">
        <f>IF(Tabella2[[#This Row],[PREZZO UNITARIO]]*Tabella2[[#This Row],[QUANTITA'']]=0,"",Tabella2[[#This Row],[PREZZO UNITARIO]]*Tabella2[[#This Row],[QUANTITA'']])</f>
        <v/>
      </c>
      <c r="I991" s="9" t="str">
        <f>_xlfn.CONCAT(Tabella2[[#This Row],[PAESE]],"-",Tabella2[[#This Row],[MAGAZZINO]],"-",G991)</f>
        <v>EGY-ccc order-26</v>
      </c>
      <c r="J991" s="3" t="str">
        <f>MID(Tabella2[[#This Row],[COD PRODOTTO]],3,3)</f>
        <v>017</v>
      </c>
    </row>
    <row r="992" spans="1:10" ht="12.75" customHeight="1" x14ac:dyDescent="0.2">
      <c r="A992" s="5">
        <v>994</v>
      </c>
      <c r="B992" s="7" t="s">
        <v>489</v>
      </c>
      <c r="C992" s="7" t="s">
        <v>12</v>
      </c>
      <c r="D992" s="6" t="s">
        <v>11</v>
      </c>
      <c r="E992" s="7" t="s">
        <v>1387</v>
      </c>
      <c r="F992" s="5">
        <v>30</v>
      </c>
      <c r="G992" s="10">
        <v>19</v>
      </c>
      <c r="H992" s="9">
        <f>IF(Tabella2[[#This Row],[PREZZO UNITARIO]]*Tabella2[[#This Row],[QUANTITA'']]=0,"",Tabella2[[#This Row],[PREZZO UNITARIO]]*Tabella2[[#This Row],[QUANTITA'']])</f>
        <v>570</v>
      </c>
      <c r="I992" s="9" t="str">
        <f>_xlfn.CONCAT(Tabella2[[#This Row],[PAESE]],"-",Tabella2[[#This Row],[MAGAZZINO]],"-",G992)</f>
        <v>EGY-ccc order-19</v>
      </c>
      <c r="J992" s="3" t="str">
        <f>MID(Tabella2[[#This Row],[COD PRODOTTO]],3,3)</f>
        <v>017</v>
      </c>
    </row>
    <row r="993" spans="1:10" ht="12.75" customHeight="1" x14ac:dyDescent="0.2">
      <c r="A993" s="5">
        <v>995</v>
      </c>
      <c r="B993" s="7" t="s">
        <v>489</v>
      </c>
      <c r="C993" s="7" t="s">
        <v>12</v>
      </c>
      <c r="D993" s="6" t="s">
        <v>11</v>
      </c>
      <c r="E993" s="7" t="s">
        <v>1387</v>
      </c>
      <c r="F993" s="5">
        <v>20</v>
      </c>
      <c r="G993" s="10">
        <v>25</v>
      </c>
      <c r="H993" s="9">
        <f>IF(Tabella2[[#This Row],[PREZZO UNITARIO]]*Tabella2[[#This Row],[QUANTITA'']]=0,"",Tabella2[[#This Row],[PREZZO UNITARIO]]*Tabella2[[#This Row],[QUANTITA'']])</f>
        <v>500</v>
      </c>
      <c r="I993" s="9" t="str">
        <f>_xlfn.CONCAT(Tabella2[[#This Row],[PAESE]],"-",Tabella2[[#This Row],[MAGAZZINO]],"-",G993)</f>
        <v>EGY-ccc order-25</v>
      </c>
      <c r="J993" s="3" t="str">
        <f>MID(Tabella2[[#This Row],[COD PRODOTTO]],3,3)</f>
        <v>017</v>
      </c>
    </row>
    <row r="994" spans="1:10" ht="12.75" customHeight="1" x14ac:dyDescent="0.2">
      <c r="A994" s="5">
        <v>996</v>
      </c>
      <c r="B994" s="7" t="s">
        <v>490</v>
      </c>
      <c r="C994" s="7" t="s">
        <v>25</v>
      </c>
      <c r="D994" s="6" t="s">
        <v>14</v>
      </c>
      <c r="E994" s="6" t="s">
        <v>1384</v>
      </c>
      <c r="F994" s="5">
        <v>0</v>
      </c>
      <c r="G994" s="10">
        <v>33</v>
      </c>
      <c r="H994" s="9" t="str">
        <f>IF(Tabella2[[#This Row],[PREZZO UNITARIO]]*Tabella2[[#This Row],[QUANTITA'']]=0,"",Tabella2[[#This Row],[PREZZO UNITARIO]]*Tabella2[[#This Row],[QUANTITA'']])</f>
        <v/>
      </c>
      <c r="I994" s="9" t="str">
        <f>_xlfn.CONCAT(Tabella2[[#This Row],[PAESE]],"-",Tabella2[[#This Row],[MAGAZZINO]],"-",G994)</f>
        <v>NON PRESENTE-EGYPTIAN SAE-33</v>
      </c>
      <c r="J994" s="3" t="str">
        <f>MID(Tabella2[[#This Row],[COD PRODOTTO]],3,3)</f>
        <v>360</v>
      </c>
    </row>
    <row r="995" spans="1:10" ht="12.75" customHeight="1" x14ac:dyDescent="0.2">
      <c r="A995" s="5">
        <v>997</v>
      </c>
      <c r="B995" s="7" t="s">
        <v>491</v>
      </c>
      <c r="C995" s="7" t="s">
        <v>12</v>
      </c>
      <c r="D995" s="6" t="s">
        <v>18</v>
      </c>
      <c r="E995" s="7" t="s">
        <v>1387</v>
      </c>
      <c r="F995" s="5">
        <v>30</v>
      </c>
      <c r="G995" s="10">
        <v>29</v>
      </c>
      <c r="H995" s="9">
        <f>IF(Tabella2[[#This Row],[PREZZO UNITARIO]]*Tabella2[[#This Row],[QUANTITA'']]=0,"",Tabella2[[#This Row],[PREZZO UNITARIO]]*Tabella2[[#This Row],[QUANTITA'']])</f>
        <v>870</v>
      </c>
      <c r="I995" s="9" t="str">
        <f>_xlfn.CONCAT(Tabella2[[#This Row],[PAESE]],"-",Tabella2[[#This Row],[MAGAZZINO]],"-",G995)</f>
        <v>EGY-zan pin assuf S.A.E.-29</v>
      </c>
      <c r="J995" s="3" t="str">
        <f>MID(Tabella2[[#This Row],[COD PRODOTTO]],3,3)</f>
        <v>515</v>
      </c>
    </row>
    <row r="996" spans="1:10" ht="12.75" customHeight="1" x14ac:dyDescent="0.2">
      <c r="A996" s="5">
        <v>998</v>
      </c>
      <c r="B996" s="7" t="s">
        <v>492</v>
      </c>
      <c r="C996" s="7" t="s">
        <v>25</v>
      </c>
      <c r="D996" s="6" t="s">
        <v>14</v>
      </c>
      <c r="E996" s="7" t="s">
        <v>1387</v>
      </c>
      <c r="F996" s="5">
        <v>30</v>
      </c>
      <c r="G996" s="10">
        <v>32</v>
      </c>
      <c r="H996" s="9">
        <f>IF(Tabella2[[#This Row],[PREZZO UNITARIO]]*Tabella2[[#This Row],[QUANTITA'']]=0,"",Tabella2[[#This Row],[PREZZO UNITARIO]]*Tabella2[[#This Row],[QUANTITA'']])</f>
        <v>960</v>
      </c>
      <c r="I996" s="9" t="str">
        <f>_xlfn.CONCAT(Tabella2[[#This Row],[PAESE]],"-",Tabella2[[#This Row],[MAGAZZINO]],"-",G996)</f>
        <v>NON PRESENTE-EGYPTIAN SAE-32</v>
      </c>
      <c r="J996" s="3" t="str">
        <f>MID(Tabella2[[#This Row],[COD PRODOTTO]],3,3)</f>
        <v>111</v>
      </c>
    </row>
    <row r="997" spans="1:10" ht="12.75" customHeight="1" x14ac:dyDescent="0.2">
      <c r="A997" s="5">
        <v>999</v>
      </c>
      <c r="B997" s="7" t="s">
        <v>492</v>
      </c>
      <c r="C997" s="7" t="s">
        <v>25</v>
      </c>
      <c r="D997" s="6" t="s">
        <v>14</v>
      </c>
      <c r="E997" s="6" t="s">
        <v>1384</v>
      </c>
      <c r="F997" s="5">
        <v>0</v>
      </c>
      <c r="G997" s="10">
        <v>29</v>
      </c>
      <c r="H997" s="9" t="str">
        <f>IF(Tabella2[[#This Row],[PREZZO UNITARIO]]*Tabella2[[#This Row],[QUANTITA'']]=0,"",Tabella2[[#This Row],[PREZZO UNITARIO]]*Tabella2[[#This Row],[QUANTITA'']])</f>
        <v/>
      </c>
      <c r="I997" s="9" t="str">
        <f>_xlfn.CONCAT(Tabella2[[#This Row],[PAESE]],"-",Tabella2[[#This Row],[MAGAZZINO]],"-",G997)</f>
        <v>NON PRESENTE-EGYPTIAN SAE-29</v>
      </c>
      <c r="J997" s="3" t="str">
        <f>MID(Tabella2[[#This Row],[COD PRODOTTO]],3,3)</f>
        <v>111</v>
      </c>
    </row>
    <row r="998" spans="1:10" ht="12.75" customHeight="1" x14ac:dyDescent="0.2">
      <c r="A998" s="5">
        <v>1000</v>
      </c>
      <c r="B998" s="7" t="s">
        <v>492</v>
      </c>
      <c r="C998" s="7" t="s">
        <v>25</v>
      </c>
      <c r="D998" s="6" t="s">
        <v>14</v>
      </c>
      <c r="E998" s="7" t="s">
        <v>1387</v>
      </c>
      <c r="F998" s="5">
        <v>20</v>
      </c>
      <c r="G998" s="10">
        <v>39</v>
      </c>
      <c r="H998" s="9">
        <f>IF(Tabella2[[#This Row],[PREZZO UNITARIO]]*Tabella2[[#This Row],[QUANTITA'']]=0,"",Tabella2[[#This Row],[PREZZO UNITARIO]]*Tabella2[[#This Row],[QUANTITA'']])</f>
        <v>780</v>
      </c>
      <c r="I998" s="9" t="str">
        <f>_xlfn.CONCAT(Tabella2[[#This Row],[PAESE]],"-",Tabella2[[#This Row],[MAGAZZINO]],"-",G998)</f>
        <v>NON PRESENTE-EGYPTIAN SAE-39</v>
      </c>
      <c r="J998" s="3" t="str">
        <f>MID(Tabella2[[#This Row],[COD PRODOTTO]],3,3)</f>
        <v>111</v>
      </c>
    </row>
    <row r="999" spans="1:10" ht="12.75" customHeight="1" x14ac:dyDescent="0.2">
      <c r="A999" s="5">
        <v>1001</v>
      </c>
      <c r="B999" s="7" t="s">
        <v>493</v>
      </c>
      <c r="C999" s="7" t="s">
        <v>12</v>
      </c>
      <c r="D999" s="6" t="s">
        <v>11</v>
      </c>
      <c r="E999" s="7" t="s">
        <v>1387</v>
      </c>
      <c r="F999" s="5">
        <v>20</v>
      </c>
      <c r="G999" s="10">
        <v>34</v>
      </c>
      <c r="H999" s="9">
        <f>IF(Tabella2[[#This Row],[PREZZO UNITARIO]]*Tabella2[[#This Row],[QUANTITA'']]=0,"",Tabella2[[#This Row],[PREZZO UNITARIO]]*Tabella2[[#This Row],[QUANTITA'']])</f>
        <v>680</v>
      </c>
      <c r="I999" s="9" t="str">
        <f>_xlfn.CONCAT(Tabella2[[#This Row],[PAESE]],"-",Tabella2[[#This Row],[MAGAZZINO]],"-",G999)</f>
        <v>EGY-ccc order-34</v>
      </c>
      <c r="J999" s="3" t="str">
        <f>MID(Tabella2[[#This Row],[COD PRODOTTO]],3,3)</f>
        <v>002</v>
      </c>
    </row>
    <row r="1000" spans="1:10" ht="12.75" customHeight="1" x14ac:dyDescent="0.2">
      <c r="A1000" s="5">
        <v>1002</v>
      </c>
      <c r="B1000" s="7" t="s">
        <v>493</v>
      </c>
      <c r="C1000" s="7" t="s">
        <v>12</v>
      </c>
      <c r="D1000" s="6" t="s">
        <v>11</v>
      </c>
      <c r="E1000" s="6" t="s">
        <v>1384</v>
      </c>
      <c r="F1000" s="5">
        <v>0</v>
      </c>
      <c r="G1000" s="10">
        <v>16</v>
      </c>
      <c r="H1000" s="9" t="str">
        <f>IF(Tabella2[[#This Row],[PREZZO UNITARIO]]*Tabella2[[#This Row],[QUANTITA'']]=0,"",Tabella2[[#This Row],[PREZZO UNITARIO]]*Tabella2[[#This Row],[QUANTITA'']])</f>
        <v/>
      </c>
      <c r="I1000" s="9" t="str">
        <f>_xlfn.CONCAT(Tabella2[[#This Row],[PAESE]],"-",Tabella2[[#This Row],[MAGAZZINO]],"-",G1000)</f>
        <v>EGY-ccc order-16</v>
      </c>
      <c r="J1000" s="3" t="str">
        <f>MID(Tabella2[[#This Row],[COD PRODOTTO]],3,3)</f>
        <v>002</v>
      </c>
    </row>
    <row r="1001" spans="1:10" ht="12.75" customHeight="1" x14ac:dyDescent="0.2">
      <c r="A1001" s="5">
        <v>1003</v>
      </c>
      <c r="B1001" s="7" t="s">
        <v>494</v>
      </c>
      <c r="C1001" s="7" t="s">
        <v>12</v>
      </c>
      <c r="D1001" s="6" t="s">
        <v>18</v>
      </c>
      <c r="E1001" s="7" t="s">
        <v>1387</v>
      </c>
      <c r="F1001" s="5">
        <v>30</v>
      </c>
      <c r="G1001" s="10">
        <v>20</v>
      </c>
      <c r="H1001" s="9">
        <f>IF(Tabella2[[#This Row],[PREZZO UNITARIO]]*Tabella2[[#This Row],[QUANTITA'']]=0,"",Tabella2[[#This Row],[PREZZO UNITARIO]]*Tabella2[[#This Row],[QUANTITA'']])</f>
        <v>600</v>
      </c>
      <c r="I1001" s="9" t="str">
        <f>_xlfn.CONCAT(Tabella2[[#This Row],[PAESE]],"-",Tabella2[[#This Row],[MAGAZZINO]],"-",G1001)</f>
        <v>EGY-zan pin assuf S.A.E.-20</v>
      </c>
      <c r="J1001" s="3" t="str">
        <f>MID(Tabella2[[#This Row],[COD PRODOTTO]],3,3)</f>
        <v>613</v>
      </c>
    </row>
    <row r="1002" spans="1:10" ht="12.75" customHeight="1" x14ac:dyDescent="0.2">
      <c r="A1002" s="5">
        <v>1004</v>
      </c>
      <c r="B1002" s="7" t="s">
        <v>494</v>
      </c>
      <c r="C1002" s="7" t="s">
        <v>12</v>
      </c>
      <c r="D1002" s="6" t="s">
        <v>18</v>
      </c>
      <c r="E1002" s="7" t="s">
        <v>1387</v>
      </c>
      <c r="F1002" s="5">
        <v>20</v>
      </c>
      <c r="G1002" s="10">
        <v>33</v>
      </c>
      <c r="H1002" s="9">
        <f>IF(Tabella2[[#This Row],[PREZZO UNITARIO]]*Tabella2[[#This Row],[QUANTITA'']]=0,"",Tabella2[[#This Row],[PREZZO UNITARIO]]*Tabella2[[#This Row],[QUANTITA'']])</f>
        <v>660</v>
      </c>
      <c r="I1002" s="9" t="str">
        <f>_xlfn.CONCAT(Tabella2[[#This Row],[PAESE]],"-",Tabella2[[#This Row],[MAGAZZINO]],"-",G1002)</f>
        <v>EGY-zan pin assuf S.A.E.-33</v>
      </c>
      <c r="J1002" s="3" t="str">
        <f>MID(Tabella2[[#This Row],[COD PRODOTTO]],3,3)</f>
        <v>613</v>
      </c>
    </row>
    <row r="1003" spans="1:10" ht="12.75" customHeight="1" x14ac:dyDescent="0.2">
      <c r="A1003" s="5">
        <v>1005</v>
      </c>
      <c r="B1003" s="7" t="s">
        <v>494</v>
      </c>
      <c r="C1003" s="7" t="s">
        <v>12</v>
      </c>
      <c r="D1003" s="6" t="s">
        <v>18</v>
      </c>
      <c r="E1003" s="6" t="s">
        <v>1384</v>
      </c>
      <c r="F1003" s="5">
        <v>0</v>
      </c>
      <c r="G1003" s="10">
        <v>33</v>
      </c>
      <c r="H1003" s="9" t="str">
        <f>IF(Tabella2[[#This Row],[PREZZO UNITARIO]]*Tabella2[[#This Row],[QUANTITA'']]=0,"",Tabella2[[#This Row],[PREZZO UNITARIO]]*Tabella2[[#This Row],[QUANTITA'']])</f>
        <v/>
      </c>
      <c r="I1003" s="9" t="str">
        <f>_xlfn.CONCAT(Tabella2[[#This Row],[PAESE]],"-",Tabella2[[#This Row],[MAGAZZINO]],"-",G1003)</f>
        <v>EGY-zan pin assuf S.A.E.-33</v>
      </c>
      <c r="J1003" s="3" t="str">
        <f>MID(Tabella2[[#This Row],[COD PRODOTTO]],3,3)</f>
        <v>613</v>
      </c>
    </row>
    <row r="1004" spans="1:10" ht="12.75" customHeight="1" x14ac:dyDescent="0.2">
      <c r="A1004" s="5">
        <v>1006</v>
      </c>
      <c r="B1004" s="7" t="s">
        <v>495</v>
      </c>
      <c r="C1004" s="7" t="s">
        <v>12</v>
      </c>
      <c r="D1004" s="6" t="s">
        <v>18</v>
      </c>
      <c r="E1004" s="6" t="s">
        <v>1384</v>
      </c>
      <c r="F1004" s="5">
        <v>0</v>
      </c>
      <c r="G1004" s="10">
        <v>15</v>
      </c>
      <c r="H1004" s="9" t="str">
        <f>IF(Tabella2[[#This Row],[PREZZO UNITARIO]]*Tabella2[[#This Row],[QUANTITA'']]=0,"",Tabella2[[#This Row],[PREZZO UNITARIO]]*Tabella2[[#This Row],[QUANTITA'']])</f>
        <v/>
      </c>
      <c r="I1004" s="9" t="str">
        <f>_xlfn.CONCAT(Tabella2[[#This Row],[PAESE]],"-",Tabella2[[#This Row],[MAGAZZINO]],"-",G1004)</f>
        <v>EGY-zan pin assuf S.A.E.-15</v>
      </c>
      <c r="J1004" s="3" t="str">
        <f>MID(Tabella2[[#This Row],[COD PRODOTTO]],3,3)</f>
        <v>461</v>
      </c>
    </row>
    <row r="1005" spans="1:10" ht="12.75" customHeight="1" x14ac:dyDescent="0.2">
      <c r="A1005" s="5">
        <v>1007</v>
      </c>
      <c r="B1005" s="7" t="s">
        <v>495</v>
      </c>
      <c r="C1005" s="7" t="s">
        <v>12</v>
      </c>
      <c r="D1005" s="6" t="s">
        <v>18</v>
      </c>
      <c r="E1005" s="7" t="s">
        <v>1387</v>
      </c>
      <c r="F1005" s="5">
        <v>30</v>
      </c>
      <c r="G1005" s="10">
        <v>36</v>
      </c>
      <c r="H1005" s="9">
        <f>IF(Tabella2[[#This Row],[PREZZO UNITARIO]]*Tabella2[[#This Row],[QUANTITA'']]=0,"",Tabella2[[#This Row],[PREZZO UNITARIO]]*Tabella2[[#This Row],[QUANTITA'']])</f>
        <v>1080</v>
      </c>
      <c r="I1005" s="9" t="str">
        <f>_xlfn.CONCAT(Tabella2[[#This Row],[PAESE]],"-",Tabella2[[#This Row],[MAGAZZINO]],"-",G1005)</f>
        <v>EGY-zan pin assuf S.A.E.-36</v>
      </c>
      <c r="J1005" s="3" t="str">
        <f>MID(Tabella2[[#This Row],[COD PRODOTTO]],3,3)</f>
        <v>461</v>
      </c>
    </row>
    <row r="1006" spans="1:10" ht="12.75" customHeight="1" x14ac:dyDescent="0.2">
      <c r="A1006" s="5">
        <v>1008</v>
      </c>
      <c r="B1006" s="7" t="s">
        <v>496</v>
      </c>
      <c r="C1006" s="7" t="s">
        <v>12</v>
      </c>
      <c r="D1006" s="6" t="s">
        <v>11</v>
      </c>
      <c r="E1006" s="7" t="s">
        <v>1387</v>
      </c>
      <c r="F1006" s="5">
        <v>20</v>
      </c>
      <c r="G1006" s="10">
        <v>21</v>
      </c>
      <c r="H1006" s="9">
        <f>IF(Tabella2[[#This Row],[PREZZO UNITARIO]]*Tabella2[[#This Row],[QUANTITA'']]=0,"",Tabella2[[#This Row],[PREZZO UNITARIO]]*Tabella2[[#This Row],[QUANTITA'']])</f>
        <v>420</v>
      </c>
      <c r="I1006" s="9" t="str">
        <f>_xlfn.CONCAT(Tabella2[[#This Row],[PAESE]],"-",Tabella2[[#This Row],[MAGAZZINO]],"-",G1006)</f>
        <v>EGY-ccc order-21</v>
      </c>
      <c r="J1006" s="3" t="str">
        <f>MID(Tabella2[[#This Row],[COD PRODOTTO]],3,3)</f>
        <v>353</v>
      </c>
    </row>
    <row r="1007" spans="1:10" ht="12.75" customHeight="1" x14ac:dyDescent="0.2">
      <c r="A1007" s="5">
        <v>1009</v>
      </c>
      <c r="B1007" s="7" t="s">
        <v>496</v>
      </c>
      <c r="C1007" s="7" t="s">
        <v>12</v>
      </c>
      <c r="D1007" s="6" t="s">
        <v>11</v>
      </c>
      <c r="E1007" s="6" t="s">
        <v>1384</v>
      </c>
      <c r="F1007" s="5">
        <v>0</v>
      </c>
      <c r="G1007" s="10">
        <v>13</v>
      </c>
      <c r="H1007" s="9" t="str">
        <f>IF(Tabella2[[#This Row],[PREZZO UNITARIO]]*Tabella2[[#This Row],[QUANTITA'']]=0,"",Tabella2[[#This Row],[PREZZO UNITARIO]]*Tabella2[[#This Row],[QUANTITA'']])</f>
        <v/>
      </c>
      <c r="I1007" s="9" t="str">
        <f>_xlfn.CONCAT(Tabella2[[#This Row],[PAESE]],"-",Tabella2[[#This Row],[MAGAZZINO]],"-",G1007)</f>
        <v>EGY-ccc order-13</v>
      </c>
      <c r="J1007" s="3" t="str">
        <f>MID(Tabella2[[#This Row],[COD PRODOTTO]],3,3)</f>
        <v>353</v>
      </c>
    </row>
    <row r="1008" spans="1:10" ht="12.75" customHeight="1" x14ac:dyDescent="0.2">
      <c r="A1008" s="5">
        <v>1010</v>
      </c>
      <c r="B1008" s="7" t="s">
        <v>497</v>
      </c>
      <c r="C1008" s="7" t="s">
        <v>8</v>
      </c>
      <c r="D1008" s="6" t="s">
        <v>60</v>
      </c>
      <c r="E1008" s="7" t="s">
        <v>1387</v>
      </c>
      <c r="F1008" s="5">
        <v>20</v>
      </c>
      <c r="G1008" s="10">
        <v>12</v>
      </c>
      <c r="H1008" s="9">
        <f>IF(Tabella2[[#This Row],[PREZZO UNITARIO]]*Tabella2[[#This Row],[QUANTITA'']]=0,"",Tabella2[[#This Row],[PREZZO UNITARIO]]*Tabella2[[#This Row],[QUANTITA'']])</f>
        <v>240</v>
      </c>
      <c r="I1008" s="9" t="str">
        <f>_xlfn.CONCAT(Tabella2[[#This Row],[PAESE]],"-",Tabella2[[#This Row],[MAGAZZINO]],"-",G1008)</f>
        <v>ITA-zan PAM-12</v>
      </c>
      <c r="J1008" s="3" t="str">
        <f>MID(Tabella2[[#This Row],[COD PRODOTTO]],3,3)</f>
        <v>180</v>
      </c>
    </row>
    <row r="1009" spans="1:10" ht="12.75" customHeight="1" x14ac:dyDescent="0.2">
      <c r="A1009" s="5">
        <v>1011</v>
      </c>
      <c r="B1009" s="7" t="s">
        <v>497</v>
      </c>
      <c r="C1009" s="7" t="s">
        <v>8</v>
      </c>
      <c r="D1009" s="6" t="s">
        <v>60</v>
      </c>
      <c r="E1009" s="7" t="s">
        <v>1387</v>
      </c>
      <c r="F1009" s="5">
        <v>30</v>
      </c>
      <c r="G1009" s="10">
        <v>39</v>
      </c>
      <c r="H1009" s="9">
        <f>IF(Tabella2[[#This Row],[PREZZO UNITARIO]]*Tabella2[[#This Row],[QUANTITA'']]=0,"",Tabella2[[#This Row],[PREZZO UNITARIO]]*Tabella2[[#This Row],[QUANTITA'']])</f>
        <v>1170</v>
      </c>
      <c r="I1009" s="9" t="str">
        <f>_xlfn.CONCAT(Tabella2[[#This Row],[PAESE]],"-",Tabella2[[#This Row],[MAGAZZINO]],"-",G1009)</f>
        <v>ITA-zan PAM-39</v>
      </c>
      <c r="J1009" s="3" t="str">
        <f>MID(Tabella2[[#This Row],[COD PRODOTTO]],3,3)</f>
        <v>180</v>
      </c>
    </row>
    <row r="1010" spans="1:10" ht="12.75" customHeight="1" x14ac:dyDescent="0.2">
      <c r="A1010" s="5">
        <v>1012</v>
      </c>
      <c r="B1010" s="7" t="s">
        <v>497</v>
      </c>
      <c r="C1010" s="7" t="s">
        <v>8</v>
      </c>
      <c r="D1010" s="6" t="s">
        <v>60</v>
      </c>
      <c r="E1010" s="6" t="s">
        <v>1384</v>
      </c>
      <c r="F1010" s="5">
        <v>0</v>
      </c>
      <c r="G1010" s="10">
        <v>32</v>
      </c>
      <c r="H1010" s="9" t="str">
        <f>IF(Tabella2[[#This Row],[PREZZO UNITARIO]]*Tabella2[[#This Row],[QUANTITA'']]=0,"",Tabella2[[#This Row],[PREZZO UNITARIO]]*Tabella2[[#This Row],[QUANTITA'']])</f>
        <v/>
      </c>
      <c r="I1010" s="9" t="str">
        <f>_xlfn.CONCAT(Tabella2[[#This Row],[PAESE]],"-",Tabella2[[#This Row],[MAGAZZINO]],"-",G1010)</f>
        <v>ITA-zan PAM-32</v>
      </c>
      <c r="J1010" s="3" t="str">
        <f>MID(Tabella2[[#This Row],[COD PRODOTTO]],3,3)</f>
        <v>180</v>
      </c>
    </row>
    <row r="1011" spans="1:10" ht="12.75" customHeight="1" x14ac:dyDescent="0.2">
      <c r="A1011" s="5">
        <v>1013</v>
      </c>
      <c r="B1011" s="7" t="s">
        <v>498</v>
      </c>
      <c r="C1011" s="7" t="s">
        <v>8</v>
      </c>
      <c r="D1011" s="6" t="s">
        <v>9</v>
      </c>
      <c r="E1011" s="6" t="s">
        <v>1384</v>
      </c>
      <c r="F1011" s="5">
        <v>0</v>
      </c>
      <c r="G1011" s="10">
        <v>34</v>
      </c>
      <c r="H1011" s="9" t="str">
        <f>IF(Tabella2[[#This Row],[PREZZO UNITARIO]]*Tabella2[[#This Row],[QUANTITA'']]=0,"",Tabella2[[#This Row],[PREZZO UNITARIO]]*Tabella2[[#This Row],[QUANTITA'']])</f>
        <v/>
      </c>
      <c r="I1011" s="9" t="str">
        <f>_xlfn.CONCAT(Tabella2[[#This Row],[PAESE]],"-",Tabella2[[#This Row],[MAGAZZINO]],"-",G1011)</f>
        <v>ITA-SG-34</v>
      </c>
      <c r="J1011" s="3" t="str">
        <f>MID(Tabella2[[#This Row],[COD PRODOTTO]],3,3)</f>
        <v>784</v>
      </c>
    </row>
    <row r="1012" spans="1:10" ht="12.75" customHeight="1" x14ac:dyDescent="0.2">
      <c r="A1012" s="5">
        <v>1014</v>
      </c>
      <c r="B1012" s="7" t="s">
        <v>498</v>
      </c>
      <c r="C1012" s="7" t="s">
        <v>8</v>
      </c>
      <c r="D1012" s="6" t="s">
        <v>9</v>
      </c>
      <c r="E1012" s="7" t="s">
        <v>1387</v>
      </c>
      <c r="F1012" s="5">
        <v>30</v>
      </c>
      <c r="G1012" s="10">
        <v>33</v>
      </c>
      <c r="H1012" s="9">
        <f>IF(Tabella2[[#This Row],[PREZZO UNITARIO]]*Tabella2[[#This Row],[QUANTITA'']]=0,"",Tabella2[[#This Row],[PREZZO UNITARIO]]*Tabella2[[#This Row],[QUANTITA'']])</f>
        <v>990</v>
      </c>
      <c r="I1012" s="9" t="str">
        <f>_xlfn.CONCAT(Tabella2[[#This Row],[PAESE]],"-",Tabella2[[#This Row],[MAGAZZINO]],"-",G1012)</f>
        <v>ITA-SG-33</v>
      </c>
      <c r="J1012" s="3" t="str">
        <f>MID(Tabella2[[#This Row],[COD PRODOTTO]],3,3)</f>
        <v>784</v>
      </c>
    </row>
    <row r="1013" spans="1:10" ht="12.75" customHeight="1" x14ac:dyDescent="0.2">
      <c r="A1013" s="5">
        <v>1015</v>
      </c>
      <c r="B1013" s="7" t="s">
        <v>499</v>
      </c>
      <c r="C1013" s="7" t="s">
        <v>8</v>
      </c>
      <c r="D1013" s="6" t="s">
        <v>9</v>
      </c>
      <c r="E1013" s="6" t="s">
        <v>1384</v>
      </c>
      <c r="F1013" s="5">
        <v>0</v>
      </c>
      <c r="G1013" s="10">
        <v>10</v>
      </c>
      <c r="H1013" s="9" t="str">
        <f>IF(Tabella2[[#This Row],[PREZZO UNITARIO]]*Tabella2[[#This Row],[QUANTITA'']]=0,"",Tabella2[[#This Row],[PREZZO UNITARIO]]*Tabella2[[#This Row],[QUANTITA'']])</f>
        <v/>
      </c>
      <c r="I1013" s="9" t="str">
        <f>_xlfn.CONCAT(Tabella2[[#This Row],[PAESE]],"-",Tabella2[[#This Row],[MAGAZZINO]],"-",G1013)</f>
        <v>ITA-SG-10</v>
      </c>
      <c r="J1013" s="3" t="str">
        <f>MID(Tabella2[[#This Row],[COD PRODOTTO]],3,3)</f>
        <v>341</v>
      </c>
    </row>
    <row r="1014" spans="1:10" ht="12.75" customHeight="1" x14ac:dyDescent="0.2">
      <c r="A1014" s="5">
        <v>1016</v>
      </c>
      <c r="B1014" s="7" t="s">
        <v>499</v>
      </c>
      <c r="C1014" s="7" t="s">
        <v>8</v>
      </c>
      <c r="D1014" s="6" t="s">
        <v>9</v>
      </c>
      <c r="E1014" s="7" t="s">
        <v>1387</v>
      </c>
      <c r="F1014" s="5">
        <v>30</v>
      </c>
      <c r="G1014" s="10">
        <v>37</v>
      </c>
      <c r="H1014" s="9">
        <f>IF(Tabella2[[#This Row],[PREZZO UNITARIO]]*Tabella2[[#This Row],[QUANTITA'']]=0,"",Tabella2[[#This Row],[PREZZO UNITARIO]]*Tabella2[[#This Row],[QUANTITA'']])</f>
        <v>1110</v>
      </c>
      <c r="I1014" s="9" t="str">
        <f>_xlfn.CONCAT(Tabella2[[#This Row],[PAESE]],"-",Tabella2[[#This Row],[MAGAZZINO]],"-",G1014)</f>
        <v>ITA-SG-37</v>
      </c>
      <c r="J1014" s="3" t="str">
        <f>MID(Tabella2[[#This Row],[COD PRODOTTO]],3,3)</f>
        <v>341</v>
      </c>
    </row>
    <row r="1015" spans="1:10" ht="12.75" customHeight="1" x14ac:dyDescent="0.2">
      <c r="A1015" s="5">
        <v>1017</v>
      </c>
      <c r="B1015" s="7" t="s">
        <v>500</v>
      </c>
      <c r="C1015" s="7" t="s">
        <v>8</v>
      </c>
      <c r="D1015" s="6" t="s">
        <v>9</v>
      </c>
      <c r="E1015" s="6" t="s">
        <v>1384</v>
      </c>
      <c r="F1015" s="5">
        <v>0</v>
      </c>
      <c r="G1015" s="10">
        <v>31</v>
      </c>
      <c r="H1015" s="9" t="str">
        <f>IF(Tabella2[[#This Row],[PREZZO UNITARIO]]*Tabella2[[#This Row],[QUANTITA'']]=0,"",Tabella2[[#This Row],[PREZZO UNITARIO]]*Tabella2[[#This Row],[QUANTITA'']])</f>
        <v/>
      </c>
      <c r="I1015" s="9" t="str">
        <f>_xlfn.CONCAT(Tabella2[[#This Row],[PAESE]],"-",Tabella2[[#This Row],[MAGAZZINO]],"-",G1015)</f>
        <v>ITA-SG-31</v>
      </c>
      <c r="J1015" s="3" t="str">
        <f>MID(Tabella2[[#This Row],[COD PRODOTTO]],3,3)</f>
        <v>193</v>
      </c>
    </row>
    <row r="1016" spans="1:10" ht="12.75" customHeight="1" x14ac:dyDescent="0.2">
      <c r="A1016" s="5">
        <v>1018</v>
      </c>
      <c r="B1016" s="7" t="s">
        <v>501</v>
      </c>
      <c r="C1016" s="7" t="s">
        <v>8</v>
      </c>
      <c r="D1016" s="6" t="s">
        <v>31</v>
      </c>
      <c r="E1016" s="6" t="s">
        <v>1384</v>
      </c>
      <c r="F1016" s="5">
        <v>0</v>
      </c>
      <c r="G1016" s="10">
        <v>21</v>
      </c>
      <c r="H1016" s="9" t="str">
        <f>IF(Tabella2[[#This Row],[PREZZO UNITARIO]]*Tabella2[[#This Row],[QUANTITA'']]=0,"",Tabella2[[#This Row],[PREZZO UNITARIO]]*Tabella2[[#This Row],[QUANTITA'']])</f>
        <v/>
      </c>
      <c r="I1016" s="9" t="str">
        <f>_xlfn.CONCAT(Tabella2[[#This Row],[PAESE]],"-",Tabella2[[#This Row],[MAGAZZINO]],"-",G1016)</f>
        <v>ITA-zan VETRI-21</v>
      </c>
      <c r="J1016" s="3" t="str">
        <f>MID(Tabella2[[#This Row],[COD PRODOTTO]],3,3)</f>
        <v>396</v>
      </c>
    </row>
    <row r="1017" spans="1:10" ht="12.75" customHeight="1" x14ac:dyDescent="0.2">
      <c r="A1017" s="5">
        <v>1019</v>
      </c>
      <c r="B1017" s="7" t="s">
        <v>502</v>
      </c>
      <c r="C1017" s="7" t="s">
        <v>8</v>
      </c>
      <c r="D1017" s="6" t="s">
        <v>31</v>
      </c>
      <c r="E1017" s="6" t="s">
        <v>1384</v>
      </c>
      <c r="F1017" s="5">
        <v>0</v>
      </c>
      <c r="G1017" s="10">
        <v>30</v>
      </c>
      <c r="H1017" s="9" t="str">
        <f>IF(Tabella2[[#This Row],[PREZZO UNITARIO]]*Tabella2[[#This Row],[QUANTITA'']]=0,"",Tabella2[[#This Row],[PREZZO UNITARIO]]*Tabella2[[#This Row],[QUANTITA'']])</f>
        <v/>
      </c>
      <c r="I1017" s="9" t="str">
        <f>_xlfn.CONCAT(Tabella2[[#This Row],[PAESE]],"-",Tabella2[[#This Row],[MAGAZZINO]],"-",G1017)</f>
        <v>ITA-zan VETRI-30</v>
      </c>
      <c r="J1017" s="3" t="str">
        <f>MID(Tabella2[[#This Row],[COD PRODOTTO]],3,3)</f>
        <v>351</v>
      </c>
    </row>
    <row r="1018" spans="1:10" ht="12.75" customHeight="1" x14ac:dyDescent="0.2">
      <c r="A1018" s="5">
        <v>1020</v>
      </c>
      <c r="B1018" s="7" t="s">
        <v>502</v>
      </c>
      <c r="C1018" s="7" t="s">
        <v>8</v>
      </c>
      <c r="D1018" s="6" t="s">
        <v>31</v>
      </c>
      <c r="E1018" s="7" t="s">
        <v>1387</v>
      </c>
      <c r="F1018" s="5">
        <v>20</v>
      </c>
      <c r="G1018" s="10">
        <v>33</v>
      </c>
      <c r="H1018" s="9">
        <f>IF(Tabella2[[#This Row],[PREZZO UNITARIO]]*Tabella2[[#This Row],[QUANTITA'']]=0,"",Tabella2[[#This Row],[PREZZO UNITARIO]]*Tabella2[[#This Row],[QUANTITA'']])</f>
        <v>660</v>
      </c>
      <c r="I1018" s="9" t="str">
        <f>_xlfn.CONCAT(Tabella2[[#This Row],[PAESE]],"-",Tabella2[[#This Row],[MAGAZZINO]],"-",G1018)</f>
        <v>ITA-zan VETRI-33</v>
      </c>
      <c r="J1018" s="3" t="str">
        <f>MID(Tabella2[[#This Row],[COD PRODOTTO]],3,3)</f>
        <v>351</v>
      </c>
    </row>
    <row r="1019" spans="1:10" ht="12.75" customHeight="1" x14ac:dyDescent="0.2">
      <c r="A1019" s="5">
        <v>1021</v>
      </c>
      <c r="B1019" s="7" t="s">
        <v>502</v>
      </c>
      <c r="C1019" s="7" t="s">
        <v>8</v>
      </c>
      <c r="D1019" s="6" t="s">
        <v>31</v>
      </c>
      <c r="E1019" s="7" t="s">
        <v>1387</v>
      </c>
      <c r="F1019" s="5">
        <v>30</v>
      </c>
      <c r="G1019" s="10">
        <v>23</v>
      </c>
      <c r="H1019" s="9">
        <f>IF(Tabella2[[#This Row],[PREZZO UNITARIO]]*Tabella2[[#This Row],[QUANTITA'']]=0,"",Tabella2[[#This Row],[PREZZO UNITARIO]]*Tabella2[[#This Row],[QUANTITA'']])</f>
        <v>690</v>
      </c>
      <c r="I1019" s="9" t="str">
        <f>_xlfn.CONCAT(Tabella2[[#This Row],[PAESE]],"-",Tabella2[[#This Row],[MAGAZZINO]],"-",G1019)</f>
        <v>ITA-zan VETRI-23</v>
      </c>
      <c r="J1019" s="3" t="str">
        <f>MID(Tabella2[[#This Row],[COD PRODOTTO]],3,3)</f>
        <v>351</v>
      </c>
    </row>
    <row r="1020" spans="1:10" ht="12.75" customHeight="1" x14ac:dyDescent="0.2">
      <c r="A1020" s="5">
        <v>1022</v>
      </c>
      <c r="B1020" s="7" t="s">
        <v>503</v>
      </c>
      <c r="C1020" s="7" t="s">
        <v>8</v>
      </c>
      <c r="D1020" s="6" t="s">
        <v>31</v>
      </c>
      <c r="E1020" s="7" t="s">
        <v>1387</v>
      </c>
      <c r="F1020" s="5">
        <v>30</v>
      </c>
      <c r="G1020" s="10">
        <v>24</v>
      </c>
      <c r="H1020" s="9">
        <f>IF(Tabella2[[#This Row],[PREZZO UNITARIO]]*Tabella2[[#This Row],[QUANTITA'']]=0,"",Tabella2[[#This Row],[PREZZO UNITARIO]]*Tabella2[[#This Row],[QUANTITA'']])</f>
        <v>720</v>
      </c>
      <c r="I1020" s="9" t="str">
        <f>_xlfn.CONCAT(Tabella2[[#This Row],[PAESE]],"-",Tabella2[[#This Row],[MAGAZZINO]],"-",G1020)</f>
        <v>ITA-zan VETRI-24</v>
      </c>
      <c r="J1020" s="3" t="str">
        <f>MID(Tabella2[[#This Row],[COD PRODOTTO]],3,3)</f>
        <v>144</v>
      </c>
    </row>
    <row r="1021" spans="1:10" ht="12.75" customHeight="1" x14ac:dyDescent="0.2">
      <c r="A1021" s="5">
        <v>1023</v>
      </c>
      <c r="B1021" s="7" t="s">
        <v>503</v>
      </c>
      <c r="C1021" s="7" t="s">
        <v>8</v>
      </c>
      <c r="D1021" s="6" t="s">
        <v>31</v>
      </c>
      <c r="E1021" s="6" t="s">
        <v>1384</v>
      </c>
      <c r="F1021" s="5">
        <v>0</v>
      </c>
      <c r="G1021" s="10">
        <v>37</v>
      </c>
      <c r="H1021" s="9" t="str">
        <f>IF(Tabella2[[#This Row],[PREZZO UNITARIO]]*Tabella2[[#This Row],[QUANTITA'']]=0,"",Tabella2[[#This Row],[PREZZO UNITARIO]]*Tabella2[[#This Row],[QUANTITA'']])</f>
        <v/>
      </c>
      <c r="I1021" s="9" t="str">
        <f>_xlfn.CONCAT(Tabella2[[#This Row],[PAESE]],"-",Tabella2[[#This Row],[MAGAZZINO]],"-",G1021)</f>
        <v>ITA-zan VETRI-37</v>
      </c>
      <c r="J1021" s="3" t="str">
        <f>MID(Tabella2[[#This Row],[COD PRODOTTO]],3,3)</f>
        <v>144</v>
      </c>
    </row>
    <row r="1022" spans="1:10" ht="12.75" customHeight="1" x14ac:dyDescent="0.2">
      <c r="A1022" s="5">
        <v>1024</v>
      </c>
      <c r="B1022" s="7" t="s">
        <v>503</v>
      </c>
      <c r="C1022" s="7" t="s">
        <v>8</v>
      </c>
      <c r="D1022" s="6" t="s">
        <v>31</v>
      </c>
      <c r="E1022" s="7" t="s">
        <v>1387</v>
      </c>
      <c r="F1022" s="5">
        <v>20</v>
      </c>
      <c r="G1022" s="10">
        <v>10</v>
      </c>
      <c r="H1022" s="9">
        <f>IF(Tabella2[[#This Row],[PREZZO UNITARIO]]*Tabella2[[#This Row],[QUANTITA'']]=0,"",Tabella2[[#This Row],[PREZZO UNITARIO]]*Tabella2[[#This Row],[QUANTITA'']])</f>
        <v>200</v>
      </c>
      <c r="I1022" s="9" t="str">
        <f>_xlfn.CONCAT(Tabella2[[#This Row],[PAESE]],"-",Tabella2[[#This Row],[MAGAZZINO]],"-",G1022)</f>
        <v>ITA-zan VETRI-10</v>
      </c>
      <c r="J1022" s="3" t="str">
        <f>MID(Tabella2[[#This Row],[COD PRODOTTO]],3,3)</f>
        <v>144</v>
      </c>
    </row>
    <row r="1023" spans="1:10" ht="12.75" customHeight="1" x14ac:dyDescent="0.2">
      <c r="A1023" s="5">
        <v>1025</v>
      </c>
      <c r="B1023" s="7" t="s">
        <v>504</v>
      </c>
      <c r="C1023" s="7" t="s">
        <v>8</v>
      </c>
      <c r="D1023" s="6" t="s">
        <v>31</v>
      </c>
      <c r="E1023" s="7" t="s">
        <v>1387</v>
      </c>
      <c r="F1023" s="5">
        <v>30</v>
      </c>
      <c r="G1023" s="10">
        <v>26</v>
      </c>
      <c r="H1023" s="9">
        <f>IF(Tabella2[[#This Row],[PREZZO UNITARIO]]*Tabella2[[#This Row],[QUANTITA'']]=0,"",Tabella2[[#This Row],[PREZZO UNITARIO]]*Tabella2[[#This Row],[QUANTITA'']])</f>
        <v>780</v>
      </c>
      <c r="I1023" s="9" t="str">
        <f>_xlfn.CONCAT(Tabella2[[#This Row],[PAESE]],"-",Tabella2[[#This Row],[MAGAZZINO]],"-",G1023)</f>
        <v>ITA-zan VETRI-26</v>
      </c>
      <c r="J1023" s="3" t="str">
        <f>MID(Tabella2[[#This Row],[COD PRODOTTO]],3,3)</f>
        <v>953</v>
      </c>
    </row>
    <row r="1024" spans="1:10" ht="12.75" customHeight="1" x14ac:dyDescent="0.2">
      <c r="A1024" s="5">
        <v>1026</v>
      </c>
      <c r="B1024" s="7" t="s">
        <v>504</v>
      </c>
      <c r="C1024" s="7" t="s">
        <v>8</v>
      </c>
      <c r="D1024" s="6" t="s">
        <v>31</v>
      </c>
      <c r="E1024" s="6" t="s">
        <v>1384</v>
      </c>
      <c r="F1024" s="5">
        <v>0</v>
      </c>
      <c r="G1024" s="10">
        <v>11</v>
      </c>
      <c r="H1024" s="9" t="str">
        <f>IF(Tabella2[[#This Row],[PREZZO UNITARIO]]*Tabella2[[#This Row],[QUANTITA'']]=0,"",Tabella2[[#This Row],[PREZZO UNITARIO]]*Tabella2[[#This Row],[QUANTITA'']])</f>
        <v/>
      </c>
      <c r="I1024" s="9" t="str">
        <f>_xlfn.CONCAT(Tabella2[[#This Row],[PAESE]],"-",Tabella2[[#This Row],[MAGAZZINO]],"-",G1024)</f>
        <v>ITA-zan VETRI-11</v>
      </c>
      <c r="J1024" s="3" t="str">
        <f>MID(Tabella2[[#This Row],[COD PRODOTTO]],3,3)</f>
        <v>953</v>
      </c>
    </row>
    <row r="1025" spans="1:10" ht="12.75" customHeight="1" x14ac:dyDescent="0.2">
      <c r="A1025" s="5">
        <v>1027</v>
      </c>
      <c r="B1025" s="7" t="s">
        <v>504</v>
      </c>
      <c r="C1025" s="7" t="s">
        <v>8</v>
      </c>
      <c r="D1025" s="6" t="s">
        <v>31</v>
      </c>
      <c r="E1025" s="7" t="s">
        <v>1387</v>
      </c>
      <c r="F1025" s="5">
        <v>20</v>
      </c>
      <c r="G1025" s="10">
        <v>11</v>
      </c>
      <c r="H1025" s="9">
        <f>IF(Tabella2[[#This Row],[PREZZO UNITARIO]]*Tabella2[[#This Row],[QUANTITA'']]=0,"",Tabella2[[#This Row],[PREZZO UNITARIO]]*Tabella2[[#This Row],[QUANTITA'']])</f>
        <v>220</v>
      </c>
      <c r="I1025" s="9" t="str">
        <f>_xlfn.CONCAT(Tabella2[[#This Row],[PAESE]],"-",Tabella2[[#This Row],[MAGAZZINO]],"-",G1025)</f>
        <v>ITA-zan VETRI-11</v>
      </c>
      <c r="J1025" s="3" t="str">
        <f>MID(Tabella2[[#This Row],[COD PRODOTTO]],3,3)</f>
        <v>953</v>
      </c>
    </row>
    <row r="1026" spans="1:10" ht="12.75" customHeight="1" x14ac:dyDescent="0.2">
      <c r="A1026" s="5">
        <v>1028</v>
      </c>
      <c r="B1026" s="7" t="s">
        <v>505</v>
      </c>
      <c r="C1026" s="7" t="s">
        <v>25</v>
      </c>
      <c r="D1026" s="6" t="s">
        <v>14</v>
      </c>
      <c r="E1026" s="6" t="s">
        <v>1384</v>
      </c>
      <c r="F1026" s="5">
        <v>0</v>
      </c>
      <c r="G1026" s="10">
        <v>11</v>
      </c>
      <c r="H1026" s="9" t="str">
        <f>IF(Tabella2[[#This Row],[PREZZO UNITARIO]]*Tabella2[[#This Row],[QUANTITA'']]=0,"",Tabella2[[#This Row],[PREZZO UNITARIO]]*Tabella2[[#This Row],[QUANTITA'']])</f>
        <v/>
      </c>
      <c r="I1026" s="9" t="str">
        <f>_xlfn.CONCAT(Tabella2[[#This Row],[PAESE]],"-",Tabella2[[#This Row],[MAGAZZINO]],"-",G1026)</f>
        <v>NON PRESENTE-EGYPTIAN SAE-11</v>
      </c>
      <c r="J1026" s="3" t="str">
        <f>MID(Tabella2[[#This Row],[COD PRODOTTO]],3,3)</f>
        <v>919</v>
      </c>
    </row>
    <row r="1027" spans="1:10" ht="12.75" customHeight="1" x14ac:dyDescent="0.2">
      <c r="A1027" s="5">
        <v>1029</v>
      </c>
      <c r="B1027" s="7" t="s">
        <v>505</v>
      </c>
      <c r="C1027" s="7" t="s">
        <v>25</v>
      </c>
      <c r="D1027" s="6" t="s">
        <v>14</v>
      </c>
      <c r="E1027" s="7" t="s">
        <v>1387</v>
      </c>
      <c r="F1027" s="5">
        <v>30</v>
      </c>
      <c r="G1027" s="10">
        <v>37</v>
      </c>
      <c r="H1027" s="9">
        <f>IF(Tabella2[[#This Row],[PREZZO UNITARIO]]*Tabella2[[#This Row],[QUANTITA'']]=0,"",Tabella2[[#This Row],[PREZZO UNITARIO]]*Tabella2[[#This Row],[QUANTITA'']])</f>
        <v>1110</v>
      </c>
      <c r="I1027" s="9" t="str">
        <f>_xlfn.CONCAT(Tabella2[[#This Row],[PAESE]],"-",Tabella2[[#This Row],[MAGAZZINO]],"-",G1027)</f>
        <v>NON PRESENTE-EGYPTIAN SAE-37</v>
      </c>
      <c r="J1027" s="3" t="str">
        <f>MID(Tabella2[[#This Row],[COD PRODOTTO]],3,3)</f>
        <v>919</v>
      </c>
    </row>
    <row r="1028" spans="1:10" ht="12.75" customHeight="1" x14ac:dyDescent="0.2">
      <c r="A1028" s="5">
        <v>1030</v>
      </c>
      <c r="B1028" s="7" t="s">
        <v>506</v>
      </c>
      <c r="C1028" s="7" t="s">
        <v>8</v>
      </c>
      <c r="D1028" s="6" t="s">
        <v>42</v>
      </c>
      <c r="E1028" s="6" t="s">
        <v>1384</v>
      </c>
      <c r="F1028" s="5">
        <v>0</v>
      </c>
      <c r="G1028" s="10">
        <v>19</v>
      </c>
      <c r="H1028" s="9" t="str">
        <f>IF(Tabella2[[#This Row],[PREZZO UNITARIO]]*Tabella2[[#This Row],[QUANTITA'']]=0,"",Tabella2[[#This Row],[PREZZO UNITARIO]]*Tabella2[[#This Row],[QUANTITA'']])</f>
        <v/>
      </c>
      <c r="I1028" s="9" t="str">
        <f>_xlfn.CONCAT(Tabella2[[#This Row],[PAESE]],"-",Tabella2[[#This Row],[MAGAZZINO]],"-",G1028)</f>
        <v>ITA-zan pin SPA-19</v>
      </c>
      <c r="J1028" s="3" t="str">
        <f>MID(Tabella2[[#This Row],[COD PRODOTTO]],3,3)</f>
        <v>774</v>
      </c>
    </row>
    <row r="1029" spans="1:10" ht="12.75" customHeight="1" x14ac:dyDescent="0.2">
      <c r="A1029" s="5">
        <v>1031</v>
      </c>
      <c r="B1029" s="7" t="s">
        <v>507</v>
      </c>
      <c r="C1029" s="7" t="s">
        <v>8</v>
      </c>
      <c r="D1029" s="6" t="s">
        <v>9</v>
      </c>
      <c r="E1029" s="6" t="s">
        <v>1384</v>
      </c>
      <c r="F1029" s="5">
        <v>0</v>
      </c>
      <c r="G1029" s="10">
        <v>23</v>
      </c>
      <c r="H1029" s="9" t="str">
        <f>IF(Tabella2[[#This Row],[PREZZO UNITARIO]]*Tabella2[[#This Row],[QUANTITA'']]=0,"",Tabella2[[#This Row],[PREZZO UNITARIO]]*Tabella2[[#This Row],[QUANTITA'']])</f>
        <v/>
      </c>
      <c r="I1029" s="9" t="str">
        <f>_xlfn.CONCAT(Tabella2[[#This Row],[PAESE]],"-",Tabella2[[#This Row],[MAGAZZINO]],"-",G1029)</f>
        <v>ITA-SG-23</v>
      </c>
      <c r="J1029" s="3" t="str">
        <f>MID(Tabella2[[#This Row],[COD PRODOTTO]],3,3)</f>
        <v>025</v>
      </c>
    </row>
    <row r="1030" spans="1:10" ht="12.75" customHeight="1" x14ac:dyDescent="0.2">
      <c r="A1030" s="5">
        <v>1032</v>
      </c>
      <c r="B1030" s="7" t="s">
        <v>508</v>
      </c>
      <c r="C1030" s="7" t="s">
        <v>8</v>
      </c>
      <c r="D1030" s="6" t="s">
        <v>9</v>
      </c>
      <c r="E1030" s="6" t="s">
        <v>1384</v>
      </c>
      <c r="F1030" s="5">
        <v>0</v>
      </c>
      <c r="G1030" s="10">
        <v>32</v>
      </c>
      <c r="H1030" s="9" t="str">
        <f>IF(Tabella2[[#This Row],[PREZZO UNITARIO]]*Tabella2[[#This Row],[QUANTITA'']]=0,"",Tabella2[[#This Row],[PREZZO UNITARIO]]*Tabella2[[#This Row],[QUANTITA'']])</f>
        <v/>
      </c>
      <c r="I1030" s="9" t="str">
        <f>_xlfn.CONCAT(Tabella2[[#This Row],[PAESE]],"-",Tabella2[[#This Row],[MAGAZZINO]],"-",G1030)</f>
        <v>ITA-SG-32</v>
      </c>
      <c r="J1030" s="3" t="str">
        <f>MID(Tabella2[[#This Row],[COD PRODOTTO]],3,3)</f>
        <v>660</v>
      </c>
    </row>
    <row r="1031" spans="1:10" ht="12.75" customHeight="1" x14ac:dyDescent="0.2">
      <c r="A1031" s="5">
        <v>1033</v>
      </c>
      <c r="B1031" s="7" t="s">
        <v>509</v>
      </c>
      <c r="C1031" s="7" t="s">
        <v>8</v>
      </c>
      <c r="D1031" s="6" t="s">
        <v>49</v>
      </c>
      <c r="E1031" s="7" t="s">
        <v>1387</v>
      </c>
      <c r="F1031" s="5">
        <v>20</v>
      </c>
      <c r="G1031" s="10">
        <v>13</v>
      </c>
      <c r="H1031" s="9">
        <f>IF(Tabella2[[#This Row],[PREZZO UNITARIO]]*Tabella2[[#This Row],[QUANTITA'']]=0,"",Tabella2[[#This Row],[PREZZO UNITARIO]]*Tabella2[[#This Row],[QUANTITA'']])</f>
        <v>260</v>
      </c>
      <c r="I1031" s="9" t="str">
        <f>_xlfn.CONCAT(Tabella2[[#This Row],[PAESE]],"-",Tabella2[[#This Row],[MAGAZZINO]],"-",G1031)</f>
        <v>ITA-zan S.R.L.-13</v>
      </c>
      <c r="J1031" s="3" t="str">
        <f>MID(Tabella2[[#This Row],[COD PRODOTTO]],3,3)</f>
        <v>734</v>
      </c>
    </row>
    <row r="1032" spans="1:10" ht="12.75" customHeight="1" x14ac:dyDescent="0.2">
      <c r="A1032" s="5">
        <v>1034</v>
      </c>
      <c r="B1032" s="7" t="s">
        <v>509</v>
      </c>
      <c r="C1032" s="7" t="s">
        <v>8</v>
      </c>
      <c r="D1032" s="6" t="s">
        <v>49</v>
      </c>
      <c r="E1032" s="6" t="s">
        <v>1384</v>
      </c>
      <c r="F1032" s="5">
        <v>0</v>
      </c>
      <c r="G1032" s="10">
        <v>38</v>
      </c>
      <c r="H1032" s="9" t="str">
        <f>IF(Tabella2[[#This Row],[PREZZO UNITARIO]]*Tabella2[[#This Row],[QUANTITA'']]=0,"",Tabella2[[#This Row],[PREZZO UNITARIO]]*Tabella2[[#This Row],[QUANTITA'']])</f>
        <v/>
      </c>
      <c r="I1032" s="9" t="str">
        <f>_xlfn.CONCAT(Tabella2[[#This Row],[PAESE]],"-",Tabella2[[#This Row],[MAGAZZINO]],"-",G1032)</f>
        <v>ITA-zan S.R.L.-38</v>
      </c>
      <c r="J1032" s="3" t="str">
        <f>MID(Tabella2[[#This Row],[COD PRODOTTO]],3,3)</f>
        <v>734</v>
      </c>
    </row>
    <row r="1033" spans="1:10" ht="12.75" customHeight="1" x14ac:dyDescent="0.2">
      <c r="A1033" s="5">
        <v>1035</v>
      </c>
      <c r="B1033" s="7" t="s">
        <v>509</v>
      </c>
      <c r="C1033" s="7" t="s">
        <v>8</v>
      </c>
      <c r="D1033" s="6" t="s">
        <v>49</v>
      </c>
      <c r="E1033" s="7" t="s">
        <v>1387</v>
      </c>
      <c r="F1033" s="5">
        <v>30</v>
      </c>
      <c r="G1033" s="10">
        <v>33</v>
      </c>
      <c r="H1033" s="9">
        <f>IF(Tabella2[[#This Row],[PREZZO UNITARIO]]*Tabella2[[#This Row],[QUANTITA'']]=0,"",Tabella2[[#This Row],[PREZZO UNITARIO]]*Tabella2[[#This Row],[QUANTITA'']])</f>
        <v>990</v>
      </c>
      <c r="I1033" s="9" t="str">
        <f>_xlfn.CONCAT(Tabella2[[#This Row],[PAESE]],"-",Tabella2[[#This Row],[MAGAZZINO]],"-",G1033)</f>
        <v>ITA-zan S.R.L.-33</v>
      </c>
      <c r="J1033" s="3" t="str">
        <f>MID(Tabella2[[#This Row],[COD PRODOTTO]],3,3)</f>
        <v>734</v>
      </c>
    </row>
    <row r="1034" spans="1:10" ht="12.75" customHeight="1" x14ac:dyDescent="0.2">
      <c r="A1034" s="5">
        <v>1036</v>
      </c>
      <c r="B1034" s="7" t="s">
        <v>510</v>
      </c>
      <c r="C1034" s="7" t="s">
        <v>8</v>
      </c>
      <c r="D1034" s="6" t="s">
        <v>42</v>
      </c>
      <c r="E1034" s="6" t="s">
        <v>1384</v>
      </c>
      <c r="F1034" s="5">
        <v>0</v>
      </c>
      <c r="G1034" s="10">
        <v>25</v>
      </c>
      <c r="H1034" s="9" t="str">
        <f>IF(Tabella2[[#This Row],[PREZZO UNITARIO]]*Tabella2[[#This Row],[QUANTITA'']]=0,"",Tabella2[[#This Row],[PREZZO UNITARIO]]*Tabella2[[#This Row],[QUANTITA'']])</f>
        <v/>
      </c>
      <c r="I1034" s="9" t="str">
        <f>_xlfn.CONCAT(Tabella2[[#This Row],[PAESE]],"-",Tabella2[[#This Row],[MAGAZZINO]],"-",G1034)</f>
        <v>ITA-zan pin SPA-25</v>
      </c>
      <c r="J1034" s="3" t="str">
        <f>MID(Tabella2[[#This Row],[COD PRODOTTO]],3,3)</f>
        <v>217</v>
      </c>
    </row>
    <row r="1035" spans="1:10" ht="12.75" customHeight="1" x14ac:dyDescent="0.2">
      <c r="A1035" s="5">
        <v>1037</v>
      </c>
      <c r="B1035" s="7" t="s">
        <v>511</v>
      </c>
      <c r="C1035" s="7" t="s">
        <v>8</v>
      </c>
      <c r="D1035" s="6" t="s">
        <v>70</v>
      </c>
      <c r="E1035" s="6" t="s">
        <v>1384</v>
      </c>
      <c r="F1035" s="5">
        <v>0</v>
      </c>
      <c r="G1035" s="10">
        <v>40</v>
      </c>
      <c r="H1035" s="9" t="str">
        <f>IF(Tabella2[[#This Row],[PREZZO UNITARIO]]*Tabella2[[#This Row],[QUANTITA'']]=0,"",Tabella2[[#This Row],[PREZZO UNITARIO]]*Tabella2[[#This Row],[QUANTITA'']])</f>
        <v/>
      </c>
      <c r="I1035" s="9" t="str">
        <f>_xlfn.CONCAT(Tabella2[[#This Row],[PAESE]],"-",Tabella2[[#This Row],[MAGAZZINO]],"-",G1035)</f>
        <v>ITA-lollo SRL-40</v>
      </c>
      <c r="J1035" s="3" t="str">
        <f>MID(Tabella2[[#This Row],[COD PRODOTTO]],3,3)</f>
        <v>570</v>
      </c>
    </row>
    <row r="1036" spans="1:10" ht="12.75" customHeight="1" x14ac:dyDescent="0.2">
      <c r="A1036" s="5">
        <v>1038</v>
      </c>
      <c r="B1036" s="7" t="s">
        <v>512</v>
      </c>
      <c r="C1036" s="7" t="s">
        <v>12</v>
      </c>
      <c r="D1036" s="6" t="s">
        <v>11</v>
      </c>
      <c r="E1036" s="7" t="s">
        <v>1387</v>
      </c>
      <c r="F1036" s="5">
        <v>30</v>
      </c>
      <c r="G1036" s="10">
        <v>22</v>
      </c>
      <c r="H1036" s="9">
        <f>IF(Tabella2[[#This Row],[PREZZO UNITARIO]]*Tabella2[[#This Row],[QUANTITA'']]=0,"",Tabella2[[#This Row],[PREZZO UNITARIO]]*Tabella2[[#This Row],[QUANTITA'']])</f>
        <v>660</v>
      </c>
      <c r="I1036" s="9" t="str">
        <f>_xlfn.CONCAT(Tabella2[[#This Row],[PAESE]],"-",Tabella2[[#This Row],[MAGAZZINO]],"-",G1036)</f>
        <v>EGY-ccc order-22</v>
      </c>
      <c r="J1036" s="3" t="str">
        <f>MID(Tabella2[[#This Row],[COD PRODOTTO]],3,3)</f>
        <v>251</v>
      </c>
    </row>
    <row r="1037" spans="1:10" ht="12.75" customHeight="1" x14ac:dyDescent="0.2">
      <c r="A1037" s="5">
        <v>1039</v>
      </c>
      <c r="B1037" s="7" t="s">
        <v>512</v>
      </c>
      <c r="C1037" s="7" t="s">
        <v>12</v>
      </c>
      <c r="D1037" s="6" t="s">
        <v>11</v>
      </c>
      <c r="E1037" s="6" t="s">
        <v>1384</v>
      </c>
      <c r="F1037" s="5">
        <v>0</v>
      </c>
      <c r="G1037" s="10">
        <v>37</v>
      </c>
      <c r="H1037" s="9" t="str">
        <f>IF(Tabella2[[#This Row],[PREZZO UNITARIO]]*Tabella2[[#This Row],[QUANTITA'']]=0,"",Tabella2[[#This Row],[PREZZO UNITARIO]]*Tabella2[[#This Row],[QUANTITA'']])</f>
        <v/>
      </c>
      <c r="I1037" s="9" t="str">
        <f>_xlfn.CONCAT(Tabella2[[#This Row],[PAESE]],"-",Tabella2[[#This Row],[MAGAZZINO]],"-",G1037)</f>
        <v>EGY-ccc order-37</v>
      </c>
      <c r="J1037" s="3" t="str">
        <f>MID(Tabella2[[#This Row],[COD PRODOTTO]],3,3)</f>
        <v>251</v>
      </c>
    </row>
    <row r="1038" spans="1:10" ht="12.75" customHeight="1" x14ac:dyDescent="0.2">
      <c r="A1038" s="5">
        <v>1040</v>
      </c>
      <c r="B1038" s="7" t="s">
        <v>512</v>
      </c>
      <c r="C1038" s="7" t="s">
        <v>12</v>
      </c>
      <c r="D1038" s="6" t="s">
        <v>11</v>
      </c>
      <c r="E1038" s="7" t="s">
        <v>1387</v>
      </c>
      <c r="F1038" s="5">
        <v>20</v>
      </c>
      <c r="G1038" s="10">
        <v>23</v>
      </c>
      <c r="H1038" s="9">
        <f>IF(Tabella2[[#This Row],[PREZZO UNITARIO]]*Tabella2[[#This Row],[QUANTITA'']]=0,"",Tabella2[[#This Row],[PREZZO UNITARIO]]*Tabella2[[#This Row],[QUANTITA'']])</f>
        <v>460</v>
      </c>
      <c r="I1038" s="9" t="str">
        <f>_xlfn.CONCAT(Tabella2[[#This Row],[PAESE]],"-",Tabella2[[#This Row],[MAGAZZINO]],"-",G1038)</f>
        <v>EGY-ccc order-23</v>
      </c>
      <c r="J1038" s="3" t="str">
        <f>MID(Tabella2[[#This Row],[COD PRODOTTO]],3,3)</f>
        <v>251</v>
      </c>
    </row>
    <row r="1039" spans="1:10" ht="12.75" customHeight="1" x14ac:dyDescent="0.2">
      <c r="A1039" s="5">
        <v>1041</v>
      </c>
      <c r="B1039" s="7" t="s">
        <v>513</v>
      </c>
      <c r="C1039" s="7" t="s">
        <v>8</v>
      </c>
      <c r="D1039" s="6" t="s">
        <v>42</v>
      </c>
      <c r="E1039" s="6" t="s">
        <v>1384</v>
      </c>
      <c r="F1039" s="5">
        <v>0</v>
      </c>
      <c r="G1039" s="10">
        <v>28</v>
      </c>
      <c r="H1039" s="9" t="str">
        <f>IF(Tabella2[[#This Row],[PREZZO UNITARIO]]*Tabella2[[#This Row],[QUANTITA'']]=0,"",Tabella2[[#This Row],[PREZZO UNITARIO]]*Tabella2[[#This Row],[QUANTITA'']])</f>
        <v/>
      </c>
      <c r="I1039" s="9" t="str">
        <f>_xlfn.CONCAT(Tabella2[[#This Row],[PAESE]],"-",Tabella2[[#This Row],[MAGAZZINO]],"-",G1039)</f>
        <v>ITA-zan pin SPA-28</v>
      </c>
      <c r="J1039" s="3" t="str">
        <f>MID(Tabella2[[#This Row],[COD PRODOTTO]],3,3)</f>
        <v>732</v>
      </c>
    </row>
    <row r="1040" spans="1:10" ht="12.75" customHeight="1" x14ac:dyDescent="0.2">
      <c r="A1040" s="5">
        <v>1042</v>
      </c>
      <c r="B1040" s="7" t="s">
        <v>514</v>
      </c>
      <c r="C1040" s="7" t="s">
        <v>12</v>
      </c>
      <c r="D1040" s="6" t="s">
        <v>18</v>
      </c>
      <c r="E1040" s="7" t="s">
        <v>1387</v>
      </c>
      <c r="F1040" s="5">
        <v>20</v>
      </c>
      <c r="G1040" s="10">
        <v>39</v>
      </c>
      <c r="H1040" s="9">
        <f>IF(Tabella2[[#This Row],[PREZZO UNITARIO]]*Tabella2[[#This Row],[QUANTITA'']]=0,"",Tabella2[[#This Row],[PREZZO UNITARIO]]*Tabella2[[#This Row],[QUANTITA'']])</f>
        <v>780</v>
      </c>
      <c r="I1040" s="9" t="str">
        <f>_xlfn.CONCAT(Tabella2[[#This Row],[PAESE]],"-",Tabella2[[#This Row],[MAGAZZINO]],"-",G1040)</f>
        <v>EGY-zan pin assuf S.A.E.-39</v>
      </c>
      <c r="J1040" s="3" t="str">
        <f>MID(Tabella2[[#This Row],[COD PRODOTTO]],3,3)</f>
        <v>274</v>
      </c>
    </row>
    <row r="1041" spans="1:10" ht="12.75" customHeight="1" x14ac:dyDescent="0.2">
      <c r="A1041" s="5">
        <v>1043</v>
      </c>
      <c r="B1041" s="7" t="s">
        <v>514</v>
      </c>
      <c r="C1041" s="7" t="s">
        <v>12</v>
      </c>
      <c r="D1041" s="6" t="s">
        <v>18</v>
      </c>
      <c r="E1041" s="7" t="s">
        <v>1387</v>
      </c>
      <c r="F1041" s="5">
        <v>30</v>
      </c>
      <c r="G1041" s="10">
        <v>34</v>
      </c>
      <c r="H1041" s="9">
        <f>IF(Tabella2[[#This Row],[PREZZO UNITARIO]]*Tabella2[[#This Row],[QUANTITA'']]=0,"",Tabella2[[#This Row],[PREZZO UNITARIO]]*Tabella2[[#This Row],[QUANTITA'']])</f>
        <v>1020</v>
      </c>
      <c r="I1041" s="9" t="str">
        <f>_xlfn.CONCAT(Tabella2[[#This Row],[PAESE]],"-",Tabella2[[#This Row],[MAGAZZINO]],"-",G1041)</f>
        <v>EGY-zan pin assuf S.A.E.-34</v>
      </c>
      <c r="J1041" s="3" t="str">
        <f>MID(Tabella2[[#This Row],[COD PRODOTTO]],3,3)</f>
        <v>274</v>
      </c>
    </row>
    <row r="1042" spans="1:10" ht="12.75" customHeight="1" x14ac:dyDescent="0.2">
      <c r="A1042" s="5">
        <v>1044</v>
      </c>
      <c r="B1042" s="7" t="s">
        <v>514</v>
      </c>
      <c r="C1042" s="7" t="s">
        <v>12</v>
      </c>
      <c r="D1042" s="6" t="s">
        <v>18</v>
      </c>
      <c r="E1042" s="6" t="s">
        <v>1384</v>
      </c>
      <c r="F1042" s="5">
        <v>0</v>
      </c>
      <c r="G1042" s="10">
        <v>19</v>
      </c>
      <c r="H1042" s="9" t="str">
        <f>IF(Tabella2[[#This Row],[PREZZO UNITARIO]]*Tabella2[[#This Row],[QUANTITA'']]=0,"",Tabella2[[#This Row],[PREZZO UNITARIO]]*Tabella2[[#This Row],[QUANTITA'']])</f>
        <v/>
      </c>
      <c r="I1042" s="9" t="str">
        <f>_xlfn.CONCAT(Tabella2[[#This Row],[PAESE]],"-",Tabella2[[#This Row],[MAGAZZINO]],"-",G1042)</f>
        <v>EGY-zan pin assuf S.A.E.-19</v>
      </c>
      <c r="J1042" s="3" t="str">
        <f>MID(Tabella2[[#This Row],[COD PRODOTTO]],3,3)</f>
        <v>274</v>
      </c>
    </row>
    <row r="1043" spans="1:10" ht="12.75" customHeight="1" x14ac:dyDescent="0.2">
      <c r="A1043" s="5">
        <v>1045</v>
      </c>
      <c r="B1043" s="7" t="s">
        <v>515</v>
      </c>
      <c r="C1043" s="7" t="s">
        <v>25</v>
      </c>
      <c r="D1043" s="6" t="s">
        <v>14</v>
      </c>
      <c r="E1043" s="6" t="s">
        <v>1384</v>
      </c>
      <c r="F1043" s="5">
        <v>0</v>
      </c>
      <c r="G1043" s="10">
        <v>32</v>
      </c>
      <c r="H1043" s="9" t="str">
        <f>IF(Tabella2[[#This Row],[PREZZO UNITARIO]]*Tabella2[[#This Row],[QUANTITA'']]=0,"",Tabella2[[#This Row],[PREZZO UNITARIO]]*Tabella2[[#This Row],[QUANTITA'']])</f>
        <v/>
      </c>
      <c r="I1043" s="9" t="str">
        <f>_xlfn.CONCAT(Tabella2[[#This Row],[PAESE]],"-",Tabella2[[#This Row],[MAGAZZINO]],"-",G1043)</f>
        <v>NON PRESENTE-EGYPTIAN SAE-32</v>
      </c>
      <c r="J1043" s="3" t="str">
        <f>MID(Tabella2[[#This Row],[COD PRODOTTO]],3,3)</f>
        <v>403</v>
      </c>
    </row>
    <row r="1044" spans="1:10" ht="12.75" customHeight="1" x14ac:dyDescent="0.2">
      <c r="A1044" s="5">
        <v>1046</v>
      </c>
      <c r="B1044" s="7" t="s">
        <v>515</v>
      </c>
      <c r="C1044" s="7" t="s">
        <v>25</v>
      </c>
      <c r="D1044" s="6" t="s">
        <v>14</v>
      </c>
      <c r="E1044" s="7" t="s">
        <v>1387</v>
      </c>
      <c r="F1044" s="5">
        <v>20</v>
      </c>
      <c r="G1044" s="10">
        <v>29</v>
      </c>
      <c r="H1044" s="9">
        <f>IF(Tabella2[[#This Row],[PREZZO UNITARIO]]*Tabella2[[#This Row],[QUANTITA'']]=0,"",Tabella2[[#This Row],[PREZZO UNITARIO]]*Tabella2[[#This Row],[QUANTITA'']])</f>
        <v>580</v>
      </c>
      <c r="I1044" s="9" t="str">
        <f>_xlfn.CONCAT(Tabella2[[#This Row],[PAESE]],"-",Tabella2[[#This Row],[MAGAZZINO]],"-",G1044)</f>
        <v>NON PRESENTE-EGYPTIAN SAE-29</v>
      </c>
      <c r="J1044" s="3" t="str">
        <f>MID(Tabella2[[#This Row],[COD PRODOTTO]],3,3)</f>
        <v>403</v>
      </c>
    </row>
    <row r="1045" spans="1:10" ht="12.75" customHeight="1" x14ac:dyDescent="0.2">
      <c r="A1045" s="5">
        <v>1047</v>
      </c>
      <c r="B1045" s="7" t="s">
        <v>516</v>
      </c>
      <c r="C1045" s="7" t="s">
        <v>12</v>
      </c>
      <c r="D1045" s="6" t="s">
        <v>11</v>
      </c>
      <c r="E1045" s="6" t="s">
        <v>1384</v>
      </c>
      <c r="F1045" s="5">
        <v>0</v>
      </c>
      <c r="G1045" s="10">
        <v>28</v>
      </c>
      <c r="H1045" s="9" t="str">
        <f>IF(Tabella2[[#This Row],[PREZZO UNITARIO]]*Tabella2[[#This Row],[QUANTITA'']]=0,"",Tabella2[[#This Row],[PREZZO UNITARIO]]*Tabella2[[#This Row],[QUANTITA'']])</f>
        <v/>
      </c>
      <c r="I1045" s="9" t="str">
        <f>_xlfn.CONCAT(Tabella2[[#This Row],[PAESE]],"-",Tabella2[[#This Row],[MAGAZZINO]],"-",G1045)</f>
        <v>EGY-ccc order-28</v>
      </c>
      <c r="J1045" s="3" t="str">
        <f>MID(Tabella2[[#This Row],[COD PRODOTTO]],3,3)</f>
        <v>092</v>
      </c>
    </row>
    <row r="1046" spans="1:10" ht="12.75" customHeight="1" x14ac:dyDescent="0.2">
      <c r="A1046" s="5">
        <v>1048</v>
      </c>
      <c r="B1046" s="7" t="s">
        <v>516</v>
      </c>
      <c r="C1046" s="7" t="s">
        <v>12</v>
      </c>
      <c r="D1046" s="6" t="s">
        <v>11</v>
      </c>
      <c r="E1046" s="7" t="s">
        <v>1387</v>
      </c>
      <c r="F1046" s="5">
        <v>30</v>
      </c>
      <c r="G1046" s="10">
        <v>40</v>
      </c>
      <c r="H1046" s="9">
        <f>IF(Tabella2[[#This Row],[PREZZO UNITARIO]]*Tabella2[[#This Row],[QUANTITA'']]=0,"",Tabella2[[#This Row],[PREZZO UNITARIO]]*Tabella2[[#This Row],[QUANTITA'']])</f>
        <v>1200</v>
      </c>
      <c r="I1046" s="9" t="str">
        <f>_xlfn.CONCAT(Tabella2[[#This Row],[PAESE]],"-",Tabella2[[#This Row],[MAGAZZINO]],"-",G1046)</f>
        <v>EGY-ccc order-40</v>
      </c>
      <c r="J1046" s="3" t="str">
        <f>MID(Tabella2[[#This Row],[COD PRODOTTO]],3,3)</f>
        <v>092</v>
      </c>
    </row>
    <row r="1047" spans="1:10" ht="12.75" customHeight="1" x14ac:dyDescent="0.2">
      <c r="A1047" s="5">
        <v>1049</v>
      </c>
      <c r="B1047" s="7" t="s">
        <v>516</v>
      </c>
      <c r="C1047" s="7" t="s">
        <v>12</v>
      </c>
      <c r="D1047" s="6" t="s">
        <v>11</v>
      </c>
      <c r="E1047" s="7" t="s">
        <v>1387</v>
      </c>
      <c r="F1047" s="5">
        <v>20</v>
      </c>
      <c r="G1047" s="10">
        <v>22</v>
      </c>
      <c r="H1047" s="9">
        <f>IF(Tabella2[[#This Row],[PREZZO UNITARIO]]*Tabella2[[#This Row],[QUANTITA'']]=0,"",Tabella2[[#This Row],[PREZZO UNITARIO]]*Tabella2[[#This Row],[QUANTITA'']])</f>
        <v>440</v>
      </c>
      <c r="I1047" s="9" t="str">
        <f>_xlfn.CONCAT(Tabella2[[#This Row],[PAESE]],"-",Tabella2[[#This Row],[MAGAZZINO]],"-",G1047)</f>
        <v>EGY-ccc order-22</v>
      </c>
      <c r="J1047" s="3" t="str">
        <f>MID(Tabella2[[#This Row],[COD PRODOTTO]],3,3)</f>
        <v>092</v>
      </c>
    </row>
    <row r="1048" spans="1:10" ht="12.75" customHeight="1" x14ac:dyDescent="0.2">
      <c r="A1048" s="5">
        <v>1050</v>
      </c>
      <c r="B1048" s="7" t="s">
        <v>517</v>
      </c>
      <c r="C1048" s="7" t="s">
        <v>8</v>
      </c>
      <c r="D1048" s="6" t="s">
        <v>9</v>
      </c>
      <c r="E1048" s="6" t="s">
        <v>1384</v>
      </c>
      <c r="F1048" s="5">
        <v>0</v>
      </c>
      <c r="G1048" s="10">
        <v>13</v>
      </c>
      <c r="H1048" s="9" t="str">
        <f>IF(Tabella2[[#This Row],[PREZZO UNITARIO]]*Tabella2[[#This Row],[QUANTITA'']]=0,"",Tabella2[[#This Row],[PREZZO UNITARIO]]*Tabella2[[#This Row],[QUANTITA'']])</f>
        <v/>
      </c>
      <c r="I1048" s="9" t="str">
        <f>_xlfn.CONCAT(Tabella2[[#This Row],[PAESE]],"-",Tabella2[[#This Row],[MAGAZZINO]],"-",G1048)</f>
        <v>ITA-SG-13</v>
      </c>
      <c r="J1048" s="3" t="str">
        <f>MID(Tabella2[[#This Row],[COD PRODOTTO]],3,3)</f>
        <v>380</v>
      </c>
    </row>
    <row r="1049" spans="1:10" ht="12.75" customHeight="1" x14ac:dyDescent="0.2">
      <c r="A1049" s="5">
        <v>1051</v>
      </c>
      <c r="B1049" s="7" t="s">
        <v>518</v>
      </c>
      <c r="C1049" s="7" t="s">
        <v>12</v>
      </c>
      <c r="D1049" s="6" t="s">
        <v>18</v>
      </c>
      <c r="E1049" s="7" t="s">
        <v>1387</v>
      </c>
      <c r="F1049" s="5">
        <v>30</v>
      </c>
      <c r="G1049" s="10">
        <v>40</v>
      </c>
      <c r="H1049" s="9">
        <f>IF(Tabella2[[#This Row],[PREZZO UNITARIO]]*Tabella2[[#This Row],[QUANTITA'']]=0,"",Tabella2[[#This Row],[PREZZO UNITARIO]]*Tabella2[[#This Row],[QUANTITA'']])</f>
        <v>1200</v>
      </c>
      <c r="I1049" s="9" t="str">
        <f>_xlfn.CONCAT(Tabella2[[#This Row],[PAESE]],"-",Tabella2[[#This Row],[MAGAZZINO]],"-",G1049)</f>
        <v>EGY-zan pin assuf S.A.E.-40</v>
      </c>
      <c r="J1049" s="3" t="str">
        <f>MID(Tabella2[[#This Row],[COD PRODOTTO]],3,3)</f>
        <v>861</v>
      </c>
    </row>
    <row r="1050" spans="1:10" ht="12.75" customHeight="1" x14ac:dyDescent="0.2">
      <c r="A1050" s="5">
        <v>1052</v>
      </c>
      <c r="B1050" s="7" t="s">
        <v>519</v>
      </c>
      <c r="C1050" s="7" t="s">
        <v>25</v>
      </c>
      <c r="D1050" s="6" t="s">
        <v>14</v>
      </c>
      <c r="E1050" s="6" t="s">
        <v>1384</v>
      </c>
      <c r="F1050" s="5">
        <v>0</v>
      </c>
      <c r="G1050" s="10">
        <v>29</v>
      </c>
      <c r="H1050" s="9" t="str">
        <f>IF(Tabella2[[#This Row],[PREZZO UNITARIO]]*Tabella2[[#This Row],[QUANTITA'']]=0,"",Tabella2[[#This Row],[PREZZO UNITARIO]]*Tabella2[[#This Row],[QUANTITA'']])</f>
        <v/>
      </c>
      <c r="I1050" s="9" t="str">
        <f>_xlfn.CONCAT(Tabella2[[#This Row],[PAESE]],"-",Tabella2[[#This Row],[MAGAZZINO]],"-",G1050)</f>
        <v>NON PRESENTE-EGYPTIAN SAE-29</v>
      </c>
      <c r="J1050" s="3" t="str">
        <f>MID(Tabella2[[#This Row],[COD PRODOTTO]],3,3)</f>
        <v>246</v>
      </c>
    </row>
    <row r="1051" spans="1:10" ht="12.75" customHeight="1" x14ac:dyDescent="0.2">
      <c r="A1051" s="5">
        <v>1053</v>
      </c>
      <c r="B1051" s="7" t="s">
        <v>519</v>
      </c>
      <c r="C1051" s="7" t="s">
        <v>25</v>
      </c>
      <c r="D1051" s="6" t="s">
        <v>14</v>
      </c>
      <c r="E1051" s="7" t="s">
        <v>1387</v>
      </c>
      <c r="F1051" s="5">
        <v>30</v>
      </c>
      <c r="G1051" s="10">
        <v>18</v>
      </c>
      <c r="H1051" s="9">
        <f>IF(Tabella2[[#This Row],[PREZZO UNITARIO]]*Tabella2[[#This Row],[QUANTITA'']]=0,"",Tabella2[[#This Row],[PREZZO UNITARIO]]*Tabella2[[#This Row],[QUANTITA'']])</f>
        <v>540</v>
      </c>
      <c r="I1051" s="9" t="str">
        <f>_xlfn.CONCAT(Tabella2[[#This Row],[PAESE]],"-",Tabella2[[#This Row],[MAGAZZINO]],"-",G1051)</f>
        <v>NON PRESENTE-EGYPTIAN SAE-18</v>
      </c>
      <c r="J1051" s="3" t="str">
        <f>MID(Tabella2[[#This Row],[COD PRODOTTO]],3,3)</f>
        <v>246</v>
      </c>
    </row>
    <row r="1052" spans="1:10" ht="12.75" customHeight="1" x14ac:dyDescent="0.2">
      <c r="A1052" s="5">
        <v>1054</v>
      </c>
      <c r="B1052" s="7" t="s">
        <v>520</v>
      </c>
      <c r="C1052" s="7" t="s">
        <v>8</v>
      </c>
      <c r="D1052" s="6" t="s">
        <v>42</v>
      </c>
      <c r="E1052" s="7" t="s">
        <v>1387</v>
      </c>
      <c r="F1052" s="5">
        <v>30</v>
      </c>
      <c r="G1052" s="10">
        <v>38</v>
      </c>
      <c r="H1052" s="9">
        <f>IF(Tabella2[[#This Row],[PREZZO UNITARIO]]*Tabella2[[#This Row],[QUANTITA'']]=0,"",Tabella2[[#This Row],[PREZZO UNITARIO]]*Tabella2[[#This Row],[QUANTITA'']])</f>
        <v>1140</v>
      </c>
      <c r="I1052" s="9" t="str">
        <f>_xlfn.CONCAT(Tabella2[[#This Row],[PAESE]],"-",Tabella2[[#This Row],[MAGAZZINO]],"-",G1052)</f>
        <v>ITA-zan pin SPA-38</v>
      </c>
      <c r="J1052" s="3" t="str">
        <f>MID(Tabella2[[#This Row],[COD PRODOTTO]],3,3)</f>
        <v>395</v>
      </c>
    </row>
    <row r="1053" spans="1:10" ht="12.75" customHeight="1" x14ac:dyDescent="0.2">
      <c r="A1053" s="5">
        <v>1055</v>
      </c>
      <c r="B1053" s="7" t="s">
        <v>521</v>
      </c>
      <c r="C1053" s="7" t="s">
        <v>8</v>
      </c>
      <c r="D1053" s="6" t="s">
        <v>49</v>
      </c>
      <c r="E1053" s="7" t="s">
        <v>1387</v>
      </c>
      <c r="F1053" s="5">
        <v>20</v>
      </c>
      <c r="G1053" s="10">
        <v>40</v>
      </c>
      <c r="H1053" s="9">
        <f>IF(Tabella2[[#This Row],[PREZZO UNITARIO]]*Tabella2[[#This Row],[QUANTITA'']]=0,"",Tabella2[[#This Row],[PREZZO UNITARIO]]*Tabella2[[#This Row],[QUANTITA'']])</f>
        <v>800</v>
      </c>
      <c r="I1053" s="9" t="str">
        <f>_xlfn.CONCAT(Tabella2[[#This Row],[PAESE]],"-",Tabella2[[#This Row],[MAGAZZINO]],"-",G1053)</f>
        <v>ITA-zan S.R.L.-40</v>
      </c>
      <c r="J1053" s="3" t="str">
        <f>MID(Tabella2[[#This Row],[COD PRODOTTO]],3,3)</f>
        <v>586</v>
      </c>
    </row>
    <row r="1054" spans="1:10" ht="12.75" customHeight="1" x14ac:dyDescent="0.2">
      <c r="A1054" s="5">
        <v>1056</v>
      </c>
      <c r="B1054" s="7" t="s">
        <v>521</v>
      </c>
      <c r="C1054" s="7" t="s">
        <v>8</v>
      </c>
      <c r="D1054" s="6" t="s">
        <v>49</v>
      </c>
      <c r="E1054" s="7" t="s">
        <v>1387</v>
      </c>
      <c r="F1054" s="5">
        <v>30</v>
      </c>
      <c r="G1054" s="10">
        <v>16</v>
      </c>
      <c r="H1054" s="9">
        <f>IF(Tabella2[[#This Row],[PREZZO UNITARIO]]*Tabella2[[#This Row],[QUANTITA'']]=0,"",Tabella2[[#This Row],[PREZZO UNITARIO]]*Tabella2[[#This Row],[QUANTITA'']])</f>
        <v>480</v>
      </c>
      <c r="I1054" s="9" t="str">
        <f>_xlfn.CONCAT(Tabella2[[#This Row],[PAESE]],"-",Tabella2[[#This Row],[MAGAZZINO]],"-",G1054)</f>
        <v>ITA-zan S.R.L.-16</v>
      </c>
      <c r="J1054" s="3" t="str">
        <f>MID(Tabella2[[#This Row],[COD PRODOTTO]],3,3)</f>
        <v>586</v>
      </c>
    </row>
    <row r="1055" spans="1:10" ht="12.75" customHeight="1" x14ac:dyDescent="0.2">
      <c r="A1055" s="5">
        <v>1057</v>
      </c>
      <c r="B1055" s="7" t="s">
        <v>521</v>
      </c>
      <c r="C1055" s="7" t="s">
        <v>8</v>
      </c>
      <c r="D1055" s="6" t="s">
        <v>49</v>
      </c>
      <c r="E1055" s="6" t="s">
        <v>1384</v>
      </c>
      <c r="F1055" s="5">
        <v>0</v>
      </c>
      <c r="G1055" s="10">
        <v>13</v>
      </c>
      <c r="H1055" s="9" t="str">
        <f>IF(Tabella2[[#This Row],[PREZZO UNITARIO]]*Tabella2[[#This Row],[QUANTITA'']]=0,"",Tabella2[[#This Row],[PREZZO UNITARIO]]*Tabella2[[#This Row],[QUANTITA'']])</f>
        <v/>
      </c>
      <c r="I1055" s="9" t="str">
        <f>_xlfn.CONCAT(Tabella2[[#This Row],[PAESE]],"-",Tabella2[[#This Row],[MAGAZZINO]],"-",G1055)</f>
        <v>ITA-zan S.R.L.-13</v>
      </c>
      <c r="J1055" s="3" t="str">
        <f>MID(Tabella2[[#This Row],[COD PRODOTTO]],3,3)</f>
        <v>586</v>
      </c>
    </row>
    <row r="1056" spans="1:10" ht="12.75" customHeight="1" x14ac:dyDescent="0.2">
      <c r="A1056" s="5">
        <v>1058</v>
      </c>
      <c r="B1056" s="7" t="s">
        <v>522</v>
      </c>
      <c r="C1056" s="7" t="s">
        <v>25</v>
      </c>
      <c r="D1056" s="6" t="s">
        <v>26</v>
      </c>
      <c r="E1056" s="6" t="s">
        <v>1384</v>
      </c>
      <c r="F1056" s="5">
        <v>0</v>
      </c>
      <c r="G1056" s="10">
        <v>18</v>
      </c>
      <c r="H1056" s="9" t="str">
        <f>IF(Tabella2[[#This Row],[PREZZO UNITARIO]]*Tabella2[[#This Row],[QUANTITA'']]=0,"",Tabella2[[#This Row],[PREZZO UNITARIO]]*Tabella2[[#This Row],[QUANTITA'']])</f>
        <v/>
      </c>
      <c r="I1056" s="9" t="str">
        <f>_xlfn.CONCAT(Tabella2[[#This Row],[PAESE]],"-",Tabella2[[#This Row],[MAGAZZINO]],"-",G1056)</f>
        <v>NON PRESENTE-order For Trading SARL-18</v>
      </c>
      <c r="J1056" s="3" t="str">
        <f>MID(Tabella2[[#This Row],[COD PRODOTTO]],3,3)</f>
        <v>761</v>
      </c>
    </row>
    <row r="1057" spans="1:10" ht="12.75" customHeight="1" x14ac:dyDescent="0.2">
      <c r="A1057" s="5">
        <v>1059</v>
      </c>
      <c r="B1057" s="7" t="s">
        <v>523</v>
      </c>
      <c r="C1057" s="7" t="s">
        <v>12</v>
      </c>
      <c r="D1057" s="6" t="s">
        <v>18</v>
      </c>
      <c r="E1057" s="7" t="s">
        <v>1387</v>
      </c>
      <c r="F1057" s="5">
        <v>20</v>
      </c>
      <c r="G1057" s="10">
        <v>13</v>
      </c>
      <c r="H1057" s="9">
        <f>IF(Tabella2[[#This Row],[PREZZO UNITARIO]]*Tabella2[[#This Row],[QUANTITA'']]=0,"",Tabella2[[#This Row],[PREZZO UNITARIO]]*Tabella2[[#This Row],[QUANTITA'']])</f>
        <v>260</v>
      </c>
      <c r="I1057" s="9" t="str">
        <f>_xlfn.CONCAT(Tabella2[[#This Row],[PAESE]],"-",Tabella2[[#This Row],[MAGAZZINO]],"-",G1057)</f>
        <v>EGY-zan pin assuf S.A.E.-13</v>
      </c>
      <c r="J1057" s="3" t="str">
        <f>MID(Tabella2[[#This Row],[COD PRODOTTO]],3,3)</f>
        <v>760</v>
      </c>
    </row>
    <row r="1058" spans="1:10" ht="12.75" customHeight="1" x14ac:dyDescent="0.2">
      <c r="A1058" s="5">
        <v>1060</v>
      </c>
      <c r="B1058" s="7" t="s">
        <v>523</v>
      </c>
      <c r="C1058" s="7" t="s">
        <v>12</v>
      </c>
      <c r="D1058" s="6" t="s">
        <v>18</v>
      </c>
      <c r="E1058" s="6" t="s">
        <v>1384</v>
      </c>
      <c r="F1058" s="5">
        <v>0</v>
      </c>
      <c r="G1058" s="10">
        <v>39</v>
      </c>
      <c r="H1058" s="9" t="str">
        <f>IF(Tabella2[[#This Row],[PREZZO UNITARIO]]*Tabella2[[#This Row],[QUANTITA'']]=0,"",Tabella2[[#This Row],[PREZZO UNITARIO]]*Tabella2[[#This Row],[QUANTITA'']])</f>
        <v/>
      </c>
      <c r="I1058" s="9" t="str">
        <f>_xlfn.CONCAT(Tabella2[[#This Row],[PAESE]],"-",Tabella2[[#This Row],[MAGAZZINO]],"-",G1058)</f>
        <v>EGY-zan pin assuf S.A.E.-39</v>
      </c>
      <c r="J1058" s="3" t="str">
        <f>MID(Tabella2[[#This Row],[COD PRODOTTO]],3,3)</f>
        <v>760</v>
      </c>
    </row>
    <row r="1059" spans="1:10" ht="12.75" customHeight="1" x14ac:dyDescent="0.2">
      <c r="A1059" s="5">
        <v>1061</v>
      </c>
      <c r="B1059" s="7" t="s">
        <v>523</v>
      </c>
      <c r="C1059" s="7" t="s">
        <v>12</v>
      </c>
      <c r="D1059" s="6" t="s">
        <v>18</v>
      </c>
      <c r="E1059" s="7" t="s">
        <v>1387</v>
      </c>
      <c r="F1059" s="5">
        <v>30</v>
      </c>
      <c r="G1059" s="10">
        <v>34</v>
      </c>
      <c r="H1059" s="9">
        <f>IF(Tabella2[[#This Row],[PREZZO UNITARIO]]*Tabella2[[#This Row],[QUANTITA'']]=0,"",Tabella2[[#This Row],[PREZZO UNITARIO]]*Tabella2[[#This Row],[QUANTITA'']])</f>
        <v>1020</v>
      </c>
      <c r="I1059" s="9" t="str">
        <f>_xlfn.CONCAT(Tabella2[[#This Row],[PAESE]],"-",Tabella2[[#This Row],[MAGAZZINO]],"-",G1059)</f>
        <v>EGY-zan pin assuf S.A.E.-34</v>
      </c>
      <c r="J1059" s="3" t="str">
        <f>MID(Tabella2[[#This Row],[COD PRODOTTO]],3,3)</f>
        <v>760</v>
      </c>
    </row>
    <row r="1060" spans="1:10" ht="12.75" customHeight="1" x14ac:dyDescent="0.2">
      <c r="A1060" s="5">
        <v>1062</v>
      </c>
      <c r="B1060" s="7" t="s">
        <v>524</v>
      </c>
      <c r="C1060" s="7" t="s">
        <v>8</v>
      </c>
      <c r="D1060" s="6" t="s">
        <v>31</v>
      </c>
      <c r="E1060" s="7" t="s">
        <v>1387</v>
      </c>
      <c r="F1060" s="5">
        <v>20</v>
      </c>
      <c r="G1060" s="10">
        <v>34</v>
      </c>
      <c r="H1060" s="9">
        <f>IF(Tabella2[[#This Row],[PREZZO UNITARIO]]*Tabella2[[#This Row],[QUANTITA'']]=0,"",Tabella2[[#This Row],[PREZZO UNITARIO]]*Tabella2[[#This Row],[QUANTITA'']])</f>
        <v>680</v>
      </c>
      <c r="I1060" s="9" t="str">
        <f>_xlfn.CONCAT(Tabella2[[#This Row],[PAESE]],"-",Tabella2[[#This Row],[MAGAZZINO]],"-",G1060)</f>
        <v>ITA-zan VETRI-34</v>
      </c>
      <c r="J1060" s="3" t="str">
        <f>MID(Tabella2[[#This Row],[COD PRODOTTO]],3,3)</f>
        <v>814</v>
      </c>
    </row>
    <row r="1061" spans="1:10" ht="12.75" customHeight="1" x14ac:dyDescent="0.2">
      <c r="A1061" s="5">
        <v>1063</v>
      </c>
      <c r="B1061" s="7" t="s">
        <v>524</v>
      </c>
      <c r="C1061" s="7" t="s">
        <v>8</v>
      </c>
      <c r="D1061" s="6" t="s">
        <v>31</v>
      </c>
      <c r="E1061" s="7" t="s">
        <v>1387</v>
      </c>
      <c r="F1061" s="5">
        <v>30</v>
      </c>
      <c r="G1061" s="10">
        <v>13</v>
      </c>
      <c r="H1061" s="9">
        <f>IF(Tabella2[[#This Row],[PREZZO UNITARIO]]*Tabella2[[#This Row],[QUANTITA'']]=0,"",Tabella2[[#This Row],[PREZZO UNITARIO]]*Tabella2[[#This Row],[QUANTITA'']])</f>
        <v>390</v>
      </c>
      <c r="I1061" s="9" t="str">
        <f>_xlfn.CONCAT(Tabella2[[#This Row],[PAESE]],"-",Tabella2[[#This Row],[MAGAZZINO]],"-",G1061)</f>
        <v>ITA-zan VETRI-13</v>
      </c>
      <c r="J1061" s="3" t="str">
        <f>MID(Tabella2[[#This Row],[COD PRODOTTO]],3,3)</f>
        <v>814</v>
      </c>
    </row>
    <row r="1062" spans="1:10" ht="12.75" customHeight="1" x14ac:dyDescent="0.2">
      <c r="A1062" s="5">
        <v>1064</v>
      </c>
      <c r="B1062" s="7" t="s">
        <v>524</v>
      </c>
      <c r="C1062" s="7" t="s">
        <v>8</v>
      </c>
      <c r="D1062" s="6" t="s">
        <v>31</v>
      </c>
      <c r="E1062" s="6" t="s">
        <v>1384</v>
      </c>
      <c r="F1062" s="5">
        <v>0</v>
      </c>
      <c r="G1062" s="10">
        <v>33</v>
      </c>
      <c r="H1062" s="9" t="str">
        <f>IF(Tabella2[[#This Row],[PREZZO UNITARIO]]*Tabella2[[#This Row],[QUANTITA'']]=0,"",Tabella2[[#This Row],[PREZZO UNITARIO]]*Tabella2[[#This Row],[QUANTITA'']])</f>
        <v/>
      </c>
      <c r="I1062" s="9" t="str">
        <f>_xlfn.CONCAT(Tabella2[[#This Row],[PAESE]],"-",Tabella2[[#This Row],[MAGAZZINO]],"-",G1062)</f>
        <v>ITA-zan VETRI-33</v>
      </c>
      <c r="J1062" s="3" t="str">
        <f>MID(Tabella2[[#This Row],[COD PRODOTTO]],3,3)</f>
        <v>814</v>
      </c>
    </row>
    <row r="1063" spans="1:10" ht="12.75" customHeight="1" x14ac:dyDescent="0.2">
      <c r="A1063" s="5">
        <v>1065</v>
      </c>
      <c r="B1063" s="7" t="s">
        <v>525</v>
      </c>
      <c r="C1063" s="7" t="s">
        <v>8</v>
      </c>
      <c r="D1063" s="6" t="s">
        <v>70</v>
      </c>
      <c r="E1063" s="6" t="s">
        <v>1384</v>
      </c>
      <c r="F1063" s="5">
        <v>0</v>
      </c>
      <c r="G1063" s="10">
        <v>40</v>
      </c>
      <c r="H1063" s="9" t="str">
        <f>IF(Tabella2[[#This Row],[PREZZO UNITARIO]]*Tabella2[[#This Row],[QUANTITA'']]=0,"",Tabella2[[#This Row],[PREZZO UNITARIO]]*Tabella2[[#This Row],[QUANTITA'']])</f>
        <v/>
      </c>
      <c r="I1063" s="9" t="str">
        <f>_xlfn.CONCAT(Tabella2[[#This Row],[PAESE]],"-",Tabella2[[#This Row],[MAGAZZINO]],"-",G1063)</f>
        <v>ITA-lollo SRL-40</v>
      </c>
      <c r="J1063" s="3" t="str">
        <f>MID(Tabella2[[#This Row],[COD PRODOTTO]],3,3)</f>
        <v>588</v>
      </c>
    </row>
    <row r="1064" spans="1:10" ht="12.75" customHeight="1" x14ac:dyDescent="0.2">
      <c r="A1064" s="5">
        <v>1066</v>
      </c>
      <c r="B1064" s="7" t="s">
        <v>526</v>
      </c>
      <c r="C1064" s="7" t="s">
        <v>12</v>
      </c>
      <c r="D1064" s="6" t="s">
        <v>11</v>
      </c>
      <c r="E1064" s="6" t="s">
        <v>1384</v>
      </c>
      <c r="F1064" s="5">
        <v>0</v>
      </c>
      <c r="G1064" s="10">
        <v>36</v>
      </c>
      <c r="H1064" s="9" t="str">
        <f>IF(Tabella2[[#This Row],[PREZZO UNITARIO]]*Tabella2[[#This Row],[QUANTITA'']]=0,"",Tabella2[[#This Row],[PREZZO UNITARIO]]*Tabella2[[#This Row],[QUANTITA'']])</f>
        <v/>
      </c>
      <c r="I1064" s="9" t="str">
        <f>_xlfn.CONCAT(Tabella2[[#This Row],[PAESE]],"-",Tabella2[[#This Row],[MAGAZZINO]],"-",G1064)</f>
        <v>EGY-ccc order-36</v>
      </c>
      <c r="J1064" s="3" t="str">
        <f>MID(Tabella2[[#This Row],[COD PRODOTTO]],3,3)</f>
        <v>686</v>
      </c>
    </row>
    <row r="1065" spans="1:10" ht="12.75" customHeight="1" x14ac:dyDescent="0.2">
      <c r="A1065" s="5">
        <v>1067</v>
      </c>
      <c r="B1065" s="7" t="s">
        <v>527</v>
      </c>
      <c r="C1065" s="7" t="s">
        <v>12</v>
      </c>
      <c r="D1065" s="6" t="s">
        <v>11</v>
      </c>
      <c r="E1065" s="6" t="s">
        <v>1384</v>
      </c>
      <c r="F1065" s="5">
        <v>0</v>
      </c>
      <c r="G1065" s="10">
        <v>10</v>
      </c>
      <c r="H1065" s="9" t="str">
        <f>IF(Tabella2[[#This Row],[PREZZO UNITARIO]]*Tabella2[[#This Row],[QUANTITA'']]=0,"",Tabella2[[#This Row],[PREZZO UNITARIO]]*Tabella2[[#This Row],[QUANTITA'']])</f>
        <v/>
      </c>
      <c r="I1065" s="9" t="str">
        <f>_xlfn.CONCAT(Tabella2[[#This Row],[PAESE]],"-",Tabella2[[#This Row],[MAGAZZINO]],"-",G1065)</f>
        <v>EGY-ccc order-10</v>
      </c>
      <c r="J1065" s="3" t="str">
        <f>MID(Tabella2[[#This Row],[COD PRODOTTO]],3,3)</f>
        <v>864</v>
      </c>
    </row>
    <row r="1066" spans="1:10" ht="12.75" customHeight="1" x14ac:dyDescent="0.2">
      <c r="A1066" s="5">
        <v>1068</v>
      </c>
      <c r="B1066" s="7" t="s">
        <v>527</v>
      </c>
      <c r="C1066" s="7" t="s">
        <v>12</v>
      </c>
      <c r="D1066" s="6" t="s">
        <v>11</v>
      </c>
      <c r="E1066" s="7" t="s">
        <v>1387</v>
      </c>
      <c r="F1066" s="5">
        <v>30</v>
      </c>
      <c r="G1066" s="10">
        <v>30</v>
      </c>
      <c r="H1066" s="9">
        <f>IF(Tabella2[[#This Row],[PREZZO UNITARIO]]*Tabella2[[#This Row],[QUANTITA'']]=0,"",Tabella2[[#This Row],[PREZZO UNITARIO]]*Tabella2[[#This Row],[QUANTITA'']])</f>
        <v>900</v>
      </c>
      <c r="I1066" s="9" t="str">
        <f>_xlfn.CONCAT(Tabella2[[#This Row],[PAESE]],"-",Tabella2[[#This Row],[MAGAZZINO]],"-",G1066)</f>
        <v>EGY-ccc order-30</v>
      </c>
      <c r="J1066" s="3" t="str">
        <f>MID(Tabella2[[#This Row],[COD PRODOTTO]],3,3)</f>
        <v>864</v>
      </c>
    </row>
    <row r="1067" spans="1:10" ht="12.75" customHeight="1" x14ac:dyDescent="0.2">
      <c r="A1067" s="5">
        <v>1069</v>
      </c>
      <c r="B1067" s="7" t="s">
        <v>527</v>
      </c>
      <c r="C1067" s="7" t="s">
        <v>12</v>
      </c>
      <c r="D1067" s="6" t="s">
        <v>11</v>
      </c>
      <c r="E1067" s="7" t="s">
        <v>1387</v>
      </c>
      <c r="F1067" s="5">
        <v>20</v>
      </c>
      <c r="G1067" s="10">
        <v>11</v>
      </c>
      <c r="H1067" s="9">
        <f>IF(Tabella2[[#This Row],[PREZZO UNITARIO]]*Tabella2[[#This Row],[QUANTITA'']]=0,"",Tabella2[[#This Row],[PREZZO UNITARIO]]*Tabella2[[#This Row],[QUANTITA'']])</f>
        <v>220</v>
      </c>
      <c r="I1067" s="9" t="str">
        <f>_xlfn.CONCAT(Tabella2[[#This Row],[PAESE]],"-",Tabella2[[#This Row],[MAGAZZINO]],"-",G1067)</f>
        <v>EGY-ccc order-11</v>
      </c>
      <c r="J1067" s="3" t="str">
        <f>MID(Tabella2[[#This Row],[COD PRODOTTO]],3,3)</f>
        <v>864</v>
      </c>
    </row>
    <row r="1068" spans="1:10" ht="12.75" customHeight="1" x14ac:dyDescent="0.2">
      <c r="A1068" s="5">
        <v>1070</v>
      </c>
      <c r="B1068" s="7" t="s">
        <v>528</v>
      </c>
      <c r="C1068" s="7" t="s">
        <v>12</v>
      </c>
      <c r="D1068" s="6" t="s">
        <v>11</v>
      </c>
      <c r="E1068" s="6" t="s">
        <v>1384</v>
      </c>
      <c r="F1068" s="5">
        <v>0</v>
      </c>
      <c r="G1068" s="10">
        <v>40</v>
      </c>
      <c r="H1068" s="9" t="str">
        <f>IF(Tabella2[[#This Row],[PREZZO UNITARIO]]*Tabella2[[#This Row],[QUANTITA'']]=0,"",Tabella2[[#This Row],[PREZZO UNITARIO]]*Tabella2[[#This Row],[QUANTITA'']])</f>
        <v/>
      </c>
      <c r="I1068" s="9" t="str">
        <f>_xlfn.CONCAT(Tabella2[[#This Row],[PAESE]],"-",Tabella2[[#This Row],[MAGAZZINO]],"-",G1068)</f>
        <v>EGY-ccc order-40</v>
      </c>
      <c r="J1068" s="3" t="str">
        <f>MID(Tabella2[[#This Row],[COD PRODOTTO]],3,3)</f>
        <v>662</v>
      </c>
    </row>
    <row r="1069" spans="1:10" ht="12.75" customHeight="1" x14ac:dyDescent="0.2">
      <c r="A1069" s="5">
        <v>1071</v>
      </c>
      <c r="B1069" s="7" t="s">
        <v>528</v>
      </c>
      <c r="C1069" s="7" t="s">
        <v>12</v>
      </c>
      <c r="D1069" s="6" t="s">
        <v>11</v>
      </c>
      <c r="E1069" s="7" t="s">
        <v>1387</v>
      </c>
      <c r="F1069" s="5">
        <v>30</v>
      </c>
      <c r="G1069" s="10">
        <v>35</v>
      </c>
      <c r="H1069" s="9">
        <f>IF(Tabella2[[#This Row],[PREZZO UNITARIO]]*Tabella2[[#This Row],[QUANTITA'']]=0,"",Tabella2[[#This Row],[PREZZO UNITARIO]]*Tabella2[[#This Row],[QUANTITA'']])</f>
        <v>1050</v>
      </c>
      <c r="I1069" s="9" t="str">
        <f>_xlfn.CONCAT(Tabella2[[#This Row],[PAESE]],"-",Tabella2[[#This Row],[MAGAZZINO]],"-",G1069)</f>
        <v>EGY-ccc order-35</v>
      </c>
      <c r="J1069" s="3" t="str">
        <f>MID(Tabella2[[#This Row],[COD PRODOTTO]],3,3)</f>
        <v>662</v>
      </c>
    </row>
    <row r="1070" spans="1:10" ht="12.75" customHeight="1" x14ac:dyDescent="0.2">
      <c r="A1070" s="5">
        <v>1072</v>
      </c>
      <c r="B1070" s="7" t="s">
        <v>528</v>
      </c>
      <c r="C1070" s="7" t="s">
        <v>12</v>
      </c>
      <c r="D1070" s="6" t="s">
        <v>11</v>
      </c>
      <c r="E1070" s="7" t="s">
        <v>1387</v>
      </c>
      <c r="F1070" s="5">
        <v>20</v>
      </c>
      <c r="G1070" s="10">
        <v>22</v>
      </c>
      <c r="H1070" s="9">
        <f>IF(Tabella2[[#This Row],[PREZZO UNITARIO]]*Tabella2[[#This Row],[QUANTITA'']]=0,"",Tabella2[[#This Row],[PREZZO UNITARIO]]*Tabella2[[#This Row],[QUANTITA'']])</f>
        <v>440</v>
      </c>
      <c r="I1070" s="9" t="str">
        <f>_xlfn.CONCAT(Tabella2[[#This Row],[PAESE]],"-",Tabella2[[#This Row],[MAGAZZINO]],"-",G1070)</f>
        <v>EGY-ccc order-22</v>
      </c>
      <c r="J1070" s="3" t="str">
        <f>MID(Tabella2[[#This Row],[COD PRODOTTO]],3,3)</f>
        <v>662</v>
      </c>
    </row>
    <row r="1071" spans="1:10" ht="12.75" customHeight="1" x14ac:dyDescent="0.2">
      <c r="A1071" s="5">
        <v>1073</v>
      </c>
      <c r="B1071" s="7" t="s">
        <v>529</v>
      </c>
      <c r="C1071" s="7" t="s">
        <v>8</v>
      </c>
      <c r="D1071" s="6" t="s">
        <v>70</v>
      </c>
      <c r="E1071" s="6" t="s">
        <v>1384</v>
      </c>
      <c r="F1071" s="5">
        <v>0</v>
      </c>
      <c r="G1071" s="10">
        <v>29</v>
      </c>
      <c r="H1071" s="9" t="str">
        <f>IF(Tabella2[[#This Row],[PREZZO UNITARIO]]*Tabella2[[#This Row],[QUANTITA'']]=0,"",Tabella2[[#This Row],[PREZZO UNITARIO]]*Tabella2[[#This Row],[QUANTITA'']])</f>
        <v/>
      </c>
      <c r="I1071" s="9" t="str">
        <f>_xlfn.CONCAT(Tabella2[[#This Row],[PAESE]],"-",Tabella2[[#This Row],[MAGAZZINO]],"-",G1071)</f>
        <v>ITA-lollo SRL-29</v>
      </c>
      <c r="J1071" s="3" t="str">
        <f>MID(Tabella2[[#This Row],[COD PRODOTTO]],3,3)</f>
        <v>979</v>
      </c>
    </row>
    <row r="1072" spans="1:10" ht="12.75" customHeight="1" x14ac:dyDescent="0.2">
      <c r="A1072" s="5">
        <v>1074</v>
      </c>
      <c r="B1072" s="7" t="s">
        <v>530</v>
      </c>
      <c r="C1072" s="7" t="s">
        <v>8</v>
      </c>
      <c r="D1072" s="6" t="s">
        <v>42</v>
      </c>
      <c r="E1072" s="6" t="s">
        <v>1384</v>
      </c>
      <c r="F1072" s="5">
        <v>0</v>
      </c>
      <c r="G1072" s="10">
        <v>39</v>
      </c>
      <c r="H1072" s="9" t="str">
        <f>IF(Tabella2[[#This Row],[PREZZO UNITARIO]]*Tabella2[[#This Row],[QUANTITA'']]=0,"",Tabella2[[#This Row],[PREZZO UNITARIO]]*Tabella2[[#This Row],[QUANTITA'']])</f>
        <v/>
      </c>
      <c r="I1072" s="9" t="str">
        <f>_xlfn.CONCAT(Tabella2[[#This Row],[PAESE]],"-",Tabella2[[#This Row],[MAGAZZINO]],"-",G1072)</f>
        <v>ITA-zan pin SPA-39</v>
      </c>
      <c r="J1072" s="3" t="str">
        <f>MID(Tabella2[[#This Row],[COD PRODOTTO]],3,3)</f>
        <v>230</v>
      </c>
    </row>
    <row r="1073" spans="1:10" ht="12.75" customHeight="1" x14ac:dyDescent="0.2">
      <c r="A1073" s="5">
        <v>1075</v>
      </c>
      <c r="B1073" s="7" t="s">
        <v>530</v>
      </c>
      <c r="C1073" s="7" t="s">
        <v>8</v>
      </c>
      <c r="D1073" s="6" t="s">
        <v>42</v>
      </c>
      <c r="E1073" s="7" t="s">
        <v>1387</v>
      </c>
      <c r="F1073" s="5">
        <v>20</v>
      </c>
      <c r="G1073" s="10">
        <v>24</v>
      </c>
      <c r="H1073" s="9">
        <f>IF(Tabella2[[#This Row],[PREZZO UNITARIO]]*Tabella2[[#This Row],[QUANTITA'']]=0,"",Tabella2[[#This Row],[PREZZO UNITARIO]]*Tabella2[[#This Row],[QUANTITA'']])</f>
        <v>480</v>
      </c>
      <c r="I1073" s="9" t="str">
        <f>_xlfn.CONCAT(Tabella2[[#This Row],[PAESE]],"-",Tabella2[[#This Row],[MAGAZZINO]],"-",G1073)</f>
        <v>ITA-zan pin SPA-24</v>
      </c>
      <c r="J1073" s="3" t="str">
        <f>MID(Tabella2[[#This Row],[COD PRODOTTO]],3,3)</f>
        <v>230</v>
      </c>
    </row>
    <row r="1074" spans="1:10" ht="12.75" customHeight="1" x14ac:dyDescent="0.2">
      <c r="A1074" s="5">
        <v>1076</v>
      </c>
      <c r="B1074" s="7" t="s">
        <v>530</v>
      </c>
      <c r="C1074" s="7" t="s">
        <v>8</v>
      </c>
      <c r="D1074" s="6" t="s">
        <v>42</v>
      </c>
      <c r="E1074" s="7" t="s">
        <v>1387</v>
      </c>
      <c r="F1074" s="5">
        <v>30</v>
      </c>
      <c r="G1074" s="10">
        <v>32</v>
      </c>
      <c r="H1074" s="9">
        <f>IF(Tabella2[[#This Row],[PREZZO UNITARIO]]*Tabella2[[#This Row],[QUANTITA'']]=0,"",Tabella2[[#This Row],[PREZZO UNITARIO]]*Tabella2[[#This Row],[QUANTITA'']])</f>
        <v>960</v>
      </c>
      <c r="I1074" s="9" t="str">
        <f>_xlfn.CONCAT(Tabella2[[#This Row],[PAESE]],"-",Tabella2[[#This Row],[MAGAZZINO]],"-",G1074)</f>
        <v>ITA-zan pin SPA-32</v>
      </c>
      <c r="J1074" s="3" t="str">
        <f>MID(Tabella2[[#This Row],[COD PRODOTTO]],3,3)</f>
        <v>230</v>
      </c>
    </row>
    <row r="1075" spans="1:10" ht="12.75" customHeight="1" x14ac:dyDescent="0.2">
      <c r="A1075" s="5">
        <v>1077</v>
      </c>
      <c r="B1075" s="7" t="s">
        <v>530</v>
      </c>
      <c r="C1075" s="7" t="s">
        <v>8</v>
      </c>
      <c r="D1075" s="6" t="s">
        <v>42</v>
      </c>
      <c r="E1075" s="7" t="s">
        <v>1387</v>
      </c>
      <c r="F1075" s="5">
        <v>20</v>
      </c>
      <c r="G1075" s="10">
        <v>19</v>
      </c>
      <c r="H1075" s="9">
        <f>IF(Tabella2[[#This Row],[PREZZO UNITARIO]]*Tabella2[[#This Row],[QUANTITA'']]=0,"",Tabella2[[#This Row],[PREZZO UNITARIO]]*Tabella2[[#This Row],[QUANTITA'']])</f>
        <v>380</v>
      </c>
      <c r="I1075" s="9" t="str">
        <f>_xlfn.CONCAT(Tabella2[[#This Row],[PAESE]],"-",Tabella2[[#This Row],[MAGAZZINO]],"-",G1075)</f>
        <v>ITA-zan pin SPA-19</v>
      </c>
      <c r="J1075" s="3" t="str">
        <f>MID(Tabella2[[#This Row],[COD PRODOTTO]],3,3)</f>
        <v>230</v>
      </c>
    </row>
    <row r="1076" spans="1:10" ht="12.75" customHeight="1" x14ac:dyDescent="0.2">
      <c r="A1076" s="5">
        <v>1078</v>
      </c>
      <c r="B1076" s="7" t="s">
        <v>531</v>
      </c>
      <c r="C1076" s="7" t="s">
        <v>8</v>
      </c>
      <c r="D1076" s="6" t="s">
        <v>60</v>
      </c>
      <c r="E1076" s="6" t="s">
        <v>1384</v>
      </c>
      <c r="F1076" s="5">
        <v>0</v>
      </c>
      <c r="G1076" s="10">
        <v>25</v>
      </c>
      <c r="H1076" s="9" t="str">
        <f>IF(Tabella2[[#This Row],[PREZZO UNITARIO]]*Tabella2[[#This Row],[QUANTITA'']]=0,"",Tabella2[[#This Row],[PREZZO UNITARIO]]*Tabella2[[#This Row],[QUANTITA'']])</f>
        <v/>
      </c>
      <c r="I1076" s="9" t="str">
        <f>_xlfn.CONCAT(Tabella2[[#This Row],[PAESE]],"-",Tabella2[[#This Row],[MAGAZZINO]],"-",G1076)</f>
        <v>ITA-zan PAM-25</v>
      </c>
      <c r="J1076" s="3" t="str">
        <f>MID(Tabella2[[#This Row],[COD PRODOTTO]],3,3)</f>
        <v>158</v>
      </c>
    </row>
    <row r="1077" spans="1:10" ht="12.75" customHeight="1" x14ac:dyDescent="0.2">
      <c r="A1077" s="5">
        <v>1079</v>
      </c>
      <c r="B1077" s="7" t="s">
        <v>531</v>
      </c>
      <c r="C1077" s="7" t="s">
        <v>8</v>
      </c>
      <c r="D1077" s="6" t="s">
        <v>60</v>
      </c>
      <c r="E1077" s="7" t="s">
        <v>1387</v>
      </c>
      <c r="F1077" s="5">
        <v>20</v>
      </c>
      <c r="G1077" s="10">
        <v>23</v>
      </c>
      <c r="H1077" s="9">
        <f>IF(Tabella2[[#This Row],[PREZZO UNITARIO]]*Tabella2[[#This Row],[QUANTITA'']]=0,"",Tabella2[[#This Row],[PREZZO UNITARIO]]*Tabella2[[#This Row],[QUANTITA'']])</f>
        <v>460</v>
      </c>
      <c r="I1077" s="9" t="str">
        <f>_xlfn.CONCAT(Tabella2[[#This Row],[PAESE]],"-",Tabella2[[#This Row],[MAGAZZINO]],"-",G1077)</f>
        <v>ITA-zan PAM-23</v>
      </c>
      <c r="J1077" s="3" t="str">
        <f>MID(Tabella2[[#This Row],[COD PRODOTTO]],3,3)</f>
        <v>158</v>
      </c>
    </row>
    <row r="1078" spans="1:10" ht="12.75" customHeight="1" x14ac:dyDescent="0.2">
      <c r="A1078" s="5">
        <v>1080</v>
      </c>
      <c r="B1078" s="7" t="s">
        <v>532</v>
      </c>
      <c r="C1078" s="7" t="s">
        <v>8</v>
      </c>
      <c r="D1078" s="6" t="s">
        <v>31</v>
      </c>
      <c r="E1078" s="6" t="s">
        <v>1384</v>
      </c>
      <c r="F1078" s="5">
        <v>0</v>
      </c>
      <c r="G1078" s="10">
        <v>34</v>
      </c>
      <c r="H1078" s="9" t="str">
        <f>IF(Tabella2[[#This Row],[PREZZO UNITARIO]]*Tabella2[[#This Row],[QUANTITA'']]=0,"",Tabella2[[#This Row],[PREZZO UNITARIO]]*Tabella2[[#This Row],[QUANTITA'']])</f>
        <v/>
      </c>
      <c r="I1078" s="9" t="str">
        <f>_xlfn.CONCAT(Tabella2[[#This Row],[PAESE]],"-",Tabella2[[#This Row],[MAGAZZINO]],"-",G1078)</f>
        <v>ITA-zan VETRI-34</v>
      </c>
      <c r="J1078" s="3" t="str">
        <f>MID(Tabella2[[#This Row],[COD PRODOTTO]],3,3)</f>
        <v>794</v>
      </c>
    </row>
    <row r="1079" spans="1:10" ht="12.75" customHeight="1" x14ac:dyDescent="0.2">
      <c r="A1079" s="5">
        <v>1081</v>
      </c>
      <c r="B1079" s="7" t="s">
        <v>532</v>
      </c>
      <c r="C1079" s="7" t="s">
        <v>8</v>
      </c>
      <c r="D1079" s="6" t="s">
        <v>31</v>
      </c>
      <c r="E1079" s="7" t="s">
        <v>1387</v>
      </c>
      <c r="F1079" s="5">
        <v>30</v>
      </c>
      <c r="G1079" s="10">
        <v>18</v>
      </c>
      <c r="H1079" s="9">
        <f>IF(Tabella2[[#This Row],[PREZZO UNITARIO]]*Tabella2[[#This Row],[QUANTITA'']]=0,"",Tabella2[[#This Row],[PREZZO UNITARIO]]*Tabella2[[#This Row],[QUANTITA'']])</f>
        <v>540</v>
      </c>
      <c r="I1079" s="9" t="str">
        <f>_xlfn.CONCAT(Tabella2[[#This Row],[PAESE]],"-",Tabella2[[#This Row],[MAGAZZINO]],"-",G1079)</f>
        <v>ITA-zan VETRI-18</v>
      </c>
      <c r="J1079" s="3" t="str">
        <f>MID(Tabella2[[#This Row],[COD PRODOTTO]],3,3)</f>
        <v>794</v>
      </c>
    </row>
    <row r="1080" spans="1:10" ht="12.75" customHeight="1" x14ac:dyDescent="0.2">
      <c r="A1080" s="5">
        <v>1082</v>
      </c>
      <c r="B1080" s="7" t="s">
        <v>532</v>
      </c>
      <c r="C1080" s="7" t="s">
        <v>8</v>
      </c>
      <c r="D1080" s="6" t="s">
        <v>31</v>
      </c>
      <c r="E1080" s="7" t="s">
        <v>1387</v>
      </c>
      <c r="F1080" s="5">
        <v>20</v>
      </c>
      <c r="G1080" s="10">
        <v>19</v>
      </c>
      <c r="H1080" s="9">
        <f>IF(Tabella2[[#This Row],[PREZZO UNITARIO]]*Tabella2[[#This Row],[QUANTITA'']]=0,"",Tabella2[[#This Row],[PREZZO UNITARIO]]*Tabella2[[#This Row],[QUANTITA'']])</f>
        <v>380</v>
      </c>
      <c r="I1080" s="9" t="str">
        <f>_xlfn.CONCAT(Tabella2[[#This Row],[PAESE]],"-",Tabella2[[#This Row],[MAGAZZINO]],"-",G1080)</f>
        <v>ITA-zan VETRI-19</v>
      </c>
      <c r="J1080" s="3" t="str">
        <f>MID(Tabella2[[#This Row],[COD PRODOTTO]],3,3)</f>
        <v>794</v>
      </c>
    </row>
    <row r="1081" spans="1:10" ht="12.75" customHeight="1" x14ac:dyDescent="0.2">
      <c r="A1081" s="5">
        <v>1083</v>
      </c>
      <c r="B1081" s="7" t="s">
        <v>533</v>
      </c>
      <c r="C1081" s="7" t="s">
        <v>8</v>
      </c>
      <c r="D1081" s="6" t="s">
        <v>9</v>
      </c>
      <c r="E1081" s="7" t="s">
        <v>1387</v>
      </c>
      <c r="F1081" s="5">
        <v>20</v>
      </c>
      <c r="G1081" s="10">
        <v>29</v>
      </c>
      <c r="H1081" s="9">
        <f>IF(Tabella2[[#This Row],[PREZZO UNITARIO]]*Tabella2[[#This Row],[QUANTITA'']]=0,"",Tabella2[[#This Row],[PREZZO UNITARIO]]*Tabella2[[#This Row],[QUANTITA'']])</f>
        <v>580</v>
      </c>
      <c r="I1081" s="9" t="str">
        <f>_xlfn.CONCAT(Tabella2[[#This Row],[PAESE]],"-",Tabella2[[#This Row],[MAGAZZINO]],"-",G1081)</f>
        <v>ITA-SG-29</v>
      </c>
      <c r="J1081" s="3" t="str">
        <f>MID(Tabella2[[#This Row],[COD PRODOTTO]],3,3)</f>
        <v>006</v>
      </c>
    </row>
    <row r="1082" spans="1:10" ht="12.75" customHeight="1" x14ac:dyDescent="0.2">
      <c r="A1082" s="5">
        <v>1084</v>
      </c>
      <c r="B1082" s="7" t="s">
        <v>533</v>
      </c>
      <c r="C1082" s="7" t="s">
        <v>8</v>
      </c>
      <c r="D1082" s="6" t="s">
        <v>9</v>
      </c>
      <c r="E1082" s="7" t="s">
        <v>1387</v>
      </c>
      <c r="F1082" s="5">
        <v>30</v>
      </c>
      <c r="G1082" s="10">
        <v>33</v>
      </c>
      <c r="H1082" s="9">
        <f>IF(Tabella2[[#This Row],[PREZZO UNITARIO]]*Tabella2[[#This Row],[QUANTITA'']]=0,"",Tabella2[[#This Row],[PREZZO UNITARIO]]*Tabella2[[#This Row],[QUANTITA'']])</f>
        <v>990</v>
      </c>
      <c r="I1082" s="9" t="str">
        <f>_xlfn.CONCAT(Tabella2[[#This Row],[PAESE]],"-",Tabella2[[#This Row],[MAGAZZINO]],"-",G1082)</f>
        <v>ITA-SG-33</v>
      </c>
      <c r="J1082" s="3" t="str">
        <f>MID(Tabella2[[#This Row],[COD PRODOTTO]],3,3)</f>
        <v>006</v>
      </c>
    </row>
    <row r="1083" spans="1:10" ht="12.75" customHeight="1" x14ac:dyDescent="0.2">
      <c r="A1083" s="5">
        <v>1085</v>
      </c>
      <c r="B1083" s="7" t="s">
        <v>533</v>
      </c>
      <c r="C1083" s="7" t="s">
        <v>8</v>
      </c>
      <c r="D1083" s="6" t="s">
        <v>9</v>
      </c>
      <c r="E1083" s="6" t="s">
        <v>1384</v>
      </c>
      <c r="F1083" s="5">
        <v>0</v>
      </c>
      <c r="G1083" s="10">
        <v>22</v>
      </c>
      <c r="H1083" s="9" t="str">
        <f>IF(Tabella2[[#This Row],[PREZZO UNITARIO]]*Tabella2[[#This Row],[QUANTITA'']]=0,"",Tabella2[[#This Row],[PREZZO UNITARIO]]*Tabella2[[#This Row],[QUANTITA'']])</f>
        <v/>
      </c>
      <c r="I1083" s="9" t="str">
        <f>_xlfn.CONCAT(Tabella2[[#This Row],[PAESE]],"-",Tabella2[[#This Row],[MAGAZZINO]],"-",G1083)</f>
        <v>ITA-SG-22</v>
      </c>
      <c r="J1083" s="3" t="str">
        <f>MID(Tabella2[[#This Row],[COD PRODOTTO]],3,3)</f>
        <v>006</v>
      </c>
    </row>
    <row r="1084" spans="1:10" ht="12.75" customHeight="1" x14ac:dyDescent="0.2">
      <c r="A1084" s="5">
        <v>1086</v>
      </c>
      <c r="B1084" s="7" t="s">
        <v>534</v>
      </c>
      <c r="C1084" s="7" t="s">
        <v>8</v>
      </c>
      <c r="D1084" s="6" t="s">
        <v>9</v>
      </c>
      <c r="E1084" s="6" t="s">
        <v>1384</v>
      </c>
      <c r="F1084" s="5">
        <v>0</v>
      </c>
      <c r="G1084" s="10">
        <v>13</v>
      </c>
      <c r="H1084" s="9" t="str">
        <f>IF(Tabella2[[#This Row],[PREZZO UNITARIO]]*Tabella2[[#This Row],[QUANTITA'']]=0,"",Tabella2[[#This Row],[PREZZO UNITARIO]]*Tabella2[[#This Row],[QUANTITA'']])</f>
        <v/>
      </c>
      <c r="I1084" s="9" t="str">
        <f>_xlfn.CONCAT(Tabella2[[#This Row],[PAESE]],"-",Tabella2[[#This Row],[MAGAZZINO]],"-",G1084)</f>
        <v>ITA-SG-13</v>
      </c>
      <c r="J1084" s="3" t="str">
        <f>MID(Tabella2[[#This Row],[COD PRODOTTO]],3,3)</f>
        <v>467</v>
      </c>
    </row>
    <row r="1085" spans="1:10" ht="12.75" customHeight="1" x14ac:dyDescent="0.2">
      <c r="A1085" s="5">
        <v>1087</v>
      </c>
      <c r="B1085" s="7" t="s">
        <v>534</v>
      </c>
      <c r="C1085" s="7" t="s">
        <v>8</v>
      </c>
      <c r="D1085" s="6" t="s">
        <v>9</v>
      </c>
      <c r="E1085" s="7" t="s">
        <v>1387</v>
      </c>
      <c r="F1085" s="5">
        <v>30</v>
      </c>
      <c r="G1085" s="10">
        <v>20</v>
      </c>
      <c r="H1085" s="9">
        <f>IF(Tabella2[[#This Row],[PREZZO UNITARIO]]*Tabella2[[#This Row],[QUANTITA'']]=0,"",Tabella2[[#This Row],[PREZZO UNITARIO]]*Tabella2[[#This Row],[QUANTITA'']])</f>
        <v>600</v>
      </c>
      <c r="I1085" s="9" t="str">
        <f>_xlfn.CONCAT(Tabella2[[#This Row],[PAESE]],"-",Tabella2[[#This Row],[MAGAZZINO]],"-",G1085)</f>
        <v>ITA-SG-20</v>
      </c>
      <c r="J1085" s="3" t="str">
        <f>MID(Tabella2[[#This Row],[COD PRODOTTO]],3,3)</f>
        <v>467</v>
      </c>
    </row>
    <row r="1086" spans="1:10" ht="12.75" customHeight="1" x14ac:dyDescent="0.2">
      <c r="A1086" s="5">
        <v>1088</v>
      </c>
      <c r="B1086" s="7" t="s">
        <v>535</v>
      </c>
      <c r="C1086" s="7" t="s">
        <v>8</v>
      </c>
      <c r="D1086" s="6" t="s">
        <v>9</v>
      </c>
      <c r="E1086" s="7" t="s">
        <v>1387</v>
      </c>
      <c r="F1086" s="5">
        <v>30</v>
      </c>
      <c r="G1086" s="10">
        <v>23</v>
      </c>
      <c r="H1086" s="9">
        <f>IF(Tabella2[[#This Row],[PREZZO UNITARIO]]*Tabella2[[#This Row],[QUANTITA'']]=0,"",Tabella2[[#This Row],[PREZZO UNITARIO]]*Tabella2[[#This Row],[QUANTITA'']])</f>
        <v>690</v>
      </c>
      <c r="I1086" s="9" t="str">
        <f>_xlfn.CONCAT(Tabella2[[#This Row],[PAESE]],"-",Tabella2[[#This Row],[MAGAZZINO]],"-",G1086)</f>
        <v>ITA-SG-23</v>
      </c>
      <c r="J1086" s="3" t="str">
        <f>MID(Tabella2[[#This Row],[COD PRODOTTO]],3,3)</f>
        <v>165</v>
      </c>
    </row>
    <row r="1087" spans="1:10" ht="12.75" customHeight="1" x14ac:dyDescent="0.2">
      <c r="A1087" s="5">
        <v>1089</v>
      </c>
      <c r="B1087" s="7" t="s">
        <v>535</v>
      </c>
      <c r="C1087" s="7" t="s">
        <v>8</v>
      </c>
      <c r="D1087" s="6" t="s">
        <v>9</v>
      </c>
      <c r="E1087" s="6" t="s">
        <v>1384</v>
      </c>
      <c r="F1087" s="5">
        <v>0</v>
      </c>
      <c r="G1087" s="10">
        <v>28</v>
      </c>
      <c r="H1087" s="9" t="str">
        <f>IF(Tabella2[[#This Row],[PREZZO UNITARIO]]*Tabella2[[#This Row],[QUANTITA'']]=0,"",Tabella2[[#This Row],[PREZZO UNITARIO]]*Tabella2[[#This Row],[QUANTITA'']])</f>
        <v/>
      </c>
      <c r="I1087" s="9" t="str">
        <f>_xlfn.CONCAT(Tabella2[[#This Row],[PAESE]],"-",Tabella2[[#This Row],[MAGAZZINO]],"-",G1087)</f>
        <v>ITA-SG-28</v>
      </c>
      <c r="J1087" s="3" t="str">
        <f>MID(Tabella2[[#This Row],[COD PRODOTTO]],3,3)</f>
        <v>165</v>
      </c>
    </row>
    <row r="1088" spans="1:10" ht="12.75" customHeight="1" x14ac:dyDescent="0.2">
      <c r="A1088" s="5">
        <v>1090</v>
      </c>
      <c r="B1088" s="7" t="s">
        <v>535</v>
      </c>
      <c r="C1088" s="7" t="s">
        <v>8</v>
      </c>
      <c r="D1088" s="6" t="s">
        <v>9</v>
      </c>
      <c r="E1088" s="7" t="s">
        <v>1387</v>
      </c>
      <c r="F1088" s="5">
        <v>20</v>
      </c>
      <c r="G1088" s="10">
        <v>26</v>
      </c>
      <c r="H1088" s="9">
        <f>IF(Tabella2[[#This Row],[PREZZO UNITARIO]]*Tabella2[[#This Row],[QUANTITA'']]=0,"",Tabella2[[#This Row],[PREZZO UNITARIO]]*Tabella2[[#This Row],[QUANTITA'']])</f>
        <v>520</v>
      </c>
      <c r="I1088" s="9" t="str">
        <f>_xlfn.CONCAT(Tabella2[[#This Row],[PAESE]],"-",Tabella2[[#This Row],[MAGAZZINO]],"-",G1088)</f>
        <v>ITA-SG-26</v>
      </c>
      <c r="J1088" s="3" t="str">
        <f>MID(Tabella2[[#This Row],[COD PRODOTTO]],3,3)</f>
        <v>165</v>
      </c>
    </row>
    <row r="1089" spans="1:10" ht="12.75" customHeight="1" x14ac:dyDescent="0.2">
      <c r="A1089" s="5">
        <v>1091</v>
      </c>
      <c r="B1089" s="7" t="s">
        <v>536</v>
      </c>
      <c r="C1089" s="7" t="s">
        <v>8</v>
      </c>
      <c r="D1089" s="6" t="s">
        <v>31</v>
      </c>
      <c r="E1089" s="7" t="s">
        <v>1387</v>
      </c>
      <c r="F1089" s="5">
        <v>20</v>
      </c>
      <c r="G1089" s="10">
        <v>26</v>
      </c>
      <c r="H1089" s="9">
        <f>IF(Tabella2[[#This Row],[PREZZO UNITARIO]]*Tabella2[[#This Row],[QUANTITA'']]=0,"",Tabella2[[#This Row],[PREZZO UNITARIO]]*Tabella2[[#This Row],[QUANTITA'']])</f>
        <v>520</v>
      </c>
      <c r="I1089" s="9" t="str">
        <f>_xlfn.CONCAT(Tabella2[[#This Row],[PAESE]],"-",Tabella2[[#This Row],[MAGAZZINO]],"-",G1089)</f>
        <v>ITA-zan VETRI-26</v>
      </c>
      <c r="J1089" s="3" t="str">
        <f>MID(Tabella2[[#This Row],[COD PRODOTTO]],3,3)</f>
        <v>055</v>
      </c>
    </row>
    <row r="1090" spans="1:10" ht="12.75" customHeight="1" x14ac:dyDescent="0.2">
      <c r="A1090" s="5">
        <v>1092</v>
      </c>
      <c r="B1090" s="7" t="s">
        <v>536</v>
      </c>
      <c r="C1090" s="7" t="s">
        <v>8</v>
      </c>
      <c r="D1090" s="6" t="s">
        <v>31</v>
      </c>
      <c r="E1090" s="7" t="s">
        <v>1387</v>
      </c>
      <c r="F1090" s="5">
        <v>30</v>
      </c>
      <c r="G1090" s="10">
        <v>16</v>
      </c>
      <c r="H1090" s="9">
        <f>IF(Tabella2[[#This Row],[PREZZO UNITARIO]]*Tabella2[[#This Row],[QUANTITA'']]=0,"",Tabella2[[#This Row],[PREZZO UNITARIO]]*Tabella2[[#This Row],[QUANTITA'']])</f>
        <v>480</v>
      </c>
      <c r="I1090" s="9" t="str">
        <f>_xlfn.CONCAT(Tabella2[[#This Row],[PAESE]],"-",Tabella2[[#This Row],[MAGAZZINO]],"-",G1090)</f>
        <v>ITA-zan VETRI-16</v>
      </c>
      <c r="J1090" s="3" t="str">
        <f>MID(Tabella2[[#This Row],[COD PRODOTTO]],3,3)</f>
        <v>055</v>
      </c>
    </row>
    <row r="1091" spans="1:10" ht="12.75" customHeight="1" x14ac:dyDescent="0.2">
      <c r="A1091" s="5">
        <v>1093</v>
      </c>
      <c r="B1091" s="7" t="s">
        <v>537</v>
      </c>
      <c r="C1091" s="7" t="s">
        <v>8</v>
      </c>
      <c r="D1091" s="6" t="s">
        <v>9</v>
      </c>
      <c r="E1091" s="6" t="s">
        <v>1384</v>
      </c>
      <c r="F1091" s="5">
        <v>0</v>
      </c>
      <c r="G1091" s="10">
        <v>33</v>
      </c>
      <c r="H1091" s="9" t="str">
        <f>IF(Tabella2[[#This Row],[PREZZO UNITARIO]]*Tabella2[[#This Row],[QUANTITA'']]=0,"",Tabella2[[#This Row],[PREZZO UNITARIO]]*Tabella2[[#This Row],[QUANTITA'']])</f>
        <v/>
      </c>
      <c r="I1091" s="9" t="str">
        <f>_xlfn.CONCAT(Tabella2[[#This Row],[PAESE]],"-",Tabella2[[#This Row],[MAGAZZINO]],"-",G1091)</f>
        <v>ITA-SG-33</v>
      </c>
      <c r="J1091" s="3" t="str">
        <f>MID(Tabella2[[#This Row],[COD PRODOTTO]],3,3)</f>
        <v>138</v>
      </c>
    </row>
    <row r="1092" spans="1:10" ht="12.75" customHeight="1" x14ac:dyDescent="0.2">
      <c r="A1092" s="5">
        <v>1094</v>
      </c>
      <c r="B1092" s="7" t="s">
        <v>538</v>
      </c>
      <c r="C1092" s="7" t="s">
        <v>8</v>
      </c>
      <c r="D1092" s="6" t="s">
        <v>49</v>
      </c>
      <c r="E1092" s="7" t="s">
        <v>1387</v>
      </c>
      <c r="F1092" s="5">
        <v>30</v>
      </c>
      <c r="G1092" s="10">
        <v>15</v>
      </c>
      <c r="H1092" s="9">
        <f>IF(Tabella2[[#This Row],[PREZZO UNITARIO]]*Tabella2[[#This Row],[QUANTITA'']]=0,"",Tabella2[[#This Row],[PREZZO UNITARIO]]*Tabella2[[#This Row],[QUANTITA'']])</f>
        <v>450</v>
      </c>
      <c r="I1092" s="9" t="str">
        <f>_xlfn.CONCAT(Tabella2[[#This Row],[PAESE]],"-",Tabella2[[#This Row],[MAGAZZINO]],"-",G1092)</f>
        <v>ITA-zan S.R.L.-15</v>
      </c>
      <c r="J1092" s="3" t="str">
        <f>MID(Tabella2[[#This Row],[COD PRODOTTO]],3,3)</f>
        <v>897</v>
      </c>
    </row>
    <row r="1093" spans="1:10" ht="12.75" customHeight="1" x14ac:dyDescent="0.2">
      <c r="A1093" s="5">
        <v>1095</v>
      </c>
      <c r="B1093" s="7" t="s">
        <v>539</v>
      </c>
      <c r="C1093" s="7" t="s">
        <v>8</v>
      </c>
      <c r="D1093" s="6" t="s">
        <v>49</v>
      </c>
      <c r="E1093" s="7" t="s">
        <v>1387</v>
      </c>
      <c r="F1093" s="5">
        <v>30</v>
      </c>
      <c r="G1093" s="10">
        <v>14</v>
      </c>
      <c r="H1093" s="9">
        <f>IF(Tabella2[[#This Row],[PREZZO UNITARIO]]*Tabella2[[#This Row],[QUANTITA'']]=0,"",Tabella2[[#This Row],[PREZZO UNITARIO]]*Tabella2[[#This Row],[QUANTITA'']])</f>
        <v>420</v>
      </c>
      <c r="I1093" s="9" t="str">
        <f>_xlfn.CONCAT(Tabella2[[#This Row],[PAESE]],"-",Tabella2[[#This Row],[MAGAZZINO]],"-",G1093)</f>
        <v>ITA-zan S.R.L.-14</v>
      </c>
      <c r="J1093" s="3" t="str">
        <f>MID(Tabella2[[#This Row],[COD PRODOTTO]],3,3)</f>
        <v>030</v>
      </c>
    </row>
    <row r="1094" spans="1:10" ht="12.75" customHeight="1" x14ac:dyDescent="0.2">
      <c r="A1094" s="5">
        <v>1096</v>
      </c>
      <c r="B1094" s="7" t="s">
        <v>539</v>
      </c>
      <c r="C1094" s="7" t="s">
        <v>8</v>
      </c>
      <c r="D1094" s="6" t="s">
        <v>49</v>
      </c>
      <c r="E1094" s="6" t="s">
        <v>1384</v>
      </c>
      <c r="F1094" s="5">
        <v>0</v>
      </c>
      <c r="G1094" s="10">
        <v>21</v>
      </c>
      <c r="H1094" s="9" t="str">
        <f>IF(Tabella2[[#This Row],[PREZZO UNITARIO]]*Tabella2[[#This Row],[QUANTITA'']]=0,"",Tabella2[[#This Row],[PREZZO UNITARIO]]*Tabella2[[#This Row],[QUANTITA'']])</f>
        <v/>
      </c>
      <c r="I1094" s="9" t="str">
        <f>_xlfn.CONCAT(Tabella2[[#This Row],[PAESE]],"-",Tabella2[[#This Row],[MAGAZZINO]],"-",G1094)</f>
        <v>ITA-zan S.R.L.-21</v>
      </c>
      <c r="J1094" s="3" t="str">
        <f>MID(Tabella2[[#This Row],[COD PRODOTTO]],3,3)</f>
        <v>030</v>
      </c>
    </row>
    <row r="1095" spans="1:10" ht="12.75" customHeight="1" x14ac:dyDescent="0.2">
      <c r="A1095" s="5">
        <v>1097</v>
      </c>
      <c r="B1095" s="7" t="s">
        <v>540</v>
      </c>
      <c r="C1095" s="7" t="s">
        <v>8</v>
      </c>
      <c r="D1095" s="6" t="s">
        <v>49</v>
      </c>
      <c r="E1095" s="6" t="s">
        <v>1384</v>
      </c>
      <c r="F1095" s="5">
        <v>0</v>
      </c>
      <c r="G1095" s="10">
        <v>13</v>
      </c>
      <c r="H1095" s="9" t="str">
        <f>IF(Tabella2[[#This Row],[PREZZO UNITARIO]]*Tabella2[[#This Row],[QUANTITA'']]=0,"",Tabella2[[#This Row],[PREZZO UNITARIO]]*Tabella2[[#This Row],[QUANTITA'']])</f>
        <v/>
      </c>
      <c r="I1095" s="9" t="str">
        <f>_xlfn.CONCAT(Tabella2[[#This Row],[PAESE]],"-",Tabella2[[#This Row],[MAGAZZINO]],"-",G1095)</f>
        <v>ITA-zan S.R.L.-13</v>
      </c>
      <c r="J1095" s="3" t="str">
        <f>MID(Tabella2[[#This Row],[COD PRODOTTO]],3,3)</f>
        <v>263</v>
      </c>
    </row>
    <row r="1096" spans="1:10" ht="12.75" customHeight="1" x14ac:dyDescent="0.2">
      <c r="A1096" s="5">
        <v>1098</v>
      </c>
      <c r="B1096" s="7" t="s">
        <v>540</v>
      </c>
      <c r="C1096" s="7" t="s">
        <v>8</v>
      </c>
      <c r="D1096" s="6" t="s">
        <v>49</v>
      </c>
      <c r="E1096" s="7" t="s">
        <v>1387</v>
      </c>
      <c r="F1096" s="5">
        <v>20</v>
      </c>
      <c r="G1096" s="10">
        <v>12</v>
      </c>
      <c r="H1096" s="9">
        <f>IF(Tabella2[[#This Row],[PREZZO UNITARIO]]*Tabella2[[#This Row],[QUANTITA'']]=0,"",Tabella2[[#This Row],[PREZZO UNITARIO]]*Tabella2[[#This Row],[QUANTITA'']])</f>
        <v>240</v>
      </c>
      <c r="I1096" s="9" t="str">
        <f>_xlfn.CONCAT(Tabella2[[#This Row],[PAESE]],"-",Tabella2[[#This Row],[MAGAZZINO]],"-",G1096)</f>
        <v>ITA-zan S.R.L.-12</v>
      </c>
      <c r="J1096" s="3" t="str">
        <f>MID(Tabella2[[#This Row],[COD PRODOTTO]],3,3)</f>
        <v>263</v>
      </c>
    </row>
    <row r="1097" spans="1:10" ht="12.75" customHeight="1" x14ac:dyDescent="0.2">
      <c r="A1097" s="5">
        <v>1099</v>
      </c>
      <c r="B1097" s="7" t="s">
        <v>540</v>
      </c>
      <c r="C1097" s="7" t="s">
        <v>8</v>
      </c>
      <c r="D1097" s="6" t="s">
        <v>49</v>
      </c>
      <c r="E1097" s="7" t="s">
        <v>1387</v>
      </c>
      <c r="F1097" s="5">
        <v>30</v>
      </c>
      <c r="G1097" s="10">
        <v>25</v>
      </c>
      <c r="H1097" s="9">
        <f>IF(Tabella2[[#This Row],[PREZZO UNITARIO]]*Tabella2[[#This Row],[QUANTITA'']]=0,"",Tabella2[[#This Row],[PREZZO UNITARIO]]*Tabella2[[#This Row],[QUANTITA'']])</f>
        <v>750</v>
      </c>
      <c r="I1097" s="9" t="str">
        <f>_xlfn.CONCAT(Tabella2[[#This Row],[PAESE]],"-",Tabella2[[#This Row],[MAGAZZINO]],"-",G1097)</f>
        <v>ITA-zan S.R.L.-25</v>
      </c>
      <c r="J1097" s="3" t="str">
        <f>MID(Tabella2[[#This Row],[COD PRODOTTO]],3,3)</f>
        <v>263</v>
      </c>
    </row>
    <row r="1098" spans="1:10" ht="12.75" customHeight="1" x14ac:dyDescent="0.2">
      <c r="A1098" s="5">
        <v>1100</v>
      </c>
      <c r="B1098" s="7" t="s">
        <v>541</v>
      </c>
      <c r="C1098" s="7" t="s">
        <v>8</v>
      </c>
      <c r="D1098" s="6" t="s">
        <v>9</v>
      </c>
      <c r="E1098" s="7" t="s">
        <v>1387</v>
      </c>
      <c r="F1098" s="5">
        <v>30</v>
      </c>
      <c r="G1098" s="10">
        <v>14</v>
      </c>
      <c r="H1098" s="9">
        <f>IF(Tabella2[[#This Row],[PREZZO UNITARIO]]*Tabella2[[#This Row],[QUANTITA'']]=0,"",Tabella2[[#This Row],[PREZZO UNITARIO]]*Tabella2[[#This Row],[QUANTITA'']])</f>
        <v>420</v>
      </c>
      <c r="I1098" s="9" t="str">
        <f>_xlfn.CONCAT(Tabella2[[#This Row],[PAESE]],"-",Tabella2[[#This Row],[MAGAZZINO]],"-",G1098)</f>
        <v>ITA-SG-14</v>
      </c>
      <c r="J1098" s="3" t="str">
        <f>MID(Tabella2[[#This Row],[COD PRODOTTO]],3,3)</f>
        <v>985</v>
      </c>
    </row>
    <row r="1099" spans="1:10" ht="12.75" customHeight="1" x14ac:dyDescent="0.2">
      <c r="A1099" s="5">
        <v>1101</v>
      </c>
      <c r="B1099" s="7" t="s">
        <v>541</v>
      </c>
      <c r="C1099" s="7" t="s">
        <v>8</v>
      </c>
      <c r="D1099" s="6" t="s">
        <v>9</v>
      </c>
      <c r="E1099" s="7" t="s">
        <v>1387</v>
      </c>
      <c r="F1099" s="5">
        <v>20</v>
      </c>
      <c r="G1099" s="10">
        <v>12</v>
      </c>
      <c r="H1099" s="9">
        <f>IF(Tabella2[[#This Row],[PREZZO UNITARIO]]*Tabella2[[#This Row],[QUANTITA'']]=0,"",Tabella2[[#This Row],[PREZZO UNITARIO]]*Tabella2[[#This Row],[QUANTITA'']])</f>
        <v>240</v>
      </c>
      <c r="I1099" s="9" t="str">
        <f>_xlfn.CONCAT(Tabella2[[#This Row],[PAESE]],"-",Tabella2[[#This Row],[MAGAZZINO]],"-",G1099)</f>
        <v>ITA-SG-12</v>
      </c>
      <c r="J1099" s="3" t="str">
        <f>MID(Tabella2[[#This Row],[COD PRODOTTO]],3,3)</f>
        <v>985</v>
      </c>
    </row>
    <row r="1100" spans="1:10" ht="12.75" customHeight="1" x14ac:dyDescent="0.2">
      <c r="A1100" s="5">
        <v>1102</v>
      </c>
      <c r="B1100" s="7" t="s">
        <v>541</v>
      </c>
      <c r="C1100" s="7" t="s">
        <v>8</v>
      </c>
      <c r="D1100" s="6" t="s">
        <v>9</v>
      </c>
      <c r="E1100" s="6" t="s">
        <v>1384</v>
      </c>
      <c r="F1100" s="5">
        <v>0</v>
      </c>
      <c r="G1100" s="10">
        <v>22</v>
      </c>
      <c r="H1100" s="9" t="str">
        <f>IF(Tabella2[[#This Row],[PREZZO UNITARIO]]*Tabella2[[#This Row],[QUANTITA'']]=0,"",Tabella2[[#This Row],[PREZZO UNITARIO]]*Tabella2[[#This Row],[QUANTITA'']])</f>
        <v/>
      </c>
      <c r="I1100" s="9" t="str">
        <f>_xlfn.CONCAT(Tabella2[[#This Row],[PAESE]],"-",Tabella2[[#This Row],[MAGAZZINO]],"-",G1100)</f>
        <v>ITA-SG-22</v>
      </c>
      <c r="J1100" s="3" t="str">
        <f>MID(Tabella2[[#This Row],[COD PRODOTTO]],3,3)</f>
        <v>985</v>
      </c>
    </row>
    <row r="1101" spans="1:10" ht="12.75" customHeight="1" x14ac:dyDescent="0.2">
      <c r="A1101" s="5">
        <v>1103</v>
      </c>
      <c r="B1101" s="7" t="s">
        <v>541</v>
      </c>
      <c r="C1101" s="7" t="s">
        <v>8</v>
      </c>
      <c r="D1101" s="6" t="s">
        <v>9</v>
      </c>
      <c r="E1101" s="7" t="s">
        <v>1387</v>
      </c>
      <c r="F1101" s="5">
        <v>20</v>
      </c>
      <c r="G1101" s="10">
        <v>10</v>
      </c>
      <c r="H1101" s="9">
        <f>IF(Tabella2[[#This Row],[PREZZO UNITARIO]]*Tabella2[[#This Row],[QUANTITA'']]=0,"",Tabella2[[#This Row],[PREZZO UNITARIO]]*Tabella2[[#This Row],[QUANTITA'']])</f>
        <v>200</v>
      </c>
      <c r="I1101" s="9" t="str">
        <f>_xlfn.CONCAT(Tabella2[[#This Row],[PAESE]],"-",Tabella2[[#This Row],[MAGAZZINO]],"-",G1101)</f>
        <v>ITA-SG-10</v>
      </c>
      <c r="J1101" s="3" t="str">
        <f>MID(Tabella2[[#This Row],[COD PRODOTTO]],3,3)</f>
        <v>985</v>
      </c>
    </row>
    <row r="1102" spans="1:10" ht="12.75" customHeight="1" x14ac:dyDescent="0.2">
      <c r="A1102" s="5">
        <v>1104</v>
      </c>
      <c r="B1102" s="7" t="s">
        <v>542</v>
      </c>
      <c r="C1102" s="7" t="s">
        <v>8</v>
      </c>
      <c r="D1102" s="6" t="s">
        <v>44</v>
      </c>
      <c r="E1102" s="7" t="s">
        <v>1387</v>
      </c>
      <c r="F1102" s="5">
        <v>20</v>
      </c>
      <c r="G1102" s="10">
        <v>20</v>
      </c>
      <c r="H1102" s="9">
        <f>IF(Tabella2[[#This Row],[PREZZO UNITARIO]]*Tabella2[[#This Row],[QUANTITA'']]=0,"",Tabella2[[#This Row],[PREZZO UNITARIO]]*Tabella2[[#This Row],[QUANTITA'']])</f>
        <v>400</v>
      </c>
      <c r="I1102" s="9" t="str">
        <f>_xlfn.CONCAT(Tabella2[[#This Row],[PAESE]],"-",Tabella2[[#This Row],[MAGAZZINO]],"-",G1102)</f>
        <v>ITA-SICURpin SUD S.r.l-20</v>
      </c>
      <c r="J1102" s="3" t="str">
        <f>MID(Tabella2[[#This Row],[COD PRODOTTO]],3,3)</f>
        <v>750</v>
      </c>
    </row>
    <row r="1103" spans="1:10" ht="12.75" customHeight="1" x14ac:dyDescent="0.2">
      <c r="A1103" s="5">
        <v>1105</v>
      </c>
      <c r="B1103" s="7" t="s">
        <v>542</v>
      </c>
      <c r="C1103" s="7" t="s">
        <v>8</v>
      </c>
      <c r="D1103" s="6" t="s">
        <v>44</v>
      </c>
      <c r="E1103" s="6" t="s">
        <v>1384</v>
      </c>
      <c r="F1103" s="5">
        <v>0</v>
      </c>
      <c r="G1103" s="10">
        <v>31</v>
      </c>
      <c r="H1103" s="9" t="str">
        <f>IF(Tabella2[[#This Row],[PREZZO UNITARIO]]*Tabella2[[#This Row],[QUANTITA'']]=0,"",Tabella2[[#This Row],[PREZZO UNITARIO]]*Tabella2[[#This Row],[QUANTITA'']])</f>
        <v/>
      </c>
      <c r="I1103" s="9" t="str">
        <f>_xlfn.CONCAT(Tabella2[[#This Row],[PAESE]],"-",Tabella2[[#This Row],[MAGAZZINO]],"-",G1103)</f>
        <v>ITA-SICURpin SUD S.r.l-31</v>
      </c>
      <c r="J1103" s="3" t="str">
        <f>MID(Tabella2[[#This Row],[COD PRODOTTO]],3,3)</f>
        <v>750</v>
      </c>
    </row>
    <row r="1104" spans="1:10" ht="12.75" customHeight="1" x14ac:dyDescent="0.2">
      <c r="A1104" s="5">
        <v>1106</v>
      </c>
      <c r="B1104" s="7" t="s">
        <v>542</v>
      </c>
      <c r="C1104" s="7" t="s">
        <v>8</v>
      </c>
      <c r="D1104" s="6" t="s">
        <v>44</v>
      </c>
      <c r="E1104" s="7" t="s">
        <v>1387</v>
      </c>
      <c r="F1104" s="5">
        <v>30</v>
      </c>
      <c r="G1104" s="10">
        <v>14</v>
      </c>
      <c r="H1104" s="9">
        <f>IF(Tabella2[[#This Row],[PREZZO UNITARIO]]*Tabella2[[#This Row],[QUANTITA'']]=0,"",Tabella2[[#This Row],[PREZZO UNITARIO]]*Tabella2[[#This Row],[QUANTITA'']])</f>
        <v>420</v>
      </c>
      <c r="I1104" s="9" t="str">
        <f>_xlfn.CONCAT(Tabella2[[#This Row],[PAESE]],"-",Tabella2[[#This Row],[MAGAZZINO]],"-",G1104)</f>
        <v>ITA-SICURpin SUD S.r.l-14</v>
      </c>
      <c r="J1104" s="3" t="str">
        <f>MID(Tabella2[[#This Row],[COD PRODOTTO]],3,3)</f>
        <v>750</v>
      </c>
    </row>
    <row r="1105" spans="1:10" ht="12.75" customHeight="1" x14ac:dyDescent="0.2">
      <c r="A1105" s="5">
        <v>1107</v>
      </c>
      <c r="B1105" s="7" t="s">
        <v>543</v>
      </c>
      <c r="C1105" s="7" t="s">
        <v>8</v>
      </c>
      <c r="D1105" s="6" t="s">
        <v>31</v>
      </c>
      <c r="E1105" s="6" t="s">
        <v>1384</v>
      </c>
      <c r="F1105" s="5">
        <v>0</v>
      </c>
      <c r="G1105" s="10">
        <v>16</v>
      </c>
      <c r="H1105" s="9" t="str">
        <f>IF(Tabella2[[#This Row],[PREZZO UNITARIO]]*Tabella2[[#This Row],[QUANTITA'']]=0,"",Tabella2[[#This Row],[PREZZO UNITARIO]]*Tabella2[[#This Row],[QUANTITA'']])</f>
        <v/>
      </c>
      <c r="I1105" s="9" t="str">
        <f>_xlfn.CONCAT(Tabella2[[#This Row],[PAESE]],"-",Tabella2[[#This Row],[MAGAZZINO]],"-",G1105)</f>
        <v>ITA-zan VETRI-16</v>
      </c>
      <c r="J1105" s="3" t="str">
        <f>MID(Tabella2[[#This Row],[COD PRODOTTO]],3,3)</f>
        <v>959</v>
      </c>
    </row>
    <row r="1106" spans="1:10" ht="12.75" customHeight="1" x14ac:dyDescent="0.2">
      <c r="A1106" s="5">
        <v>1108</v>
      </c>
      <c r="B1106" s="7" t="s">
        <v>544</v>
      </c>
      <c r="C1106" s="7" t="s">
        <v>8</v>
      </c>
      <c r="D1106" s="6" t="s">
        <v>9</v>
      </c>
      <c r="E1106" s="7" t="s">
        <v>1387</v>
      </c>
      <c r="F1106" s="5">
        <v>20</v>
      </c>
      <c r="G1106" s="10">
        <v>12</v>
      </c>
      <c r="H1106" s="9">
        <f>IF(Tabella2[[#This Row],[PREZZO UNITARIO]]*Tabella2[[#This Row],[QUANTITA'']]=0,"",Tabella2[[#This Row],[PREZZO UNITARIO]]*Tabella2[[#This Row],[QUANTITA'']])</f>
        <v>240</v>
      </c>
      <c r="I1106" s="9" t="str">
        <f>_xlfn.CONCAT(Tabella2[[#This Row],[PAESE]],"-",Tabella2[[#This Row],[MAGAZZINO]],"-",G1106)</f>
        <v>ITA-SG-12</v>
      </c>
      <c r="J1106" s="3" t="str">
        <f>MID(Tabella2[[#This Row],[COD PRODOTTO]],3,3)</f>
        <v>940</v>
      </c>
    </row>
    <row r="1107" spans="1:10" ht="12.75" customHeight="1" x14ac:dyDescent="0.2">
      <c r="A1107" s="5">
        <v>1109</v>
      </c>
      <c r="B1107" s="7" t="s">
        <v>544</v>
      </c>
      <c r="C1107" s="7" t="s">
        <v>8</v>
      </c>
      <c r="D1107" s="6" t="s">
        <v>9</v>
      </c>
      <c r="E1107" s="7" t="s">
        <v>1387</v>
      </c>
      <c r="F1107" s="5">
        <v>30</v>
      </c>
      <c r="G1107" s="10">
        <v>26</v>
      </c>
      <c r="H1107" s="9">
        <f>IF(Tabella2[[#This Row],[PREZZO UNITARIO]]*Tabella2[[#This Row],[QUANTITA'']]=0,"",Tabella2[[#This Row],[PREZZO UNITARIO]]*Tabella2[[#This Row],[QUANTITA'']])</f>
        <v>780</v>
      </c>
      <c r="I1107" s="9" t="str">
        <f>_xlfn.CONCAT(Tabella2[[#This Row],[PAESE]],"-",Tabella2[[#This Row],[MAGAZZINO]],"-",G1107)</f>
        <v>ITA-SG-26</v>
      </c>
      <c r="J1107" s="3" t="str">
        <f>MID(Tabella2[[#This Row],[COD PRODOTTO]],3,3)</f>
        <v>940</v>
      </c>
    </row>
    <row r="1108" spans="1:10" ht="12.75" customHeight="1" x14ac:dyDescent="0.2">
      <c r="A1108" s="5">
        <v>1110</v>
      </c>
      <c r="B1108" s="7" t="s">
        <v>544</v>
      </c>
      <c r="C1108" s="7" t="s">
        <v>8</v>
      </c>
      <c r="D1108" s="6" t="s">
        <v>9</v>
      </c>
      <c r="E1108" s="6" t="s">
        <v>1384</v>
      </c>
      <c r="F1108" s="5">
        <v>0</v>
      </c>
      <c r="G1108" s="10">
        <v>31</v>
      </c>
      <c r="H1108" s="9" t="str">
        <f>IF(Tabella2[[#This Row],[PREZZO UNITARIO]]*Tabella2[[#This Row],[QUANTITA'']]=0,"",Tabella2[[#This Row],[PREZZO UNITARIO]]*Tabella2[[#This Row],[QUANTITA'']])</f>
        <v/>
      </c>
      <c r="I1108" s="9" t="str">
        <f>_xlfn.CONCAT(Tabella2[[#This Row],[PAESE]],"-",Tabella2[[#This Row],[MAGAZZINO]],"-",G1108)</f>
        <v>ITA-SG-31</v>
      </c>
      <c r="J1108" s="3" t="str">
        <f>MID(Tabella2[[#This Row],[COD PRODOTTO]],3,3)</f>
        <v>940</v>
      </c>
    </row>
    <row r="1109" spans="1:10" ht="12.75" customHeight="1" x14ac:dyDescent="0.2">
      <c r="A1109" s="5">
        <v>1111</v>
      </c>
      <c r="B1109" s="7" t="s">
        <v>545</v>
      </c>
      <c r="C1109" s="7" t="s">
        <v>8</v>
      </c>
      <c r="D1109" s="6" t="s">
        <v>70</v>
      </c>
      <c r="E1109" s="6" t="s">
        <v>1384</v>
      </c>
      <c r="F1109" s="5">
        <v>0</v>
      </c>
      <c r="G1109" s="10">
        <v>22</v>
      </c>
      <c r="H1109" s="9" t="str">
        <f>IF(Tabella2[[#This Row],[PREZZO UNITARIO]]*Tabella2[[#This Row],[QUANTITA'']]=0,"",Tabella2[[#This Row],[PREZZO UNITARIO]]*Tabella2[[#This Row],[QUANTITA'']])</f>
        <v/>
      </c>
      <c r="I1109" s="9" t="str">
        <f>_xlfn.CONCAT(Tabella2[[#This Row],[PAESE]],"-",Tabella2[[#This Row],[MAGAZZINO]],"-",G1109)</f>
        <v>ITA-lollo SRL-22</v>
      </c>
      <c r="J1109" s="3" t="str">
        <f>MID(Tabella2[[#This Row],[COD PRODOTTO]],3,3)</f>
        <v>679</v>
      </c>
    </row>
    <row r="1110" spans="1:10" ht="12.75" customHeight="1" x14ac:dyDescent="0.2">
      <c r="A1110" s="5">
        <v>1112</v>
      </c>
      <c r="B1110" s="7" t="s">
        <v>546</v>
      </c>
      <c r="C1110" s="7" t="s">
        <v>8</v>
      </c>
      <c r="D1110" s="6" t="s">
        <v>9</v>
      </c>
      <c r="E1110" s="6" t="s">
        <v>1384</v>
      </c>
      <c r="F1110" s="5">
        <v>0</v>
      </c>
      <c r="G1110" s="10">
        <v>38</v>
      </c>
      <c r="H1110" s="9" t="str">
        <f>IF(Tabella2[[#This Row],[PREZZO UNITARIO]]*Tabella2[[#This Row],[QUANTITA'']]=0,"",Tabella2[[#This Row],[PREZZO UNITARIO]]*Tabella2[[#This Row],[QUANTITA'']])</f>
        <v/>
      </c>
      <c r="I1110" s="9" t="str">
        <f>_xlfn.CONCAT(Tabella2[[#This Row],[PAESE]],"-",Tabella2[[#This Row],[MAGAZZINO]],"-",G1110)</f>
        <v>ITA-SG-38</v>
      </c>
      <c r="J1110" s="3" t="str">
        <f>MID(Tabella2[[#This Row],[COD PRODOTTO]],3,3)</f>
        <v>674</v>
      </c>
    </row>
    <row r="1111" spans="1:10" ht="12.75" customHeight="1" x14ac:dyDescent="0.2">
      <c r="A1111" s="5">
        <v>1113</v>
      </c>
      <c r="B1111" s="7" t="s">
        <v>546</v>
      </c>
      <c r="C1111" s="7" t="s">
        <v>8</v>
      </c>
      <c r="D1111" s="6" t="s">
        <v>9</v>
      </c>
      <c r="E1111" s="7" t="s">
        <v>1387</v>
      </c>
      <c r="F1111" s="5">
        <v>20</v>
      </c>
      <c r="G1111" s="10">
        <v>25</v>
      </c>
      <c r="H1111" s="9">
        <f>IF(Tabella2[[#This Row],[PREZZO UNITARIO]]*Tabella2[[#This Row],[QUANTITA'']]=0,"",Tabella2[[#This Row],[PREZZO UNITARIO]]*Tabella2[[#This Row],[QUANTITA'']])</f>
        <v>500</v>
      </c>
      <c r="I1111" s="9" t="str">
        <f>_xlfn.CONCAT(Tabella2[[#This Row],[PAESE]],"-",Tabella2[[#This Row],[MAGAZZINO]],"-",G1111)</f>
        <v>ITA-SG-25</v>
      </c>
      <c r="J1111" s="3" t="str">
        <f>MID(Tabella2[[#This Row],[COD PRODOTTO]],3,3)</f>
        <v>674</v>
      </c>
    </row>
    <row r="1112" spans="1:10" ht="12.75" customHeight="1" x14ac:dyDescent="0.2">
      <c r="A1112" s="5">
        <v>1114</v>
      </c>
      <c r="B1112" s="7" t="s">
        <v>547</v>
      </c>
      <c r="C1112" s="7" t="s">
        <v>8</v>
      </c>
      <c r="D1112" s="6" t="s">
        <v>42</v>
      </c>
      <c r="E1112" s="7" t="s">
        <v>1387</v>
      </c>
      <c r="F1112" s="5">
        <v>30</v>
      </c>
      <c r="G1112" s="10">
        <v>18</v>
      </c>
      <c r="H1112" s="9">
        <f>IF(Tabella2[[#This Row],[PREZZO UNITARIO]]*Tabella2[[#This Row],[QUANTITA'']]=0,"",Tabella2[[#This Row],[PREZZO UNITARIO]]*Tabella2[[#This Row],[QUANTITA'']])</f>
        <v>540</v>
      </c>
      <c r="I1112" s="9" t="str">
        <f>_xlfn.CONCAT(Tabella2[[#This Row],[PAESE]],"-",Tabella2[[#This Row],[MAGAZZINO]],"-",G1112)</f>
        <v>ITA-zan pin SPA-18</v>
      </c>
      <c r="J1112" s="3" t="str">
        <f>MID(Tabella2[[#This Row],[COD PRODOTTO]],3,3)</f>
        <v>218</v>
      </c>
    </row>
    <row r="1113" spans="1:10" ht="12.75" customHeight="1" x14ac:dyDescent="0.2">
      <c r="A1113" s="5">
        <v>1115</v>
      </c>
      <c r="B1113" s="7" t="s">
        <v>548</v>
      </c>
      <c r="C1113" s="7" t="s">
        <v>8</v>
      </c>
      <c r="D1113" s="6" t="s">
        <v>9</v>
      </c>
      <c r="E1113" s="7" t="s">
        <v>1387</v>
      </c>
      <c r="F1113" s="5">
        <v>20</v>
      </c>
      <c r="G1113" s="10">
        <v>12</v>
      </c>
      <c r="H1113" s="9">
        <f>IF(Tabella2[[#This Row],[PREZZO UNITARIO]]*Tabella2[[#This Row],[QUANTITA'']]=0,"",Tabella2[[#This Row],[PREZZO UNITARIO]]*Tabella2[[#This Row],[QUANTITA'']])</f>
        <v>240</v>
      </c>
      <c r="I1113" s="9" t="str">
        <f>_xlfn.CONCAT(Tabella2[[#This Row],[PAESE]],"-",Tabella2[[#This Row],[MAGAZZINO]],"-",G1113)</f>
        <v>ITA-SG-12</v>
      </c>
      <c r="J1113" s="3" t="str">
        <f>MID(Tabella2[[#This Row],[COD PRODOTTO]],3,3)</f>
        <v>407</v>
      </c>
    </row>
    <row r="1114" spans="1:10" ht="12.75" customHeight="1" x14ac:dyDescent="0.2">
      <c r="A1114" s="5">
        <v>1116</v>
      </c>
      <c r="B1114" s="7" t="s">
        <v>548</v>
      </c>
      <c r="C1114" s="7" t="s">
        <v>8</v>
      </c>
      <c r="D1114" s="6" t="s">
        <v>9</v>
      </c>
      <c r="E1114" s="7" t="s">
        <v>1387</v>
      </c>
      <c r="F1114" s="5">
        <v>30</v>
      </c>
      <c r="G1114" s="10">
        <v>24</v>
      </c>
      <c r="H1114" s="9">
        <f>IF(Tabella2[[#This Row],[PREZZO UNITARIO]]*Tabella2[[#This Row],[QUANTITA'']]=0,"",Tabella2[[#This Row],[PREZZO UNITARIO]]*Tabella2[[#This Row],[QUANTITA'']])</f>
        <v>720</v>
      </c>
      <c r="I1114" s="9" t="str">
        <f>_xlfn.CONCAT(Tabella2[[#This Row],[PAESE]],"-",Tabella2[[#This Row],[MAGAZZINO]],"-",G1114)</f>
        <v>ITA-SG-24</v>
      </c>
      <c r="J1114" s="3" t="str">
        <f>MID(Tabella2[[#This Row],[COD PRODOTTO]],3,3)</f>
        <v>407</v>
      </c>
    </row>
    <row r="1115" spans="1:10" ht="12.75" customHeight="1" x14ac:dyDescent="0.2">
      <c r="A1115" s="5">
        <v>1117</v>
      </c>
      <c r="B1115" s="7" t="s">
        <v>549</v>
      </c>
      <c r="C1115" s="7" t="s">
        <v>8</v>
      </c>
      <c r="D1115" s="6" t="s">
        <v>31</v>
      </c>
      <c r="E1115" s="6" t="s">
        <v>1384</v>
      </c>
      <c r="F1115" s="5">
        <v>0</v>
      </c>
      <c r="G1115" s="10">
        <v>36</v>
      </c>
      <c r="H1115" s="9" t="str">
        <f>IF(Tabella2[[#This Row],[PREZZO UNITARIO]]*Tabella2[[#This Row],[QUANTITA'']]=0,"",Tabella2[[#This Row],[PREZZO UNITARIO]]*Tabella2[[#This Row],[QUANTITA'']])</f>
        <v/>
      </c>
      <c r="I1115" s="9" t="str">
        <f>_xlfn.CONCAT(Tabella2[[#This Row],[PAESE]],"-",Tabella2[[#This Row],[MAGAZZINO]],"-",G1115)</f>
        <v>ITA-zan VETRI-36</v>
      </c>
      <c r="J1115" s="3" t="str">
        <f>MID(Tabella2[[#This Row],[COD PRODOTTO]],3,3)</f>
        <v>616</v>
      </c>
    </row>
    <row r="1116" spans="1:10" ht="12.75" customHeight="1" x14ac:dyDescent="0.2">
      <c r="A1116" s="5">
        <v>1118</v>
      </c>
      <c r="B1116" s="7" t="s">
        <v>550</v>
      </c>
      <c r="C1116" s="7" t="s">
        <v>8</v>
      </c>
      <c r="D1116" s="6" t="s">
        <v>9</v>
      </c>
      <c r="E1116" s="6" t="s">
        <v>1384</v>
      </c>
      <c r="F1116" s="5">
        <v>0</v>
      </c>
      <c r="G1116" s="10">
        <v>35</v>
      </c>
      <c r="H1116" s="9" t="str">
        <f>IF(Tabella2[[#This Row],[PREZZO UNITARIO]]*Tabella2[[#This Row],[QUANTITA'']]=0,"",Tabella2[[#This Row],[PREZZO UNITARIO]]*Tabella2[[#This Row],[QUANTITA'']])</f>
        <v/>
      </c>
      <c r="I1116" s="9" t="str">
        <f>_xlfn.CONCAT(Tabella2[[#This Row],[PAESE]],"-",Tabella2[[#This Row],[MAGAZZINO]],"-",G1116)</f>
        <v>ITA-SG-35</v>
      </c>
      <c r="J1116" s="3" t="str">
        <f>MID(Tabella2[[#This Row],[COD PRODOTTO]],3,3)</f>
        <v>927</v>
      </c>
    </row>
    <row r="1117" spans="1:10" ht="12.75" customHeight="1" x14ac:dyDescent="0.2">
      <c r="A1117" s="5">
        <v>1119</v>
      </c>
      <c r="B1117" s="7" t="s">
        <v>551</v>
      </c>
      <c r="C1117" s="7" t="s">
        <v>8</v>
      </c>
      <c r="D1117" s="6" t="s">
        <v>49</v>
      </c>
      <c r="E1117" s="7" t="s">
        <v>1387</v>
      </c>
      <c r="F1117" s="5">
        <v>20</v>
      </c>
      <c r="G1117" s="10">
        <v>37</v>
      </c>
      <c r="H1117" s="9">
        <f>IF(Tabella2[[#This Row],[PREZZO UNITARIO]]*Tabella2[[#This Row],[QUANTITA'']]=0,"",Tabella2[[#This Row],[PREZZO UNITARIO]]*Tabella2[[#This Row],[QUANTITA'']])</f>
        <v>740</v>
      </c>
      <c r="I1117" s="9" t="str">
        <f>_xlfn.CONCAT(Tabella2[[#This Row],[PAESE]],"-",Tabella2[[#This Row],[MAGAZZINO]],"-",G1117)</f>
        <v>ITA-zan S.R.L.-37</v>
      </c>
      <c r="J1117" s="3" t="str">
        <f>MID(Tabella2[[#This Row],[COD PRODOTTO]],3,3)</f>
        <v>074</v>
      </c>
    </row>
    <row r="1118" spans="1:10" ht="12.75" customHeight="1" x14ac:dyDescent="0.2">
      <c r="A1118" s="5">
        <v>1120</v>
      </c>
      <c r="B1118" s="7" t="s">
        <v>551</v>
      </c>
      <c r="C1118" s="7" t="s">
        <v>8</v>
      </c>
      <c r="D1118" s="6" t="s">
        <v>49</v>
      </c>
      <c r="E1118" s="7" t="s">
        <v>1387</v>
      </c>
      <c r="F1118" s="5">
        <v>20</v>
      </c>
      <c r="G1118" s="10">
        <v>12</v>
      </c>
      <c r="H1118" s="9">
        <f>IF(Tabella2[[#This Row],[PREZZO UNITARIO]]*Tabella2[[#This Row],[QUANTITA'']]=0,"",Tabella2[[#This Row],[PREZZO UNITARIO]]*Tabella2[[#This Row],[QUANTITA'']])</f>
        <v>240</v>
      </c>
      <c r="I1118" s="9" t="str">
        <f>_xlfn.CONCAT(Tabella2[[#This Row],[PAESE]],"-",Tabella2[[#This Row],[MAGAZZINO]],"-",G1118)</f>
        <v>ITA-zan S.R.L.-12</v>
      </c>
      <c r="J1118" s="3" t="str">
        <f>MID(Tabella2[[#This Row],[COD PRODOTTO]],3,3)</f>
        <v>074</v>
      </c>
    </row>
    <row r="1119" spans="1:10" ht="12.75" customHeight="1" x14ac:dyDescent="0.2">
      <c r="A1119" s="5">
        <v>1121</v>
      </c>
      <c r="B1119" s="7" t="s">
        <v>551</v>
      </c>
      <c r="C1119" s="7" t="s">
        <v>8</v>
      </c>
      <c r="D1119" s="6" t="s">
        <v>49</v>
      </c>
      <c r="E1119" s="7" t="s">
        <v>1387</v>
      </c>
      <c r="F1119" s="5">
        <v>30</v>
      </c>
      <c r="G1119" s="10">
        <v>12</v>
      </c>
      <c r="H1119" s="9">
        <f>IF(Tabella2[[#This Row],[PREZZO UNITARIO]]*Tabella2[[#This Row],[QUANTITA'']]=0,"",Tabella2[[#This Row],[PREZZO UNITARIO]]*Tabella2[[#This Row],[QUANTITA'']])</f>
        <v>360</v>
      </c>
      <c r="I1119" s="9" t="str">
        <f>_xlfn.CONCAT(Tabella2[[#This Row],[PAESE]],"-",Tabella2[[#This Row],[MAGAZZINO]],"-",G1119)</f>
        <v>ITA-zan S.R.L.-12</v>
      </c>
      <c r="J1119" s="3" t="str">
        <f>MID(Tabella2[[#This Row],[COD PRODOTTO]],3,3)</f>
        <v>074</v>
      </c>
    </row>
    <row r="1120" spans="1:10" ht="12.75" customHeight="1" x14ac:dyDescent="0.2">
      <c r="A1120" s="5">
        <v>1122</v>
      </c>
      <c r="B1120" s="7" t="s">
        <v>551</v>
      </c>
      <c r="C1120" s="7" t="s">
        <v>8</v>
      </c>
      <c r="D1120" s="6" t="s">
        <v>49</v>
      </c>
      <c r="E1120" s="6" t="s">
        <v>1384</v>
      </c>
      <c r="F1120" s="5">
        <v>0</v>
      </c>
      <c r="G1120" s="10">
        <v>28</v>
      </c>
      <c r="H1120" s="9" t="str">
        <f>IF(Tabella2[[#This Row],[PREZZO UNITARIO]]*Tabella2[[#This Row],[QUANTITA'']]=0,"",Tabella2[[#This Row],[PREZZO UNITARIO]]*Tabella2[[#This Row],[QUANTITA'']])</f>
        <v/>
      </c>
      <c r="I1120" s="9" t="str">
        <f>_xlfn.CONCAT(Tabella2[[#This Row],[PAESE]],"-",Tabella2[[#This Row],[MAGAZZINO]],"-",G1120)</f>
        <v>ITA-zan S.R.L.-28</v>
      </c>
      <c r="J1120" s="3" t="str">
        <f>MID(Tabella2[[#This Row],[COD PRODOTTO]],3,3)</f>
        <v>074</v>
      </c>
    </row>
    <row r="1121" spans="1:10" ht="12.75" customHeight="1" x14ac:dyDescent="0.2">
      <c r="A1121" s="5">
        <v>1123</v>
      </c>
      <c r="B1121" s="7" t="s">
        <v>552</v>
      </c>
      <c r="C1121" s="7" t="s">
        <v>8</v>
      </c>
      <c r="D1121" s="6" t="s">
        <v>60</v>
      </c>
      <c r="E1121" s="7" t="s">
        <v>1387</v>
      </c>
      <c r="F1121" s="5">
        <v>20</v>
      </c>
      <c r="G1121" s="10">
        <v>40</v>
      </c>
      <c r="H1121" s="9">
        <f>IF(Tabella2[[#This Row],[PREZZO UNITARIO]]*Tabella2[[#This Row],[QUANTITA'']]=0,"",Tabella2[[#This Row],[PREZZO UNITARIO]]*Tabella2[[#This Row],[QUANTITA'']])</f>
        <v>800</v>
      </c>
      <c r="I1121" s="9" t="str">
        <f>_xlfn.CONCAT(Tabella2[[#This Row],[PAESE]],"-",Tabella2[[#This Row],[MAGAZZINO]],"-",G1121)</f>
        <v>ITA-zan PAM-40</v>
      </c>
      <c r="J1121" s="3" t="str">
        <f>MID(Tabella2[[#This Row],[COD PRODOTTO]],3,3)</f>
        <v>859</v>
      </c>
    </row>
    <row r="1122" spans="1:10" ht="12.75" customHeight="1" x14ac:dyDescent="0.2">
      <c r="A1122" s="5">
        <v>1124</v>
      </c>
      <c r="B1122" s="7" t="s">
        <v>552</v>
      </c>
      <c r="C1122" s="7" t="s">
        <v>8</v>
      </c>
      <c r="D1122" s="6" t="s">
        <v>60</v>
      </c>
      <c r="E1122" s="7" t="s">
        <v>1387</v>
      </c>
      <c r="F1122" s="5">
        <v>30</v>
      </c>
      <c r="G1122" s="10">
        <v>31</v>
      </c>
      <c r="H1122" s="9">
        <f>IF(Tabella2[[#This Row],[PREZZO UNITARIO]]*Tabella2[[#This Row],[QUANTITA'']]=0,"",Tabella2[[#This Row],[PREZZO UNITARIO]]*Tabella2[[#This Row],[QUANTITA'']])</f>
        <v>930</v>
      </c>
      <c r="I1122" s="9" t="str">
        <f>_xlfn.CONCAT(Tabella2[[#This Row],[PAESE]],"-",Tabella2[[#This Row],[MAGAZZINO]],"-",G1122)</f>
        <v>ITA-zan PAM-31</v>
      </c>
      <c r="J1122" s="3" t="str">
        <f>MID(Tabella2[[#This Row],[COD PRODOTTO]],3,3)</f>
        <v>859</v>
      </c>
    </row>
    <row r="1123" spans="1:10" ht="12.75" customHeight="1" x14ac:dyDescent="0.2">
      <c r="A1123" s="5">
        <v>1125</v>
      </c>
      <c r="B1123" s="7" t="s">
        <v>552</v>
      </c>
      <c r="C1123" s="7" t="s">
        <v>8</v>
      </c>
      <c r="D1123" s="6" t="s">
        <v>60</v>
      </c>
      <c r="E1123" s="6" t="s">
        <v>1384</v>
      </c>
      <c r="F1123" s="5">
        <v>0</v>
      </c>
      <c r="G1123" s="10">
        <v>30</v>
      </c>
      <c r="H1123" s="9" t="str">
        <f>IF(Tabella2[[#This Row],[PREZZO UNITARIO]]*Tabella2[[#This Row],[QUANTITA'']]=0,"",Tabella2[[#This Row],[PREZZO UNITARIO]]*Tabella2[[#This Row],[QUANTITA'']])</f>
        <v/>
      </c>
      <c r="I1123" s="9" t="str">
        <f>_xlfn.CONCAT(Tabella2[[#This Row],[PAESE]],"-",Tabella2[[#This Row],[MAGAZZINO]],"-",G1123)</f>
        <v>ITA-zan PAM-30</v>
      </c>
      <c r="J1123" s="3" t="str">
        <f>MID(Tabella2[[#This Row],[COD PRODOTTO]],3,3)</f>
        <v>859</v>
      </c>
    </row>
    <row r="1124" spans="1:10" ht="12.75" customHeight="1" x14ac:dyDescent="0.2">
      <c r="A1124" s="5">
        <v>1126</v>
      </c>
      <c r="B1124" s="7" t="s">
        <v>553</v>
      </c>
      <c r="C1124" s="7" t="s">
        <v>8</v>
      </c>
      <c r="D1124" s="6" t="s">
        <v>100</v>
      </c>
      <c r="E1124" s="7" t="s">
        <v>1387</v>
      </c>
      <c r="F1124" s="5">
        <v>30</v>
      </c>
      <c r="G1124" s="10">
        <v>20</v>
      </c>
      <c r="H1124" s="9">
        <f>IF(Tabella2[[#This Row],[PREZZO UNITARIO]]*Tabella2[[#This Row],[QUANTITA'']]=0,"",Tabella2[[#This Row],[PREZZO UNITARIO]]*Tabella2[[#This Row],[QUANTITA'']])</f>
        <v>600</v>
      </c>
      <c r="I1124" s="9" t="str">
        <f>_xlfn.CONCAT(Tabella2[[#This Row],[PAESE]],"-",Tabella2[[#This Row],[MAGAZZINO]],"-",G1124)</f>
        <v>ITA-SG DISTRIBUZIONE SRL-20</v>
      </c>
      <c r="J1124" s="3" t="str">
        <f>MID(Tabella2[[#This Row],[COD PRODOTTO]],3,3)</f>
        <v>413</v>
      </c>
    </row>
    <row r="1125" spans="1:10" ht="12.75" customHeight="1" x14ac:dyDescent="0.2">
      <c r="A1125" s="5">
        <v>1127</v>
      </c>
      <c r="B1125" s="7" t="s">
        <v>554</v>
      </c>
      <c r="C1125" s="7" t="s">
        <v>8</v>
      </c>
      <c r="D1125" s="6" t="s">
        <v>9</v>
      </c>
      <c r="E1125" s="6" t="s">
        <v>1384</v>
      </c>
      <c r="F1125" s="5">
        <v>0</v>
      </c>
      <c r="G1125" s="10">
        <v>10</v>
      </c>
      <c r="H1125" s="9" t="str">
        <f>IF(Tabella2[[#This Row],[PREZZO UNITARIO]]*Tabella2[[#This Row],[QUANTITA'']]=0,"",Tabella2[[#This Row],[PREZZO UNITARIO]]*Tabella2[[#This Row],[QUANTITA'']])</f>
        <v/>
      </c>
      <c r="I1125" s="9" t="str">
        <f>_xlfn.CONCAT(Tabella2[[#This Row],[PAESE]],"-",Tabella2[[#This Row],[MAGAZZINO]],"-",G1125)</f>
        <v>ITA-SG-10</v>
      </c>
      <c r="J1125" s="3" t="str">
        <f>MID(Tabella2[[#This Row],[COD PRODOTTO]],3,3)</f>
        <v>293</v>
      </c>
    </row>
    <row r="1126" spans="1:10" ht="12.75" customHeight="1" x14ac:dyDescent="0.2">
      <c r="A1126" s="5">
        <v>1128</v>
      </c>
      <c r="B1126" s="7" t="s">
        <v>555</v>
      </c>
      <c r="C1126" s="7" t="s">
        <v>8</v>
      </c>
      <c r="D1126" s="6" t="s">
        <v>42</v>
      </c>
      <c r="E1126" s="7" t="s">
        <v>1387</v>
      </c>
      <c r="F1126" s="5">
        <v>30</v>
      </c>
      <c r="G1126" s="10">
        <v>22</v>
      </c>
      <c r="H1126" s="9">
        <f>IF(Tabella2[[#This Row],[PREZZO UNITARIO]]*Tabella2[[#This Row],[QUANTITA'']]=0,"",Tabella2[[#This Row],[PREZZO UNITARIO]]*Tabella2[[#This Row],[QUANTITA'']])</f>
        <v>660</v>
      </c>
      <c r="I1126" s="9" t="str">
        <f>_xlfn.CONCAT(Tabella2[[#This Row],[PAESE]],"-",Tabella2[[#This Row],[MAGAZZINO]],"-",G1126)</f>
        <v>ITA-zan pin SPA-22</v>
      </c>
      <c r="J1126" s="3" t="str">
        <f>MID(Tabella2[[#This Row],[COD PRODOTTO]],3,3)</f>
        <v>445</v>
      </c>
    </row>
    <row r="1127" spans="1:10" ht="12.75" customHeight="1" x14ac:dyDescent="0.2">
      <c r="A1127" s="5">
        <v>1129</v>
      </c>
      <c r="B1127" s="7" t="s">
        <v>555</v>
      </c>
      <c r="C1127" s="7" t="s">
        <v>8</v>
      </c>
      <c r="D1127" s="6" t="s">
        <v>42</v>
      </c>
      <c r="E1127" s="6" t="s">
        <v>1384</v>
      </c>
      <c r="F1127" s="5">
        <v>0</v>
      </c>
      <c r="G1127" s="10">
        <v>12</v>
      </c>
      <c r="H1127" s="9" t="str">
        <f>IF(Tabella2[[#This Row],[PREZZO UNITARIO]]*Tabella2[[#This Row],[QUANTITA'']]=0,"",Tabella2[[#This Row],[PREZZO UNITARIO]]*Tabella2[[#This Row],[QUANTITA'']])</f>
        <v/>
      </c>
      <c r="I1127" s="9" t="str">
        <f>_xlfn.CONCAT(Tabella2[[#This Row],[PAESE]],"-",Tabella2[[#This Row],[MAGAZZINO]],"-",G1127)</f>
        <v>ITA-zan pin SPA-12</v>
      </c>
      <c r="J1127" s="3" t="str">
        <f>MID(Tabella2[[#This Row],[COD PRODOTTO]],3,3)</f>
        <v>445</v>
      </c>
    </row>
    <row r="1128" spans="1:10" ht="12.75" customHeight="1" x14ac:dyDescent="0.2">
      <c r="A1128" s="5">
        <v>1130</v>
      </c>
      <c r="B1128" s="7" t="s">
        <v>555</v>
      </c>
      <c r="C1128" s="7" t="s">
        <v>8</v>
      </c>
      <c r="D1128" s="6" t="s">
        <v>42</v>
      </c>
      <c r="E1128" s="7" t="s">
        <v>1387</v>
      </c>
      <c r="F1128" s="5">
        <v>20</v>
      </c>
      <c r="G1128" s="10">
        <v>23</v>
      </c>
      <c r="H1128" s="9">
        <f>IF(Tabella2[[#This Row],[PREZZO UNITARIO]]*Tabella2[[#This Row],[QUANTITA'']]=0,"",Tabella2[[#This Row],[PREZZO UNITARIO]]*Tabella2[[#This Row],[QUANTITA'']])</f>
        <v>460</v>
      </c>
      <c r="I1128" s="9" t="str">
        <f>_xlfn.CONCAT(Tabella2[[#This Row],[PAESE]],"-",Tabella2[[#This Row],[MAGAZZINO]],"-",G1128)</f>
        <v>ITA-zan pin SPA-23</v>
      </c>
      <c r="J1128" s="3" t="str">
        <f>MID(Tabella2[[#This Row],[COD PRODOTTO]],3,3)</f>
        <v>445</v>
      </c>
    </row>
    <row r="1129" spans="1:10" ht="12.75" customHeight="1" x14ac:dyDescent="0.2">
      <c r="A1129" s="5">
        <v>1131</v>
      </c>
      <c r="B1129" s="7" t="s">
        <v>556</v>
      </c>
      <c r="C1129" s="7" t="s">
        <v>8</v>
      </c>
      <c r="D1129" s="6" t="s">
        <v>31</v>
      </c>
      <c r="E1129" s="6" t="s">
        <v>1384</v>
      </c>
      <c r="F1129" s="5">
        <v>0</v>
      </c>
      <c r="G1129" s="10">
        <v>10</v>
      </c>
      <c r="H1129" s="9" t="str">
        <f>IF(Tabella2[[#This Row],[PREZZO UNITARIO]]*Tabella2[[#This Row],[QUANTITA'']]=0,"",Tabella2[[#This Row],[PREZZO UNITARIO]]*Tabella2[[#This Row],[QUANTITA'']])</f>
        <v/>
      </c>
      <c r="I1129" s="9" t="str">
        <f>_xlfn.CONCAT(Tabella2[[#This Row],[PAESE]],"-",Tabella2[[#This Row],[MAGAZZINO]],"-",G1129)</f>
        <v>ITA-zan VETRI-10</v>
      </c>
      <c r="J1129" s="3" t="str">
        <f>MID(Tabella2[[#This Row],[COD PRODOTTO]],3,3)</f>
        <v>560</v>
      </c>
    </row>
    <row r="1130" spans="1:10" ht="12.75" customHeight="1" x14ac:dyDescent="0.2">
      <c r="A1130" s="5">
        <v>1132</v>
      </c>
      <c r="B1130" s="7" t="s">
        <v>556</v>
      </c>
      <c r="C1130" s="7" t="s">
        <v>8</v>
      </c>
      <c r="D1130" s="6" t="s">
        <v>31</v>
      </c>
      <c r="E1130" s="7" t="s">
        <v>1387</v>
      </c>
      <c r="F1130" s="5">
        <v>30</v>
      </c>
      <c r="G1130" s="10">
        <v>11</v>
      </c>
      <c r="H1130" s="9">
        <f>IF(Tabella2[[#This Row],[PREZZO UNITARIO]]*Tabella2[[#This Row],[QUANTITA'']]=0,"",Tabella2[[#This Row],[PREZZO UNITARIO]]*Tabella2[[#This Row],[QUANTITA'']])</f>
        <v>330</v>
      </c>
      <c r="I1130" s="9" t="str">
        <f>_xlfn.CONCAT(Tabella2[[#This Row],[PAESE]],"-",Tabella2[[#This Row],[MAGAZZINO]],"-",G1130)</f>
        <v>ITA-zan VETRI-11</v>
      </c>
      <c r="J1130" s="3" t="str">
        <f>MID(Tabella2[[#This Row],[COD PRODOTTO]],3,3)</f>
        <v>560</v>
      </c>
    </row>
    <row r="1131" spans="1:10" ht="12.75" customHeight="1" x14ac:dyDescent="0.2">
      <c r="A1131" s="5">
        <v>1133</v>
      </c>
      <c r="B1131" s="7" t="s">
        <v>556</v>
      </c>
      <c r="C1131" s="7" t="s">
        <v>8</v>
      </c>
      <c r="D1131" s="6" t="s">
        <v>31</v>
      </c>
      <c r="E1131" s="7" t="s">
        <v>1387</v>
      </c>
      <c r="F1131" s="5">
        <v>20</v>
      </c>
      <c r="G1131" s="10">
        <v>37</v>
      </c>
      <c r="H1131" s="9">
        <f>IF(Tabella2[[#This Row],[PREZZO UNITARIO]]*Tabella2[[#This Row],[QUANTITA'']]=0,"",Tabella2[[#This Row],[PREZZO UNITARIO]]*Tabella2[[#This Row],[QUANTITA'']])</f>
        <v>740</v>
      </c>
      <c r="I1131" s="9" t="str">
        <f>_xlfn.CONCAT(Tabella2[[#This Row],[PAESE]],"-",Tabella2[[#This Row],[MAGAZZINO]],"-",G1131)</f>
        <v>ITA-zan VETRI-37</v>
      </c>
      <c r="J1131" s="3" t="str">
        <f>MID(Tabella2[[#This Row],[COD PRODOTTO]],3,3)</f>
        <v>560</v>
      </c>
    </row>
    <row r="1132" spans="1:10" ht="12.75" customHeight="1" x14ac:dyDescent="0.2">
      <c r="A1132" s="5">
        <v>1134</v>
      </c>
      <c r="B1132" s="7" t="s">
        <v>557</v>
      </c>
      <c r="C1132" s="7" t="s">
        <v>8</v>
      </c>
      <c r="D1132" s="6" t="s">
        <v>44</v>
      </c>
      <c r="E1132" s="6" t="s">
        <v>1384</v>
      </c>
      <c r="F1132" s="5">
        <v>0</v>
      </c>
      <c r="G1132" s="10">
        <v>27</v>
      </c>
      <c r="H1132" s="9" t="str">
        <f>IF(Tabella2[[#This Row],[PREZZO UNITARIO]]*Tabella2[[#This Row],[QUANTITA'']]=0,"",Tabella2[[#This Row],[PREZZO UNITARIO]]*Tabella2[[#This Row],[QUANTITA'']])</f>
        <v/>
      </c>
      <c r="I1132" s="9" t="str">
        <f>_xlfn.CONCAT(Tabella2[[#This Row],[PAESE]],"-",Tabella2[[#This Row],[MAGAZZINO]],"-",G1132)</f>
        <v>ITA-SICURpin SUD S.r.l-27</v>
      </c>
      <c r="J1132" s="3" t="str">
        <f>MID(Tabella2[[#This Row],[COD PRODOTTO]],3,3)</f>
        <v>905</v>
      </c>
    </row>
    <row r="1133" spans="1:10" ht="12.75" customHeight="1" x14ac:dyDescent="0.2">
      <c r="A1133" s="5">
        <v>1135</v>
      </c>
      <c r="B1133" s="7" t="s">
        <v>557</v>
      </c>
      <c r="C1133" s="7" t="s">
        <v>8</v>
      </c>
      <c r="D1133" s="6" t="s">
        <v>44</v>
      </c>
      <c r="E1133" s="7" t="s">
        <v>1387</v>
      </c>
      <c r="F1133" s="5">
        <v>20</v>
      </c>
      <c r="G1133" s="10">
        <v>11</v>
      </c>
      <c r="H1133" s="9">
        <f>IF(Tabella2[[#This Row],[PREZZO UNITARIO]]*Tabella2[[#This Row],[QUANTITA'']]=0,"",Tabella2[[#This Row],[PREZZO UNITARIO]]*Tabella2[[#This Row],[QUANTITA'']])</f>
        <v>220</v>
      </c>
      <c r="I1133" s="9" t="str">
        <f>_xlfn.CONCAT(Tabella2[[#This Row],[PAESE]],"-",Tabella2[[#This Row],[MAGAZZINO]],"-",G1133)</f>
        <v>ITA-SICURpin SUD S.r.l-11</v>
      </c>
      <c r="J1133" s="3" t="str">
        <f>MID(Tabella2[[#This Row],[COD PRODOTTO]],3,3)</f>
        <v>905</v>
      </c>
    </row>
    <row r="1134" spans="1:10" ht="12.75" customHeight="1" x14ac:dyDescent="0.2">
      <c r="A1134" s="5">
        <v>1136</v>
      </c>
      <c r="B1134" s="7" t="s">
        <v>557</v>
      </c>
      <c r="C1134" s="7" t="s">
        <v>8</v>
      </c>
      <c r="D1134" s="6" t="s">
        <v>44</v>
      </c>
      <c r="E1134" s="7" t="s">
        <v>1387</v>
      </c>
      <c r="F1134" s="5">
        <v>30</v>
      </c>
      <c r="G1134" s="10">
        <v>20</v>
      </c>
      <c r="H1134" s="9">
        <f>IF(Tabella2[[#This Row],[PREZZO UNITARIO]]*Tabella2[[#This Row],[QUANTITA'']]=0,"",Tabella2[[#This Row],[PREZZO UNITARIO]]*Tabella2[[#This Row],[QUANTITA'']])</f>
        <v>600</v>
      </c>
      <c r="I1134" s="9" t="str">
        <f>_xlfn.CONCAT(Tabella2[[#This Row],[PAESE]],"-",Tabella2[[#This Row],[MAGAZZINO]],"-",G1134)</f>
        <v>ITA-SICURpin SUD S.r.l-20</v>
      </c>
      <c r="J1134" s="3" t="str">
        <f>MID(Tabella2[[#This Row],[COD PRODOTTO]],3,3)</f>
        <v>905</v>
      </c>
    </row>
    <row r="1135" spans="1:10" ht="12.75" customHeight="1" x14ac:dyDescent="0.2">
      <c r="A1135" s="5">
        <v>1137</v>
      </c>
      <c r="B1135" s="7" t="s">
        <v>558</v>
      </c>
      <c r="C1135" s="7" t="s">
        <v>8</v>
      </c>
      <c r="D1135" s="6" t="s">
        <v>42</v>
      </c>
      <c r="E1135" s="7" t="s">
        <v>1387</v>
      </c>
      <c r="F1135" s="5">
        <v>30</v>
      </c>
      <c r="G1135" s="10">
        <v>19</v>
      </c>
      <c r="H1135" s="9">
        <f>IF(Tabella2[[#This Row],[PREZZO UNITARIO]]*Tabella2[[#This Row],[QUANTITA'']]=0,"",Tabella2[[#This Row],[PREZZO UNITARIO]]*Tabella2[[#This Row],[QUANTITA'']])</f>
        <v>570</v>
      </c>
      <c r="I1135" s="9" t="str">
        <f>_xlfn.CONCAT(Tabella2[[#This Row],[PAESE]],"-",Tabella2[[#This Row],[MAGAZZINO]],"-",G1135)</f>
        <v>ITA-zan pin SPA-19</v>
      </c>
      <c r="J1135" s="3" t="str">
        <f>MID(Tabella2[[#This Row],[COD PRODOTTO]],3,3)</f>
        <v>943</v>
      </c>
    </row>
    <row r="1136" spans="1:10" ht="12.75" customHeight="1" x14ac:dyDescent="0.2">
      <c r="A1136" s="5">
        <v>1138</v>
      </c>
      <c r="B1136" s="7" t="s">
        <v>558</v>
      </c>
      <c r="C1136" s="7" t="s">
        <v>8</v>
      </c>
      <c r="D1136" s="6" t="s">
        <v>42</v>
      </c>
      <c r="E1136" s="6" t="s">
        <v>1384</v>
      </c>
      <c r="F1136" s="5">
        <v>0</v>
      </c>
      <c r="G1136" s="10">
        <v>37</v>
      </c>
      <c r="H1136" s="9" t="str">
        <f>IF(Tabella2[[#This Row],[PREZZO UNITARIO]]*Tabella2[[#This Row],[QUANTITA'']]=0,"",Tabella2[[#This Row],[PREZZO UNITARIO]]*Tabella2[[#This Row],[QUANTITA'']])</f>
        <v/>
      </c>
      <c r="I1136" s="9" t="str">
        <f>_xlfn.CONCAT(Tabella2[[#This Row],[PAESE]],"-",Tabella2[[#This Row],[MAGAZZINO]],"-",G1136)</f>
        <v>ITA-zan pin SPA-37</v>
      </c>
      <c r="J1136" s="3" t="str">
        <f>MID(Tabella2[[#This Row],[COD PRODOTTO]],3,3)</f>
        <v>943</v>
      </c>
    </row>
    <row r="1137" spans="1:10" ht="12.75" customHeight="1" x14ac:dyDescent="0.2">
      <c r="A1137" s="5">
        <v>1139</v>
      </c>
      <c r="B1137" s="7" t="s">
        <v>559</v>
      </c>
      <c r="C1137" s="7" t="s">
        <v>8</v>
      </c>
      <c r="D1137" s="6" t="s">
        <v>31</v>
      </c>
      <c r="E1137" s="6" t="s">
        <v>1384</v>
      </c>
      <c r="F1137" s="5">
        <v>0</v>
      </c>
      <c r="G1137" s="10">
        <v>27</v>
      </c>
      <c r="H1137" s="9" t="str">
        <f>IF(Tabella2[[#This Row],[PREZZO UNITARIO]]*Tabella2[[#This Row],[QUANTITA'']]=0,"",Tabella2[[#This Row],[PREZZO UNITARIO]]*Tabella2[[#This Row],[QUANTITA'']])</f>
        <v/>
      </c>
      <c r="I1137" s="9" t="str">
        <f>_xlfn.CONCAT(Tabella2[[#This Row],[PAESE]],"-",Tabella2[[#This Row],[MAGAZZINO]],"-",G1137)</f>
        <v>ITA-zan VETRI-27</v>
      </c>
      <c r="J1137" s="3" t="str">
        <f>MID(Tabella2[[#This Row],[COD PRODOTTO]],3,3)</f>
        <v>721</v>
      </c>
    </row>
    <row r="1138" spans="1:10" ht="12.75" customHeight="1" x14ac:dyDescent="0.2">
      <c r="A1138" s="5">
        <v>1140</v>
      </c>
      <c r="B1138" s="7" t="s">
        <v>560</v>
      </c>
      <c r="C1138" s="7" t="s">
        <v>8</v>
      </c>
      <c r="D1138" s="6" t="s">
        <v>31</v>
      </c>
      <c r="E1138" s="7" t="s">
        <v>1387</v>
      </c>
      <c r="F1138" s="5">
        <v>30</v>
      </c>
      <c r="G1138" s="10">
        <v>22</v>
      </c>
      <c r="H1138" s="9">
        <f>IF(Tabella2[[#This Row],[PREZZO UNITARIO]]*Tabella2[[#This Row],[QUANTITA'']]=0,"",Tabella2[[#This Row],[PREZZO UNITARIO]]*Tabella2[[#This Row],[QUANTITA'']])</f>
        <v>660</v>
      </c>
      <c r="I1138" s="9" t="str">
        <f>_xlfn.CONCAT(Tabella2[[#This Row],[PAESE]],"-",Tabella2[[#This Row],[MAGAZZINO]],"-",G1138)</f>
        <v>ITA-zan VETRI-22</v>
      </c>
      <c r="J1138" s="3" t="str">
        <f>MID(Tabella2[[#This Row],[COD PRODOTTO]],3,3)</f>
        <v>034</v>
      </c>
    </row>
    <row r="1139" spans="1:10" ht="12.75" customHeight="1" x14ac:dyDescent="0.2">
      <c r="A1139" s="5">
        <v>1141</v>
      </c>
      <c r="B1139" s="7" t="s">
        <v>560</v>
      </c>
      <c r="C1139" s="7" t="s">
        <v>8</v>
      </c>
      <c r="D1139" s="6" t="s">
        <v>31</v>
      </c>
      <c r="E1139" s="7" t="s">
        <v>1387</v>
      </c>
      <c r="F1139" s="5">
        <v>20</v>
      </c>
      <c r="G1139" s="10">
        <v>20</v>
      </c>
      <c r="H1139" s="9">
        <f>IF(Tabella2[[#This Row],[PREZZO UNITARIO]]*Tabella2[[#This Row],[QUANTITA'']]=0,"",Tabella2[[#This Row],[PREZZO UNITARIO]]*Tabella2[[#This Row],[QUANTITA'']])</f>
        <v>400</v>
      </c>
      <c r="I1139" s="9" t="str">
        <f>_xlfn.CONCAT(Tabella2[[#This Row],[PAESE]],"-",Tabella2[[#This Row],[MAGAZZINO]],"-",G1139)</f>
        <v>ITA-zan VETRI-20</v>
      </c>
      <c r="J1139" s="3" t="str">
        <f>MID(Tabella2[[#This Row],[COD PRODOTTO]],3,3)</f>
        <v>034</v>
      </c>
    </row>
    <row r="1140" spans="1:10" ht="12.75" customHeight="1" x14ac:dyDescent="0.2">
      <c r="A1140" s="5">
        <v>1142</v>
      </c>
      <c r="B1140" s="7" t="s">
        <v>561</v>
      </c>
      <c r="C1140" s="7" t="s">
        <v>8</v>
      </c>
      <c r="D1140" s="6" t="s">
        <v>60</v>
      </c>
      <c r="E1140" s="7" t="s">
        <v>1387</v>
      </c>
      <c r="F1140" s="5">
        <v>30</v>
      </c>
      <c r="G1140" s="10">
        <v>23</v>
      </c>
      <c r="H1140" s="9">
        <f>IF(Tabella2[[#This Row],[PREZZO UNITARIO]]*Tabella2[[#This Row],[QUANTITA'']]=0,"",Tabella2[[#This Row],[PREZZO UNITARIO]]*Tabella2[[#This Row],[QUANTITA'']])</f>
        <v>690</v>
      </c>
      <c r="I1140" s="9" t="str">
        <f>_xlfn.CONCAT(Tabella2[[#This Row],[PAESE]],"-",Tabella2[[#This Row],[MAGAZZINO]],"-",G1140)</f>
        <v>ITA-zan PAM-23</v>
      </c>
      <c r="J1140" s="3" t="str">
        <f>MID(Tabella2[[#This Row],[COD PRODOTTO]],3,3)</f>
        <v>388</v>
      </c>
    </row>
    <row r="1141" spans="1:10" ht="12.75" customHeight="1" x14ac:dyDescent="0.2">
      <c r="A1141" s="5">
        <v>1143</v>
      </c>
      <c r="B1141" s="7" t="s">
        <v>561</v>
      </c>
      <c r="C1141" s="7" t="s">
        <v>8</v>
      </c>
      <c r="D1141" s="6" t="s">
        <v>60</v>
      </c>
      <c r="E1141" s="7" t="s">
        <v>1387</v>
      </c>
      <c r="F1141" s="5">
        <v>20</v>
      </c>
      <c r="G1141" s="10">
        <v>26</v>
      </c>
      <c r="H1141" s="9">
        <f>IF(Tabella2[[#This Row],[PREZZO UNITARIO]]*Tabella2[[#This Row],[QUANTITA'']]=0,"",Tabella2[[#This Row],[PREZZO UNITARIO]]*Tabella2[[#This Row],[QUANTITA'']])</f>
        <v>520</v>
      </c>
      <c r="I1141" s="9" t="str">
        <f>_xlfn.CONCAT(Tabella2[[#This Row],[PAESE]],"-",Tabella2[[#This Row],[MAGAZZINO]],"-",G1141)</f>
        <v>ITA-zan PAM-26</v>
      </c>
      <c r="J1141" s="3" t="str">
        <f>MID(Tabella2[[#This Row],[COD PRODOTTO]],3,3)</f>
        <v>388</v>
      </c>
    </row>
    <row r="1142" spans="1:10" ht="12.75" customHeight="1" x14ac:dyDescent="0.2">
      <c r="A1142" s="5">
        <v>1144</v>
      </c>
      <c r="B1142" s="7" t="s">
        <v>561</v>
      </c>
      <c r="C1142" s="7" t="s">
        <v>8</v>
      </c>
      <c r="D1142" s="6" t="s">
        <v>60</v>
      </c>
      <c r="E1142" s="6" t="s">
        <v>1384</v>
      </c>
      <c r="F1142" s="5">
        <v>0</v>
      </c>
      <c r="G1142" s="10">
        <v>23</v>
      </c>
      <c r="H1142" s="9" t="str">
        <f>IF(Tabella2[[#This Row],[PREZZO UNITARIO]]*Tabella2[[#This Row],[QUANTITA'']]=0,"",Tabella2[[#This Row],[PREZZO UNITARIO]]*Tabella2[[#This Row],[QUANTITA'']])</f>
        <v/>
      </c>
      <c r="I1142" s="9" t="str">
        <f>_xlfn.CONCAT(Tabella2[[#This Row],[PAESE]],"-",Tabella2[[#This Row],[MAGAZZINO]],"-",G1142)</f>
        <v>ITA-zan PAM-23</v>
      </c>
      <c r="J1142" s="3" t="str">
        <f>MID(Tabella2[[#This Row],[COD PRODOTTO]],3,3)</f>
        <v>388</v>
      </c>
    </row>
    <row r="1143" spans="1:10" ht="12.75" customHeight="1" x14ac:dyDescent="0.2">
      <c r="A1143" s="5">
        <v>1145</v>
      </c>
      <c r="B1143" s="7" t="s">
        <v>562</v>
      </c>
      <c r="C1143" s="7" t="s">
        <v>8</v>
      </c>
      <c r="D1143" s="6" t="s">
        <v>44</v>
      </c>
      <c r="E1143" s="6" t="s">
        <v>1384</v>
      </c>
      <c r="F1143" s="5">
        <v>0</v>
      </c>
      <c r="G1143" s="10">
        <v>19</v>
      </c>
      <c r="H1143" s="9" t="str">
        <f>IF(Tabella2[[#This Row],[PREZZO UNITARIO]]*Tabella2[[#This Row],[QUANTITA'']]=0,"",Tabella2[[#This Row],[PREZZO UNITARIO]]*Tabella2[[#This Row],[QUANTITA'']])</f>
        <v/>
      </c>
      <c r="I1143" s="9" t="str">
        <f>_xlfn.CONCAT(Tabella2[[#This Row],[PAESE]],"-",Tabella2[[#This Row],[MAGAZZINO]],"-",G1143)</f>
        <v>ITA-SICURpin SUD S.r.l-19</v>
      </c>
      <c r="J1143" s="3" t="str">
        <f>MID(Tabella2[[#This Row],[COD PRODOTTO]],3,3)</f>
        <v>808</v>
      </c>
    </row>
    <row r="1144" spans="1:10" ht="12.75" customHeight="1" x14ac:dyDescent="0.2">
      <c r="A1144" s="5">
        <v>1146</v>
      </c>
      <c r="B1144" s="7" t="s">
        <v>563</v>
      </c>
      <c r="C1144" s="7" t="s">
        <v>8</v>
      </c>
      <c r="D1144" s="6" t="s">
        <v>49</v>
      </c>
      <c r="E1144" s="6" t="s">
        <v>1384</v>
      </c>
      <c r="F1144" s="5">
        <v>0</v>
      </c>
      <c r="G1144" s="10">
        <v>22</v>
      </c>
      <c r="H1144" s="9" t="str">
        <f>IF(Tabella2[[#This Row],[PREZZO UNITARIO]]*Tabella2[[#This Row],[QUANTITA'']]=0,"",Tabella2[[#This Row],[PREZZO UNITARIO]]*Tabella2[[#This Row],[QUANTITA'']])</f>
        <v/>
      </c>
      <c r="I1144" s="9" t="str">
        <f>_xlfn.CONCAT(Tabella2[[#This Row],[PAESE]],"-",Tabella2[[#This Row],[MAGAZZINO]],"-",G1144)</f>
        <v>ITA-zan S.R.L.-22</v>
      </c>
      <c r="J1144" s="3" t="str">
        <f>MID(Tabella2[[#This Row],[COD PRODOTTO]],3,3)</f>
        <v>276</v>
      </c>
    </row>
    <row r="1145" spans="1:10" ht="12.75" customHeight="1" x14ac:dyDescent="0.2">
      <c r="A1145" s="5">
        <v>1147</v>
      </c>
      <c r="B1145" s="7" t="s">
        <v>563</v>
      </c>
      <c r="C1145" s="7" t="s">
        <v>8</v>
      </c>
      <c r="D1145" s="6" t="s">
        <v>49</v>
      </c>
      <c r="E1145" s="7" t="s">
        <v>1387</v>
      </c>
      <c r="F1145" s="5">
        <v>20</v>
      </c>
      <c r="G1145" s="10">
        <v>10</v>
      </c>
      <c r="H1145" s="9">
        <f>IF(Tabella2[[#This Row],[PREZZO UNITARIO]]*Tabella2[[#This Row],[QUANTITA'']]=0,"",Tabella2[[#This Row],[PREZZO UNITARIO]]*Tabella2[[#This Row],[QUANTITA'']])</f>
        <v>200</v>
      </c>
      <c r="I1145" s="9" t="str">
        <f>_xlfn.CONCAT(Tabella2[[#This Row],[PAESE]],"-",Tabella2[[#This Row],[MAGAZZINO]],"-",G1145)</f>
        <v>ITA-zan S.R.L.-10</v>
      </c>
      <c r="J1145" s="3" t="str">
        <f>MID(Tabella2[[#This Row],[COD PRODOTTO]],3,3)</f>
        <v>276</v>
      </c>
    </row>
    <row r="1146" spans="1:10" ht="12.75" customHeight="1" x14ac:dyDescent="0.2">
      <c r="A1146" s="5">
        <v>1148</v>
      </c>
      <c r="B1146" s="7" t="s">
        <v>564</v>
      </c>
      <c r="C1146" s="7" t="s">
        <v>8</v>
      </c>
      <c r="D1146" s="6" t="s">
        <v>49</v>
      </c>
      <c r="E1146" s="7" t="s">
        <v>1387</v>
      </c>
      <c r="F1146" s="5">
        <v>20</v>
      </c>
      <c r="G1146" s="10">
        <v>16</v>
      </c>
      <c r="H1146" s="9">
        <f>IF(Tabella2[[#This Row],[PREZZO UNITARIO]]*Tabella2[[#This Row],[QUANTITA'']]=0,"",Tabella2[[#This Row],[PREZZO UNITARIO]]*Tabella2[[#This Row],[QUANTITA'']])</f>
        <v>320</v>
      </c>
      <c r="I1146" s="9" t="str">
        <f>_xlfn.CONCAT(Tabella2[[#This Row],[PAESE]],"-",Tabella2[[#This Row],[MAGAZZINO]],"-",G1146)</f>
        <v>ITA-zan S.R.L.-16</v>
      </c>
      <c r="J1146" s="3" t="str">
        <f>MID(Tabella2[[#This Row],[COD PRODOTTO]],3,3)</f>
        <v>552</v>
      </c>
    </row>
    <row r="1147" spans="1:10" ht="12.75" customHeight="1" x14ac:dyDescent="0.2">
      <c r="A1147" s="5">
        <v>1149</v>
      </c>
      <c r="B1147" s="7" t="s">
        <v>565</v>
      </c>
      <c r="C1147" s="7" t="s">
        <v>8</v>
      </c>
      <c r="D1147" s="6" t="s">
        <v>31</v>
      </c>
      <c r="E1147" s="6" t="s">
        <v>1384</v>
      </c>
      <c r="F1147" s="5">
        <v>0</v>
      </c>
      <c r="G1147" s="10">
        <v>12</v>
      </c>
      <c r="H1147" s="9" t="str">
        <f>IF(Tabella2[[#This Row],[PREZZO UNITARIO]]*Tabella2[[#This Row],[QUANTITA'']]=0,"",Tabella2[[#This Row],[PREZZO UNITARIO]]*Tabella2[[#This Row],[QUANTITA'']])</f>
        <v/>
      </c>
      <c r="I1147" s="9" t="str">
        <f>_xlfn.CONCAT(Tabella2[[#This Row],[PAESE]],"-",Tabella2[[#This Row],[MAGAZZINO]],"-",G1147)</f>
        <v>ITA-zan VETRI-12</v>
      </c>
      <c r="J1147" s="3" t="str">
        <f>MID(Tabella2[[#This Row],[COD PRODOTTO]],3,3)</f>
        <v>663</v>
      </c>
    </row>
    <row r="1148" spans="1:10" ht="12.75" customHeight="1" x14ac:dyDescent="0.2">
      <c r="A1148" s="5">
        <v>1150</v>
      </c>
      <c r="B1148" s="7" t="s">
        <v>565</v>
      </c>
      <c r="C1148" s="7" t="s">
        <v>8</v>
      </c>
      <c r="D1148" s="6" t="s">
        <v>31</v>
      </c>
      <c r="E1148" s="7" t="s">
        <v>1387</v>
      </c>
      <c r="F1148" s="5">
        <v>20</v>
      </c>
      <c r="G1148" s="10">
        <v>18</v>
      </c>
      <c r="H1148" s="9">
        <f>IF(Tabella2[[#This Row],[PREZZO UNITARIO]]*Tabella2[[#This Row],[QUANTITA'']]=0,"",Tabella2[[#This Row],[PREZZO UNITARIO]]*Tabella2[[#This Row],[QUANTITA'']])</f>
        <v>360</v>
      </c>
      <c r="I1148" s="9" t="str">
        <f>_xlfn.CONCAT(Tabella2[[#This Row],[PAESE]],"-",Tabella2[[#This Row],[MAGAZZINO]],"-",G1148)</f>
        <v>ITA-zan VETRI-18</v>
      </c>
      <c r="J1148" s="3" t="str">
        <f>MID(Tabella2[[#This Row],[COD PRODOTTO]],3,3)</f>
        <v>663</v>
      </c>
    </row>
    <row r="1149" spans="1:10" ht="12.75" customHeight="1" x14ac:dyDescent="0.2">
      <c r="A1149" s="5">
        <v>1151</v>
      </c>
      <c r="B1149" s="7" t="s">
        <v>565</v>
      </c>
      <c r="C1149" s="7" t="s">
        <v>8</v>
      </c>
      <c r="D1149" s="6" t="s">
        <v>31</v>
      </c>
      <c r="E1149" s="7" t="s">
        <v>1387</v>
      </c>
      <c r="F1149" s="5">
        <v>30</v>
      </c>
      <c r="G1149" s="10">
        <v>23</v>
      </c>
      <c r="H1149" s="9">
        <f>IF(Tabella2[[#This Row],[PREZZO UNITARIO]]*Tabella2[[#This Row],[QUANTITA'']]=0,"",Tabella2[[#This Row],[PREZZO UNITARIO]]*Tabella2[[#This Row],[QUANTITA'']])</f>
        <v>690</v>
      </c>
      <c r="I1149" s="9" t="str">
        <f>_xlfn.CONCAT(Tabella2[[#This Row],[PAESE]],"-",Tabella2[[#This Row],[MAGAZZINO]],"-",G1149)</f>
        <v>ITA-zan VETRI-23</v>
      </c>
      <c r="J1149" s="3" t="str">
        <f>MID(Tabella2[[#This Row],[COD PRODOTTO]],3,3)</f>
        <v>663</v>
      </c>
    </row>
    <row r="1150" spans="1:10" ht="12.75" customHeight="1" x14ac:dyDescent="0.2">
      <c r="A1150" s="5">
        <v>1152</v>
      </c>
      <c r="B1150" s="7" t="s">
        <v>565</v>
      </c>
      <c r="C1150" s="7" t="s">
        <v>8</v>
      </c>
      <c r="D1150" s="6" t="s">
        <v>31</v>
      </c>
      <c r="E1150" s="7" t="s">
        <v>1387</v>
      </c>
      <c r="F1150" s="5">
        <v>20</v>
      </c>
      <c r="G1150" s="10">
        <v>37</v>
      </c>
      <c r="H1150" s="9">
        <f>IF(Tabella2[[#This Row],[PREZZO UNITARIO]]*Tabella2[[#This Row],[QUANTITA'']]=0,"",Tabella2[[#This Row],[PREZZO UNITARIO]]*Tabella2[[#This Row],[QUANTITA'']])</f>
        <v>740</v>
      </c>
      <c r="I1150" s="9" t="str">
        <f>_xlfn.CONCAT(Tabella2[[#This Row],[PAESE]],"-",Tabella2[[#This Row],[MAGAZZINO]],"-",G1150)</f>
        <v>ITA-zan VETRI-37</v>
      </c>
      <c r="J1150" s="3" t="str">
        <f>MID(Tabella2[[#This Row],[COD PRODOTTO]],3,3)</f>
        <v>663</v>
      </c>
    </row>
    <row r="1151" spans="1:10" ht="12.75" customHeight="1" x14ac:dyDescent="0.2">
      <c r="A1151" s="5">
        <v>1153</v>
      </c>
      <c r="B1151" s="7" t="s">
        <v>566</v>
      </c>
      <c r="C1151" s="7" t="s">
        <v>8</v>
      </c>
      <c r="D1151" s="6" t="s">
        <v>175</v>
      </c>
      <c r="E1151" s="7" t="s">
        <v>1387</v>
      </c>
      <c r="F1151" s="5">
        <v>20</v>
      </c>
      <c r="G1151" s="10">
        <v>24</v>
      </c>
      <c r="H1151" s="9">
        <f>IF(Tabella2[[#This Row],[PREZZO UNITARIO]]*Tabella2[[#This Row],[QUANTITA'']]=0,"",Tabella2[[#This Row],[PREZZO UNITARIO]]*Tabella2[[#This Row],[QUANTITA'']])</f>
        <v>480</v>
      </c>
      <c r="I1151" s="9" t="str">
        <f>_xlfn.CONCAT(Tabella2[[#This Row],[PAESE]],"-",Tabella2[[#This Row],[MAGAZZINO]],"-",G1151)</f>
        <v>ITA-mull-24</v>
      </c>
      <c r="J1151" s="3" t="str">
        <f>MID(Tabella2[[#This Row],[COD PRODOTTO]],3,3)</f>
        <v>779</v>
      </c>
    </row>
    <row r="1152" spans="1:10" ht="12.75" customHeight="1" x14ac:dyDescent="0.2">
      <c r="A1152" s="5">
        <v>1154</v>
      </c>
      <c r="B1152" s="7" t="s">
        <v>566</v>
      </c>
      <c r="C1152" s="7" t="s">
        <v>8</v>
      </c>
      <c r="D1152" s="6" t="s">
        <v>175</v>
      </c>
      <c r="E1152" s="7" t="s">
        <v>1387</v>
      </c>
      <c r="F1152" s="5">
        <v>30</v>
      </c>
      <c r="G1152" s="10">
        <v>26</v>
      </c>
      <c r="H1152" s="9">
        <f>IF(Tabella2[[#This Row],[PREZZO UNITARIO]]*Tabella2[[#This Row],[QUANTITA'']]=0,"",Tabella2[[#This Row],[PREZZO UNITARIO]]*Tabella2[[#This Row],[QUANTITA'']])</f>
        <v>780</v>
      </c>
      <c r="I1152" s="9" t="str">
        <f>_xlfn.CONCAT(Tabella2[[#This Row],[PAESE]],"-",Tabella2[[#This Row],[MAGAZZINO]],"-",G1152)</f>
        <v>ITA-mull-26</v>
      </c>
      <c r="J1152" s="3" t="str">
        <f>MID(Tabella2[[#This Row],[COD PRODOTTO]],3,3)</f>
        <v>779</v>
      </c>
    </row>
    <row r="1153" spans="1:10" ht="12.75" customHeight="1" x14ac:dyDescent="0.2">
      <c r="A1153" s="5">
        <v>1155</v>
      </c>
      <c r="B1153" s="7" t="s">
        <v>566</v>
      </c>
      <c r="C1153" s="7" t="s">
        <v>8</v>
      </c>
      <c r="D1153" s="6" t="s">
        <v>175</v>
      </c>
      <c r="E1153" s="6" t="s">
        <v>1384</v>
      </c>
      <c r="F1153" s="5">
        <v>0</v>
      </c>
      <c r="G1153" s="10">
        <v>40</v>
      </c>
      <c r="H1153" s="9" t="str">
        <f>IF(Tabella2[[#This Row],[PREZZO UNITARIO]]*Tabella2[[#This Row],[QUANTITA'']]=0,"",Tabella2[[#This Row],[PREZZO UNITARIO]]*Tabella2[[#This Row],[QUANTITA'']])</f>
        <v/>
      </c>
      <c r="I1153" s="9" t="str">
        <f>_xlfn.CONCAT(Tabella2[[#This Row],[PAESE]],"-",Tabella2[[#This Row],[MAGAZZINO]],"-",G1153)</f>
        <v>ITA-mull-40</v>
      </c>
      <c r="J1153" s="3" t="str">
        <f>MID(Tabella2[[#This Row],[COD PRODOTTO]],3,3)</f>
        <v>779</v>
      </c>
    </row>
    <row r="1154" spans="1:10" ht="12.75" customHeight="1" x14ac:dyDescent="0.2">
      <c r="A1154" s="5">
        <v>1156</v>
      </c>
      <c r="B1154" s="7" t="s">
        <v>567</v>
      </c>
      <c r="C1154" s="7" t="s">
        <v>8</v>
      </c>
      <c r="D1154" s="6" t="s">
        <v>42</v>
      </c>
      <c r="E1154" s="6" t="s">
        <v>1384</v>
      </c>
      <c r="F1154" s="5">
        <v>0</v>
      </c>
      <c r="G1154" s="10">
        <v>18</v>
      </c>
      <c r="H1154" s="9" t="str">
        <f>IF(Tabella2[[#This Row],[PREZZO UNITARIO]]*Tabella2[[#This Row],[QUANTITA'']]=0,"",Tabella2[[#This Row],[PREZZO UNITARIO]]*Tabella2[[#This Row],[QUANTITA'']])</f>
        <v/>
      </c>
      <c r="I1154" s="9" t="str">
        <f>_xlfn.CONCAT(Tabella2[[#This Row],[PAESE]],"-",Tabella2[[#This Row],[MAGAZZINO]],"-",G1154)</f>
        <v>ITA-zan pin SPA-18</v>
      </c>
      <c r="J1154" s="3" t="str">
        <f>MID(Tabella2[[#This Row],[COD PRODOTTO]],3,3)</f>
        <v>495</v>
      </c>
    </row>
    <row r="1155" spans="1:10" ht="12.75" customHeight="1" x14ac:dyDescent="0.2">
      <c r="A1155" s="5">
        <v>1157</v>
      </c>
      <c r="B1155" s="7" t="s">
        <v>568</v>
      </c>
      <c r="C1155" s="7" t="s">
        <v>8</v>
      </c>
      <c r="D1155" s="6" t="s">
        <v>9</v>
      </c>
      <c r="E1155" s="6" t="s">
        <v>1384</v>
      </c>
      <c r="F1155" s="5">
        <v>0</v>
      </c>
      <c r="G1155" s="10">
        <v>24</v>
      </c>
      <c r="H1155" s="9" t="str">
        <f>IF(Tabella2[[#This Row],[PREZZO UNITARIO]]*Tabella2[[#This Row],[QUANTITA'']]=0,"",Tabella2[[#This Row],[PREZZO UNITARIO]]*Tabella2[[#This Row],[QUANTITA'']])</f>
        <v/>
      </c>
      <c r="I1155" s="9" t="str">
        <f>_xlfn.CONCAT(Tabella2[[#This Row],[PAESE]],"-",Tabella2[[#This Row],[MAGAZZINO]],"-",G1155)</f>
        <v>ITA-SG-24</v>
      </c>
      <c r="J1155" s="3" t="str">
        <f>MID(Tabella2[[#This Row],[COD PRODOTTO]],3,3)</f>
        <v>025</v>
      </c>
    </row>
    <row r="1156" spans="1:10" ht="12.75" customHeight="1" x14ac:dyDescent="0.2">
      <c r="A1156" s="5">
        <v>1158</v>
      </c>
      <c r="B1156" s="7" t="s">
        <v>569</v>
      </c>
      <c r="C1156" s="7" t="s">
        <v>8</v>
      </c>
      <c r="D1156" s="6" t="s">
        <v>42</v>
      </c>
      <c r="E1156" s="6" t="s">
        <v>1384</v>
      </c>
      <c r="F1156" s="5">
        <v>0</v>
      </c>
      <c r="G1156" s="10">
        <v>40</v>
      </c>
      <c r="H1156" s="9" t="str">
        <f>IF(Tabella2[[#This Row],[PREZZO UNITARIO]]*Tabella2[[#This Row],[QUANTITA'']]=0,"",Tabella2[[#This Row],[PREZZO UNITARIO]]*Tabella2[[#This Row],[QUANTITA'']])</f>
        <v/>
      </c>
      <c r="I1156" s="9" t="str">
        <f>_xlfn.CONCAT(Tabella2[[#This Row],[PAESE]],"-",Tabella2[[#This Row],[MAGAZZINO]],"-",G1156)</f>
        <v>ITA-zan pin SPA-40</v>
      </c>
      <c r="J1156" s="3" t="str">
        <f>MID(Tabella2[[#This Row],[COD PRODOTTO]],3,3)</f>
        <v>399</v>
      </c>
    </row>
    <row r="1157" spans="1:10" ht="12.75" customHeight="1" x14ac:dyDescent="0.2">
      <c r="A1157" s="5">
        <v>1159</v>
      </c>
      <c r="B1157" s="7" t="s">
        <v>570</v>
      </c>
      <c r="C1157" s="7" t="s">
        <v>8</v>
      </c>
      <c r="D1157" s="6" t="s">
        <v>9</v>
      </c>
      <c r="E1157" s="7" t="s">
        <v>1387</v>
      </c>
      <c r="F1157" s="5">
        <v>30</v>
      </c>
      <c r="G1157" s="10">
        <v>24</v>
      </c>
      <c r="H1157" s="9">
        <f>IF(Tabella2[[#This Row],[PREZZO UNITARIO]]*Tabella2[[#This Row],[QUANTITA'']]=0,"",Tabella2[[#This Row],[PREZZO UNITARIO]]*Tabella2[[#This Row],[QUANTITA'']])</f>
        <v>720</v>
      </c>
      <c r="I1157" s="9" t="str">
        <f>_xlfn.CONCAT(Tabella2[[#This Row],[PAESE]],"-",Tabella2[[#This Row],[MAGAZZINO]],"-",G1157)</f>
        <v>ITA-SG-24</v>
      </c>
      <c r="J1157" s="3" t="str">
        <f>MID(Tabella2[[#This Row],[COD PRODOTTO]],3,3)</f>
        <v>238</v>
      </c>
    </row>
    <row r="1158" spans="1:10" ht="12.75" customHeight="1" x14ac:dyDescent="0.2">
      <c r="A1158" s="5">
        <v>1160</v>
      </c>
      <c r="B1158" s="7" t="s">
        <v>570</v>
      </c>
      <c r="C1158" s="7" t="s">
        <v>8</v>
      </c>
      <c r="D1158" s="6" t="s">
        <v>9</v>
      </c>
      <c r="E1158" s="6" t="s">
        <v>1384</v>
      </c>
      <c r="F1158" s="5">
        <v>0</v>
      </c>
      <c r="G1158" s="10">
        <v>27</v>
      </c>
      <c r="H1158" s="9" t="str">
        <f>IF(Tabella2[[#This Row],[PREZZO UNITARIO]]*Tabella2[[#This Row],[QUANTITA'']]=0,"",Tabella2[[#This Row],[PREZZO UNITARIO]]*Tabella2[[#This Row],[QUANTITA'']])</f>
        <v/>
      </c>
      <c r="I1158" s="9" t="str">
        <f>_xlfn.CONCAT(Tabella2[[#This Row],[PAESE]],"-",Tabella2[[#This Row],[MAGAZZINO]],"-",G1158)</f>
        <v>ITA-SG-27</v>
      </c>
      <c r="J1158" s="3" t="str">
        <f>MID(Tabella2[[#This Row],[COD PRODOTTO]],3,3)</f>
        <v>238</v>
      </c>
    </row>
    <row r="1159" spans="1:10" ht="12.75" customHeight="1" x14ac:dyDescent="0.2">
      <c r="A1159" s="5">
        <v>1161</v>
      </c>
      <c r="B1159" s="7" t="s">
        <v>571</v>
      </c>
      <c r="C1159" s="7" t="s">
        <v>8</v>
      </c>
      <c r="D1159" s="6" t="s">
        <v>9</v>
      </c>
      <c r="E1159" s="6" t="s">
        <v>1384</v>
      </c>
      <c r="F1159" s="5">
        <v>0</v>
      </c>
      <c r="G1159" s="10">
        <v>19</v>
      </c>
      <c r="H1159" s="9" t="str">
        <f>IF(Tabella2[[#This Row],[PREZZO UNITARIO]]*Tabella2[[#This Row],[QUANTITA'']]=0,"",Tabella2[[#This Row],[PREZZO UNITARIO]]*Tabella2[[#This Row],[QUANTITA'']])</f>
        <v/>
      </c>
      <c r="I1159" s="9" t="str">
        <f>_xlfn.CONCAT(Tabella2[[#This Row],[PAESE]],"-",Tabella2[[#This Row],[MAGAZZINO]],"-",G1159)</f>
        <v>ITA-SG-19</v>
      </c>
      <c r="J1159" s="3" t="str">
        <f>MID(Tabella2[[#This Row],[COD PRODOTTO]],3,3)</f>
        <v>289</v>
      </c>
    </row>
    <row r="1160" spans="1:10" ht="12.75" customHeight="1" x14ac:dyDescent="0.2">
      <c r="A1160" s="5">
        <v>1162</v>
      </c>
      <c r="B1160" s="7" t="s">
        <v>571</v>
      </c>
      <c r="C1160" s="7" t="s">
        <v>8</v>
      </c>
      <c r="D1160" s="6" t="s">
        <v>9</v>
      </c>
      <c r="E1160" s="7" t="s">
        <v>1387</v>
      </c>
      <c r="F1160" s="5">
        <v>30</v>
      </c>
      <c r="G1160" s="10">
        <v>20</v>
      </c>
      <c r="H1160" s="9">
        <f>IF(Tabella2[[#This Row],[PREZZO UNITARIO]]*Tabella2[[#This Row],[QUANTITA'']]=0,"",Tabella2[[#This Row],[PREZZO UNITARIO]]*Tabella2[[#This Row],[QUANTITA'']])</f>
        <v>600</v>
      </c>
      <c r="I1160" s="9" t="str">
        <f>_xlfn.CONCAT(Tabella2[[#This Row],[PAESE]],"-",Tabella2[[#This Row],[MAGAZZINO]],"-",G1160)</f>
        <v>ITA-SG-20</v>
      </c>
      <c r="J1160" s="3" t="str">
        <f>MID(Tabella2[[#This Row],[COD PRODOTTO]],3,3)</f>
        <v>289</v>
      </c>
    </row>
    <row r="1161" spans="1:10" ht="12.75" customHeight="1" x14ac:dyDescent="0.2">
      <c r="A1161" s="5">
        <v>1163</v>
      </c>
      <c r="B1161" s="7" t="s">
        <v>572</v>
      </c>
      <c r="C1161" s="7" t="s">
        <v>8</v>
      </c>
      <c r="D1161" s="6" t="s">
        <v>31</v>
      </c>
      <c r="E1161" s="7" t="s">
        <v>1387</v>
      </c>
      <c r="F1161" s="5">
        <v>20</v>
      </c>
      <c r="G1161" s="10">
        <v>34</v>
      </c>
      <c r="H1161" s="9">
        <f>IF(Tabella2[[#This Row],[PREZZO UNITARIO]]*Tabella2[[#This Row],[QUANTITA'']]=0,"",Tabella2[[#This Row],[PREZZO UNITARIO]]*Tabella2[[#This Row],[QUANTITA'']])</f>
        <v>680</v>
      </c>
      <c r="I1161" s="9" t="str">
        <f>_xlfn.CONCAT(Tabella2[[#This Row],[PAESE]],"-",Tabella2[[#This Row],[MAGAZZINO]],"-",G1161)</f>
        <v>ITA-zan VETRI-34</v>
      </c>
      <c r="J1161" s="3" t="str">
        <f>MID(Tabella2[[#This Row],[COD PRODOTTO]],3,3)</f>
        <v>833</v>
      </c>
    </row>
    <row r="1162" spans="1:10" ht="12.75" customHeight="1" x14ac:dyDescent="0.2">
      <c r="A1162" s="5">
        <v>1164</v>
      </c>
      <c r="B1162" s="7" t="s">
        <v>572</v>
      </c>
      <c r="C1162" s="7" t="s">
        <v>8</v>
      </c>
      <c r="D1162" s="6" t="s">
        <v>31</v>
      </c>
      <c r="E1162" s="7" t="s">
        <v>1387</v>
      </c>
      <c r="F1162" s="5">
        <v>30</v>
      </c>
      <c r="G1162" s="10">
        <v>32</v>
      </c>
      <c r="H1162" s="9">
        <f>IF(Tabella2[[#This Row],[PREZZO UNITARIO]]*Tabella2[[#This Row],[QUANTITA'']]=0,"",Tabella2[[#This Row],[PREZZO UNITARIO]]*Tabella2[[#This Row],[QUANTITA'']])</f>
        <v>960</v>
      </c>
      <c r="I1162" s="9" t="str">
        <f>_xlfn.CONCAT(Tabella2[[#This Row],[PAESE]],"-",Tabella2[[#This Row],[MAGAZZINO]],"-",G1162)</f>
        <v>ITA-zan VETRI-32</v>
      </c>
      <c r="J1162" s="3" t="str">
        <f>MID(Tabella2[[#This Row],[COD PRODOTTO]],3,3)</f>
        <v>833</v>
      </c>
    </row>
    <row r="1163" spans="1:10" ht="12.75" customHeight="1" x14ac:dyDescent="0.2">
      <c r="A1163" s="5">
        <v>1165</v>
      </c>
      <c r="B1163" s="7" t="s">
        <v>572</v>
      </c>
      <c r="C1163" s="7" t="s">
        <v>8</v>
      </c>
      <c r="D1163" s="6" t="s">
        <v>31</v>
      </c>
      <c r="E1163" s="6" t="s">
        <v>1384</v>
      </c>
      <c r="F1163" s="5">
        <v>0</v>
      </c>
      <c r="G1163" s="10">
        <v>12</v>
      </c>
      <c r="H1163" s="9" t="str">
        <f>IF(Tabella2[[#This Row],[PREZZO UNITARIO]]*Tabella2[[#This Row],[QUANTITA'']]=0,"",Tabella2[[#This Row],[PREZZO UNITARIO]]*Tabella2[[#This Row],[QUANTITA'']])</f>
        <v/>
      </c>
      <c r="I1163" s="9" t="str">
        <f>_xlfn.CONCAT(Tabella2[[#This Row],[PAESE]],"-",Tabella2[[#This Row],[MAGAZZINO]],"-",G1163)</f>
        <v>ITA-zan VETRI-12</v>
      </c>
      <c r="J1163" s="3" t="str">
        <f>MID(Tabella2[[#This Row],[COD PRODOTTO]],3,3)</f>
        <v>833</v>
      </c>
    </row>
    <row r="1164" spans="1:10" ht="12.75" customHeight="1" x14ac:dyDescent="0.2">
      <c r="A1164" s="5">
        <v>1166</v>
      </c>
      <c r="B1164" s="7" t="s">
        <v>573</v>
      </c>
      <c r="C1164" s="7" t="s">
        <v>8</v>
      </c>
      <c r="D1164" s="6" t="s">
        <v>42</v>
      </c>
      <c r="E1164" s="6" t="s">
        <v>1384</v>
      </c>
      <c r="F1164" s="5">
        <v>0</v>
      </c>
      <c r="G1164" s="10">
        <v>32</v>
      </c>
      <c r="H1164" s="9" t="str">
        <f>IF(Tabella2[[#This Row],[PREZZO UNITARIO]]*Tabella2[[#This Row],[QUANTITA'']]=0,"",Tabella2[[#This Row],[PREZZO UNITARIO]]*Tabella2[[#This Row],[QUANTITA'']])</f>
        <v/>
      </c>
      <c r="I1164" s="9" t="str">
        <f>_xlfn.CONCAT(Tabella2[[#This Row],[PAESE]],"-",Tabella2[[#This Row],[MAGAZZINO]],"-",G1164)</f>
        <v>ITA-zan pin SPA-32</v>
      </c>
      <c r="J1164" s="3" t="str">
        <f>MID(Tabella2[[#This Row],[COD PRODOTTO]],3,3)</f>
        <v>115</v>
      </c>
    </row>
    <row r="1165" spans="1:10" ht="12.75" customHeight="1" x14ac:dyDescent="0.2">
      <c r="A1165" s="5">
        <v>1167</v>
      </c>
      <c r="B1165" s="7" t="s">
        <v>573</v>
      </c>
      <c r="C1165" s="7" t="s">
        <v>8</v>
      </c>
      <c r="D1165" s="6" t="s">
        <v>42</v>
      </c>
      <c r="E1165" s="7" t="s">
        <v>1387</v>
      </c>
      <c r="F1165" s="5">
        <v>20</v>
      </c>
      <c r="G1165" s="10">
        <v>30</v>
      </c>
      <c r="H1165" s="9">
        <f>IF(Tabella2[[#This Row],[PREZZO UNITARIO]]*Tabella2[[#This Row],[QUANTITA'']]=0,"",Tabella2[[#This Row],[PREZZO UNITARIO]]*Tabella2[[#This Row],[QUANTITA'']])</f>
        <v>600</v>
      </c>
      <c r="I1165" s="9" t="str">
        <f>_xlfn.CONCAT(Tabella2[[#This Row],[PAESE]],"-",Tabella2[[#This Row],[MAGAZZINO]],"-",G1165)</f>
        <v>ITA-zan pin SPA-30</v>
      </c>
      <c r="J1165" s="3" t="str">
        <f>MID(Tabella2[[#This Row],[COD PRODOTTO]],3,3)</f>
        <v>115</v>
      </c>
    </row>
    <row r="1166" spans="1:10" ht="12.75" customHeight="1" x14ac:dyDescent="0.2">
      <c r="A1166" s="5">
        <v>1168</v>
      </c>
      <c r="B1166" s="7" t="s">
        <v>573</v>
      </c>
      <c r="C1166" s="7" t="s">
        <v>8</v>
      </c>
      <c r="D1166" s="6" t="s">
        <v>42</v>
      </c>
      <c r="E1166" s="7" t="s">
        <v>1387</v>
      </c>
      <c r="F1166" s="5">
        <v>30</v>
      </c>
      <c r="G1166" s="10">
        <v>17</v>
      </c>
      <c r="H1166" s="9">
        <f>IF(Tabella2[[#This Row],[PREZZO UNITARIO]]*Tabella2[[#This Row],[QUANTITA'']]=0,"",Tabella2[[#This Row],[PREZZO UNITARIO]]*Tabella2[[#This Row],[QUANTITA'']])</f>
        <v>510</v>
      </c>
      <c r="I1166" s="9" t="str">
        <f>_xlfn.CONCAT(Tabella2[[#This Row],[PAESE]],"-",Tabella2[[#This Row],[MAGAZZINO]],"-",G1166)</f>
        <v>ITA-zan pin SPA-17</v>
      </c>
      <c r="J1166" s="3" t="str">
        <f>MID(Tabella2[[#This Row],[COD PRODOTTO]],3,3)</f>
        <v>115</v>
      </c>
    </row>
    <row r="1167" spans="1:10" ht="12.75" customHeight="1" x14ac:dyDescent="0.2">
      <c r="A1167" s="5">
        <v>1169</v>
      </c>
      <c r="B1167" s="7" t="s">
        <v>574</v>
      </c>
      <c r="C1167" s="7" t="s">
        <v>8</v>
      </c>
      <c r="D1167" s="6" t="s">
        <v>100</v>
      </c>
      <c r="E1167" s="7" t="s">
        <v>1387</v>
      </c>
      <c r="F1167" s="5">
        <v>30</v>
      </c>
      <c r="G1167" s="10">
        <v>23</v>
      </c>
      <c r="H1167" s="9">
        <f>IF(Tabella2[[#This Row],[PREZZO UNITARIO]]*Tabella2[[#This Row],[QUANTITA'']]=0,"",Tabella2[[#This Row],[PREZZO UNITARIO]]*Tabella2[[#This Row],[QUANTITA'']])</f>
        <v>690</v>
      </c>
      <c r="I1167" s="9" t="str">
        <f>_xlfn.CONCAT(Tabella2[[#This Row],[PAESE]],"-",Tabella2[[#This Row],[MAGAZZINO]],"-",G1167)</f>
        <v>ITA-SG DISTRIBUZIONE SRL-23</v>
      </c>
      <c r="J1167" s="3" t="str">
        <f>MID(Tabella2[[#This Row],[COD PRODOTTO]],3,3)</f>
        <v>014</v>
      </c>
    </row>
    <row r="1168" spans="1:10" ht="12.75" customHeight="1" x14ac:dyDescent="0.2">
      <c r="A1168" s="5">
        <v>1170</v>
      </c>
      <c r="B1168" s="7" t="s">
        <v>575</v>
      </c>
      <c r="C1168" s="7" t="s">
        <v>8</v>
      </c>
      <c r="D1168" s="6" t="s">
        <v>9</v>
      </c>
      <c r="E1168" s="6" t="s">
        <v>1384</v>
      </c>
      <c r="F1168" s="5">
        <v>0</v>
      </c>
      <c r="G1168" s="10">
        <v>15</v>
      </c>
      <c r="H1168" s="9" t="str">
        <f>IF(Tabella2[[#This Row],[PREZZO UNITARIO]]*Tabella2[[#This Row],[QUANTITA'']]=0,"",Tabella2[[#This Row],[PREZZO UNITARIO]]*Tabella2[[#This Row],[QUANTITA'']])</f>
        <v/>
      </c>
      <c r="I1168" s="9" t="str">
        <f>_xlfn.CONCAT(Tabella2[[#This Row],[PAESE]],"-",Tabella2[[#This Row],[MAGAZZINO]],"-",G1168)</f>
        <v>ITA-SG-15</v>
      </c>
      <c r="J1168" s="3" t="str">
        <f>MID(Tabella2[[#This Row],[COD PRODOTTO]],3,3)</f>
        <v>552</v>
      </c>
    </row>
    <row r="1169" spans="1:10" ht="12.75" customHeight="1" x14ac:dyDescent="0.2">
      <c r="A1169" s="5">
        <v>1171</v>
      </c>
      <c r="B1169" s="7" t="s">
        <v>576</v>
      </c>
      <c r="C1169" s="7" t="s">
        <v>8</v>
      </c>
      <c r="D1169" s="6" t="s">
        <v>9</v>
      </c>
      <c r="E1169" s="6" t="s">
        <v>1384</v>
      </c>
      <c r="F1169" s="5">
        <v>0</v>
      </c>
      <c r="G1169" s="10">
        <v>29</v>
      </c>
      <c r="H1169" s="9" t="str">
        <f>IF(Tabella2[[#This Row],[PREZZO UNITARIO]]*Tabella2[[#This Row],[QUANTITA'']]=0,"",Tabella2[[#This Row],[PREZZO UNITARIO]]*Tabella2[[#This Row],[QUANTITA'']])</f>
        <v/>
      </c>
      <c r="I1169" s="9" t="str">
        <f>_xlfn.CONCAT(Tabella2[[#This Row],[PAESE]],"-",Tabella2[[#This Row],[MAGAZZINO]],"-",G1169)</f>
        <v>ITA-SG-29</v>
      </c>
      <c r="J1169" s="3" t="str">
        <f>MID(Tabella2[[#This Row],[COD PRODOTTO]],3,3)</f>
        <v>807</v>
      </c>
    </row>
    <row r="1170" spans="1:10" ht="12.75" customHeight="1" x14ac:dyDescent="0.2">
      <c r="A1170" s="5">
        <v>1172</v>
      </c>
      <c r="B1170" s="7" t="s">
        <v>576</v>
      </c>
      <c r="C1170" s="7" t="s">
        <v>8</v>
      </c>
      <c r="D1170" s="6" t="s">
        <v>9</v>
      </c>
      <c r="E1170" s="7" t="s">
        <v>1387</v>
      </c>
      <c r="F1170" s="5">
        <v>20</v>
      </c>
      <c r="G1170" s="10">
        <v>38</v>
      </c>
      <c r="H1170" s="9">
        <f>IF(Tabella2[[#This Row],[PREZZO UNITARIO]]*Tabella2[[#This Row],[QUANTITA'']]=0,"",Tabella2[[#This Row],[PREZZO UNITARIO]]*Tabella2[[#This Row],[QUANTITA'']])</f>
        <v>760</v>
      </c>
      <c r="I1170" s="9" t="str">
        <f>_xlfn.CONCAT(Tabella2[[#This Row],[PAESE]],"-",Tabella2[[#This Row],[MAGAZZINO]],"-",G1170)</f>
        <v>ITA-SG-38</v>
      </c>
      <c r="J1170" s="3" t="str">
        <f>MID(Tabella2[[#This Row],[COD PRODOTTO]],3,3)</f>
        <v>807</v>
      </c>
    </row>
    <row r="1171" spans="1:10" ht="12.75" customHeight="1" x14ac:dyDescent="0.2">
      <c r="A1171" s="5">
        <v>1173</v>
      </c>
      <c r="B1171" s="7" t="s">
        <v>576</v>
      </c>
      <c r="C1171" s="7" t="s">
        <v>8</v>
      </c>
      <c r="D1171" s="6" t="s">
        <v>9</v>
      </c>
      <c r="E1171" s="7" t="s">
        <v>1387</v>
      </c>
      <c r="F1171" s="5">
        <v>30</v>
      </c>
      <c r="G1171" s="10">
        <v>40</v>
      </c>
      <c r="H1171" s="9">
        <f>IF(Tabella2[[#This Row],[PREZZO UNITARIO]]*Tabella2[[#This Row],[QUANTITA'']]=0,"",Tabella2[[#This Row],[PREZZO UNITARIO]]*Tabella2[[#This Row],[QUANTITA'']])</f>
        <v>1200</v>
      </c>
      <c r="I1171" s="9" t="str">
        <f>_xlfn.CONCAT(Tabella2[[#This Row],[PAESE]],"-",Tabella2[[#This Row],[MAGAZZINO]],"-",G1171)</f>
        <v>ITA-SG-40</v>
      </c>
      <c r="J1171" s="3" t="str">
        <f>MID(Tabella2[[#This Row],[COD PRODOTTO]],3,3)</f>
        <v>807</v>
      </c>
    </row>
    <row r="1172" spans="1:10" ht="12.75" customHeight="1" x14ac:dyDescent="0.2">
      <c r="A1172" s="5">
        <v>1174</v>
      </c>
      <c r="B1172" s="7" t="s">
        <v>577</v>
      </c>
      <c r="C1172" s="7" t="s">
        <v>12</v>
      </c>
      <c r="D1172" s="6" t="s">
        <v>11</v>
      </c>
      <c r="E1172" s="7" t="s">
        <v>1387</v>
      </c>
      <c r="F1172" s="5">
        <v>20</v>
      </c>
      <c r="G1172" s="10">
        <v>10</v>
      </c>
      <c r="H1172" s="9">
        <f>IF(Tabella2[[#This Row],[PREZZO UNITARIO]]*Tabella2[[#This Row],[QUANTITA'']]=0,"",Tabella2[[#This Row],[PREZZO UNITARIO]]*Tabella2[[#This Row],[QUANTITA'']])</f>
        <v>200</v>
      </c>
      <c r="I1172" s="9" t="str">
        <f>_xlfn.CONCAT(Tabella2[[#This Row],[PAESE]],"-",Tabella2[[#This Row],[MAGAZZINO]],"-",G1172)</f>
        <v>EGY-ccc order-10</v>
      </c>
      <c r="J1172" s="3" t="str">
        <f>MID(Tabella2[[#This Row],[COD PRODOTTO]],3,3)</f>
        <v>289</v>
      </c>
    </row>
    <row r="1173" spans="1:10" ht="12.75" customHeight="1" x14ac:dyDescent="0.2">
      <c r="A1173" s="5">
        <v>1175</v>
      </c>
      <c r="B1173" s="7" t="s">
        <v>577</v>
      </c>
      <c r="C1173" s="7" t="s">
        <v>12</v>
      </c>
      <c r="D1173" s="6" t="s">
        <v>11</v>
      </c>
      <c r="E1173" s="7" t="s">
        <v>1387</v>
      </c>
      <c r="F1173" s="5">
        <v>30</v>
      </c>
      <c r="G1173" s="10">
        <v>18</v>
      </c>
      <c r="H1173" s="9">
        <f>IF(Tabella2[[#This Row],[PREZZO UNITARIO]]*Tabella2[[#This Row],[QUANTITA'']]=0,"",Tabella2[[#This Row],[PREZZO UNITARIO]]*Tabella2[[#This Row],[QUANTITA'']])</f>
        <v>540</v>
      </c>
      <c r="I1173" s="9" t="str">
        <f>_xlfn.CONCAT(Tabella2[[#This Row],[PAESE]],"-",Tabella2[[#This Row],[MAGAZZINO]],"-",G1173)</f>
        <v>EGY-ccc order-18</v>
      </c>
      <c r="J1173" s="3" t="str">
        <f>MID(Tabella2[[#This Row],[COD PRODOTTO]],3,3)</f>
        <v>289</v>
      </c>
    </row>
    <row r="1174" spans="1:10" ht="12.75" customHeight="1" x14ac:dyDescent="0.2">
      <c r="A1174" s="5">
        <v>1176</v>
      </c>
      <c r="B1174" s="7" t="s">
        <v>577</v>
      </c>
      <c r="C1174" s="7" t="s">
        <v>12</v>
      </c>
      <c r="D1174" s="6" t="s">
        <v>11</v>
      </c>
      <c r="E1174" s="6" t="s">
        <v>1384</v>
      </c>
      <c r="F1174" s="5">
        <v>0</v>
      </c>
      <c r="G1174" s="10">
        <v>35</v>
      </c>
      <c r="H1174" s="9" t="str">
        <f>IF(Tabella2[[#This Row],[PREZZO UNITARIO]]*Tabella2[[#This Row],[QUANTITA'']]=0,"",Tabella2[[#This Row],[PREZZO UNITARIO]]*Tabella2[[#This Row],[QUANTITA'']])</f>
        <v/>
      </c>
      <c r="I1174" s="9" t="str">
        <f>_xlfn.CONCAT(Tabella2[[#This Row],[PAESE]],"-",Tabella2[[#This Row],[MAGAZZINO]],"-",G1174)</f>
        <v>EGY-ccc order-35</v>
      </c>
      <c r="J1174" s="3" t="str">
        <f>MID(Tabella2[[#This Row],[COD PRODOTTO]],3,3)</f>
        <v>289</v>
      </c>
    </row>
    <row r="1175" spans="1:10" ht="12.75" customHeight="1" x14ac:dyDescent="0.2">
      <c r="A1175" s="5">
        <v>1177</v>
      </c>
      <c r="B1175" s="7" t="s">
        <v>578</v>
      </c>
      <c r="C1175" s="7" t="s">
        <v>8</v>
      </c>
      <c r="D1175" s="6" t="s">
        <v>60</v>
      </c>
      <c r="E1175" s="7" t="s">
        <v>1387</v>
      </c>
      <c r="F1175" s="5">
        <v>20</v>
      </c>
      <c r="G1175" s="10">
        <v>37</v>
      </c>
      <c r="H1175" s="9">
        <f>IF(Tabella2[[#This Row],[PREZZO UNITARIO]]*Tabella2[[#This Row],[QUANTITA'']]=0,"",Tabella2[[#This Row],[PREZZO UNITARIO]]*Tabella2[[#This Row],[QUANTITA'']])</f>
        <v>740</v>
      </c>
      <c r="I1175" s="9" t="str">
        <f>_xlfn.CONCAT(Tabella2[[#This Row],[PAESE]],"-",Tabella2[[#This Row],[MAGAZZINO]],"-",G1175)</f>
        <v>ITA-zan PAM-37</v>
      </c>
      <c r="J1175" s="3" t="str">
        <f>MID(Tabella2[[#This Row],[COD PRODOTTO]],3,3)</f>
        <v>033</v>
      </c>
    </row>
    <row r="1176" spans="1:10" ht="12.75" customHeight="1" x14ac:dyDescent="0.2">
      <c r="A1176" s="5">
        <v>1178</v>
      </c>
      <c r="B1176" s="7" t="s">
        <v>578</v>
      </c>
      <c r="C1176" s="7" t="s">
        <v>8</v>
      </c>
      <c r="D1176" s="6" t="s">
        <v>60</v>
      </c>
      <c r="E1176" s="7" t="s">
        <v>1387</v>
      </c>
      <c r="F1176" s="5">
        <v>30</v>
      </c>
      <c r="G1176" s="10">
        <v>21</v>
      </c>
      <c r="H1176" s="9">
        <f>IF(Tabella2[[#This Row],[PREZZO UNITARIO]]*Tabella2[[#This Row],[QUANTITA'']]=0,"",Tabella2[[#This Row],[PREZZO UNITARIO]]*Tabella2[[#This Row],[QUANTITA'']])</f>
        <v>630</v>
      </c>
      <c r="I1176" s="9" t="str">
        <f>_xlfn.CONCAT(Tabella2[[#This Row],[PAESE]],"-",Tabella2[[#This Row],[MAGAZZINO]],"-",G1176)</f>
        <v>ITA-zan PAM-21</v>
      </c>
      <c r="J1176" s="3" t="str">
        <f>MID(Tabella2[[#This Row],[COD PRODOTTO]],3,3)</f>
        <v>033</v>
      </c>
    </row>
    <row r="1177" spans="1:10" ht="12.75" customHeight="1" x14ac:dyDescent="0.2">
      <c r="A1177" s="5">
        <v>1179</v>
      </c>
      <c r="B1177" s="7" t="s">
        <v>578</v>
      </c>
      <c r="C1177" s="7" t="s">
        <v>8</v>
      </c>
      <c r="D1177" s="6" t="s">
        <v>60</v>
      </c>
      <c r="E1177" s="6" t="s">
        <v>1384</v>
      </c>
      <c r="F1177" s="5">
        <v>0</v>
      </c>
      <c r="G1177" s="10">
        <v>24</v>
      </c>
      <c r="H1177" s="9" t="str">
        <f>IF(Tabella2[[#This Row],[PREZZO UNITARIO]]*Tabella2[[#This Row],[QUANTITA'']]=0,"",Tabella2[[#This Row],[PREZZO UNITARIO]]*Tabella2[[#This Row],[QUANTITA'']])</f>
        <v/>
      </c>
      <c r="I1177" s="9" t="str">
        <f>_xlfn.CONCAT(Tabella2[[#This Row],[PAESE]],"-",Tabella2[[#This Row],[MAGAZZINO]],"-",G1177)</f>
        <v>ITA-zan PAM-24</v>
      </c>
      <c r="J1177" s="3" t="str">
        <f>MID(Tabella2[[#This Row],[COD PRODOTTO]],3,3)</f>
        <v>033</v>
      </c>
    </row>
    <row r="1178" spans="1:10" ht="12.75" customHeight="1" x14ac:dyDescent="0.2">
      <c r="A1178" s="5">
        <v>1180</v>
      </c>
      <c r="B1178" s="7" t="s">
        <v>579</v>
      </c>
      <c r="C1178" s="7" t="s">
        <v>8</v>
      </c>
      <c r="D1178" s="6" t="s">
        <v>92</v>
      </c>
      <c r="E1178" s="6" t="s">
        <v>1384</v>
      </c>
      <c r="F1178" s="5">
        <v>0</v>
      </c>
      <c r="G1178" s="10">
        <v>14</v>
      </c>
      <c r="H1178" s="9" t="str">
        <f>IF(Tabella2[[#This Row],[PREZZO UNITARIO]]*Tabella2[[#This Row],[QUANTITA'']]=0,"",Tabella2[[#This Row],[PREZZO UNITARIO]]*Tabella2[[#This Row],[QUANTITA'']])</f>
        <v/>
      </c>
      <c r="I1178" s="9" t="str">
        <f>_xlfn.CONCAT(Tabella2[[#This Row],[PAESE]],"-",Tabella2[[#This Row],[MAGAZZINO]],"-",G1178)</f>
        <v>ITA-zan SPA-14</v>
      </c>
      <c r="J1178" s="3" t="str">
        <f>MID(Tabella2[[#This Row],[COD PRODOTTO]],3,3)</f>
        <v>453</v>
      </c>
    </row>
    <row r="1179" spans="1:10" ht="12.75" customHeight="1" x14ac:dyDescent="0.2">
      <c r="A1179" s="5">
        <v>1181</v>
      </c>
      <c r="B1179" s="7" t="s">
        <v>579</v>
      </c>
      <c r="C1179" s="7" t="s">
        <v>8</v>
      </c>
      <c r="D1179" s="6" t="s">
        <v>92</v>
      </c>
      <c r="E1179" s="7" t="s">
        <v>1387</v>
      </c>
      <c r="F1179" s="5">
        <v>20</v>
      </c>
      <c r="G1179" s="10">
        <v>13</v>
      </c>
      <c r="H1179" s="9">
        <f>IF(Tabella2[[#This Row],[PREZZO UNITARIO]]*Tabella2[[#This Row],[QUANTITA'']]=0,"",Tabella2[[#This Row],[PREZZO UNITARIO]]*Tabella2[[#This Row],[QUANTITA'']])</f>
        <v>260</v>
      </c>
      <c r="I1179" s="9" t="str">
        <f>_xlfn.CONCAT(Tabella2[[#This Row],[PAESE]],"-",Tabella2[[#This Row],[MAGAZZINO]],"-",G1179)</f>
        <v>ITA-zan SPA-13</v>
      </c>
      <c r="J1179" s="3" t="str">
        <f>MID(Tabella2[[#This Row],[COD PRODOTTO]],3,3)</f>
        <v>453</v>
      </c>
    </row>
    <row r="1180" spans="1:10" ht="12.75" customHeight="1" x14ac:dyDescent="0.2">
      <c r="A1180" s="5">
        <v>1182</v>
      </c>
      <c r="B1180" s="7" t="s">
        <v>579</v>
      </c>
      <c r="C1180" s="7" t="s">
        <v>8</v>
      </c>
      <c r="D1180" s="6" t="s">
        <v>92</v>
      </c>
      <c r="E1180" s="7" t="s">
        <v>1387</v>
      </c>
      <c r="F1180" s="5">
        <v>30</v>
      </c>
      <c r="G1180" s="10">
        <v>10</v>
      </c>
      <c r="H1180" s="9">
        <f>IF(Tabella2[[#This Row],[PREZZO UNITARIO]]*Tabella2[[#This Row],[QUANTITA'']]=0,"",Tabella2[[#This Row],[PREZZO UNITARIO]]*Tabella2[[#This Row],[QUANTITA'']])</f>
        <v>300</v>
      </c>
      <c r="I1180" s="9" t="str">
        <f>_xlfn.CONCAT(Tabella2[[#This Row],[PAESE]],"-",Tabella2[[#This Row],[MAGAZZINO]],"-",G1180)</f>
        <v>ITA-zan SPA-10</v>
      </c>
      <c r="J1180" s="3" t="str">
        <f>MID(Tabella2[[#This Row],[COD PRODOTTO]],3,3)</f>
        <v>453</v>
      </c>
    </row>
    <row r="1181" spans="1:10" ht="12.75" customHeight="1" x14ac:dyDescent="0.2">
      <c r="A1181" s="5">
        <v>1183</v>
      </c>
      <c r="B1181" s="7" t="s">
        <v>580</v>
      </c>
      <c r="C1181" s="7" t="s">
        <v>8</v>
      </c>
      <c r="D1181" s="6" t="s">
        <v>49</v>
      </c>
      <c r="E1181" s="6" t="s">
        <v>1384</v>
      </c>
      <c r="F1181" s="5">
        <v>0</v>
      </c>
      <c r="G1181" s="10">
        <v>39</v>
      </c>
      <c r="H1181" s="9" t="str">
        <f>IF(Tabella2[[#This Row],[PREZZO UNITARIO]]*Tabella2[[#This Row],[QUANTITA'']]=0,"",Tabella2[[#This Row],[PREZZO UNITARIO]]*Tabella2[[#This Row],[QUANTITA'']])</f>
        <v/>
      </c>
      <c r="I1181" s="9" t="str">
        <f>_xlfn.CONCAT(Tabella2[[#This Row],[PAESE]],"-",Tabella2[[#This Row],[MAGAZZINO]],"-",G1181)</f>
        <v>ITA-zan S.R.L.-39</v>
      </c>
      <c r="J1181" s="3" t="str">
        <f>MID(Tabella2[[#This Row],[COD PRODOTTO]],3,3)</f>
        <v>861</v>
      </c>
    </row>
    <row r="1182" spans="1:10" ht="12.75" customHeight="1" x14ac:dyDescent="0.2">
      <c r="A1182" s="5">
        <v>1184</v>
      </c>
      <c r="B1182" s="7" t="s">
        <v>580</v>
      </c>
      <c r="C1182" s="7" t="s">
        <v>8</v>
      </c>
      <c r="D1182" s="6" t="s">
        <v>49</v>
      </c>
      <c r="E1182" s="7" t="s">
        <v>1387</v>
      </c>
      <c r="F1182" s="5">
        <v>20</v>
      </c>
      <c r="G1182" s="10">
        <v>27</v>
      </c>
      <c r="H1182" s="9">
        <f>IF(Tabella2[[#This Row],[PREZZO UNITARIO]]*Tabella2[[#This Row],[QUANTITA'']]=0,"",Tabella2[[#This Row],[PREZZO UNITARIO]]*Tabella2[[#This Row],[QUANTITA'']])</f>
        <v>540</v>
      </c>
      <c r="I1182" s="9" t="str">
        <f>_xlfn.CONCAT(Tabella2[[#This Row],[PAESE]],"-",Tabella2[[#This Row],[MAGAZZINO]],"-",G1182)</f>
        <v>ITA-zan S.R.L.-27</v>
      </c>
      <c r="J1182" s="3" t="str">
        <f>MID(Tabella2[[#This Row],[COD PRODOTTO]],3,3)</f>
        <v>861</v>
      </c>
    </row>
    <row r="1183" spans="1:10" ht="12.75" customHeight="1" x14ac:dyDescent="0.2">
      <c r="A1183" s="5">
        <v>1185</v>
      </c>
      <c r="B1183" s="7" t="s">
        <v>581</v>
      </c>
      <c r="C1183" s="7" t="s">
        <v>8</v>
      </c>
      <c r="D1183" s="6" t="s">
        <v>92</v>
      </c>
      <c r="E1183" s="6" t="s">
        <v>1384</v>
      </c>
      <c r="F1183" s="5">
        <v>0</v>
      </c>
      <c r="G1183" s="10">
        <v>19</v>
      </c>
      <c r="H1183" s="9" t="str">
        <f>IF(Tabella2[[#This Row],[PREZZO UNITARIO]]*Tabella2[[#This Row],[QUANTITA'']]=0,"",Tabella2[[#This Row],[PREZZO UNITARIO]]*Tabella2[[#This Row],[QUANTITA'']])</f>
        <v/>
      </c>
      <c r="I1183" s="9" t="str">
        <f>_xlfn.CONCAT(Tabella2[[#This Row],[PAESE]],"-",Tabella2[[#This Row],[MAGAZZINO]],"-",G1183)</f>
        <v>ITA-zan SPA-19</v>
      </c>
      <c r="J1183" s="3" t="str">
        <f>MID(Tabella2[[#This Row],[COD PRODOTTO]],3,3)</f>
        <v>270</v>
      </c>
    </row>
    <row r="1184" spans="1:10" ht="12.75" customHeight="1" x14ac:dyDescent="0.2">
      <c r="A1184" s="5">
        <v>1186</v>
      </c>
      <c r="B1184" s="7" t="s">
        <v>581</v>
      </c>
      <c r="C1184" s="7" t="s">
        <v>8</v>
      </c>
      <c r="D1184" s="6" t="s">
        <v>92</v>
      </c>
      <c r="E1184" s="7" t="s">
        <v>1387</v>
      </c>
      <c r="F1184" s="5">
        <v>20</v>
      </c>
      <c r="G1184" s="10">
        <v>19</v>
      </c>
      <c r="H1184" s="9">
        <f>IF(Tabella2[[#This Row],[PREZZO UNITARIO]]*Tabella2[[#This Row],[QUANTITA'']]=0,"",Tabella2[[#This Row],[PREZZO UNITARIO]]*Tabella2[[#This Row],[QUANTITA'']])</f>
        <v>380</v>
      </c>
      <c r="I1184" s="9" t="str">
        <f>_xlfn.CONCAT(Tabella2[[#This Row],[PAESE]],"-",Tabella2[[#This Row],[MAGAZZINO]],"-",G1184)</f>
        <v>ITA-zan SPA-19</v>
      </c>
      <c r="J1184" s="3" t="str">
        <f>MID(Tabella2[[#This Row],[COD PRODOTTO]],3,3)</f>
        <v>270</v>
      </c>
    </row>
    <row r="1185" spans="1:10" ht="12.75" customHeight="1" x14ac:dyDescent="0.2">
      <c r="A1185" s="5">
        <v>1187</v>
      </c>
      <c r="B1185" s="7" t="s">
        <v>581</v>
      </c>
      <c r="C1185" s="7" t="s">
        <v>8</v>
      </c>
      <c r="D1185" s="6" t="s">
        <v>92</v>
      </c>
      <c r="E1185" s="7" t="s">
        <v>1387</v>
      </c>
      <c r="F1185" s="5">
        <v>30</v>
      </c>
      <c r="G1185" s="10">
        <v>16</v>
      </c>
      <c r="H1185" s="9">
        <f>IF(Tabella2[[#This Row],[PREZZO UNITARIO]]*Tabella2[[#This Row],[QUANTITA'']]=0,"",Tabella2[[#This Row],[PREZZO UNITARIO]]*Tabella2[[#This Row],[QUANTITA'']])</f>
        <v>480</v>
      </c>
      <c r="I1185" s="9" t="str">
        <f>_xlfn.CONCAT(Tabella2[[#This Row],[PAESE]],"-",Tabella2[[#This Row],[MAGAZZINO]],"-",G1185)</f>
        <v>ITA-zan SPA-16</v>
      </c>
      <c r="J1185" s="3" t="str">
        <f>MID(Tabella2[[#This Row],[COD PRODOTTO]],3,3)</f>
        <v>270</v>
      </c>
    </row>
    <row r="1186" spans="1:10" ht="12.75" customHeight="1" x14ac:dyDescent="0.2">
      <c r="A1186" s="5">
        <v>1188</v>
      </c>
      <c r="B1186" s="7" t="s">
        <v>582</v>
      </c>
      <c r="C1186" s="7" t="s">
        <v>8</v>
      </c>
      <c r="D1186" s="6" t="s">
        <v>9</v>
      </c>
      <c r="E1186" s="6" t="s">
        <v>1384</v>
      </c>
      <c r="F1186" s="5">
        <v>0</v>
      </c>
      <c r="G1186" s="10">
        <v>28</v>
      </c>
      <c r="H1186" s="9" t="str">
        <f>IF(Tabella2[[#This Row],[PREZZO UNITARIO]]*Tabella2[[#This Row],[QUANTITA'']]=0,"",Tabella2[[#This Row],[PREZZO UNITARIO]]*Tabella2[[#This Row],[QUANTITA'']])</f>
        <v/>
      </c>
      <c r="I1186" s="9" t="str">
        <f>_xlfn.CONCAT(Tabella2[[#This Row],[PAESE]],"-",Tabella2[[#This Row],[MAGAZZINO]],"-",G1186)</f>
        <v>ITA-SG-28</v>
      </c>
      <c r="J1186" s="3" t="str">
        <f>MID(Tabella2[[#This Row],[COD PRODOTTO]],3,3)</f>
        <v>632</v>
      </c>
    </row>
    <row r="1187" spans="1:10" ht="12.75" customHeight="1" x14ac:dyDescent="0.2">
      <c r="A1187" s="5">
        <v>1189</v>
      </c>
      <c r="B1187" s="7" t="s">
        <v>582</v>
      </c>
      <c r="C1187" s="7" t="s">
        <v>8</v>
      </c>
      <c r="D1187" s="6" t="s">
        <v>9</v>
      </c>
      <c r="E1187" s="7" t="s">
        <v>1387</v>
      </c>
      <c r="F1187" s="5">
        <v>30</v>
      </c>
      <c r="G1187" s="10">
        <v>31</v>
      </c>
      <c r="H1187" s="9">
        <f>IF(Tabella2[[#This Row],[PREZZO UNITARIO]]*Tabella2[[#This Row],[QUANTITA'']]=0,"",Tabella2[[#This Row],[PREZZO UNITARIO]]*Tabella2[[#This Row],[QUANTITA'']])</f>
        <v>930</v>
      </c>
      <c r="I1187" s="9" t="str">
        <f>_xlfn.CONCAT(Tabella2[[#This Row],[PAESE]],"-",Tabella2[[#This Row],[MAGAZZINO]],"-",G1187)</f>
        <v>ITA-SG-31</v>
      </c>
      <c r="J1187" s="3" t="str">
        <f>MID(Tabella2[[#This Row],[COD PRODOTTO]],3,3)</f>
        <v>632</v>
      </c>
    </row>
    <row r="1188" spans="1:10" ht="12.75" customHeight="1" x14ac:dyDescent="0.2">
      <c r="A1188" s="5">
        <v>1190</v>
      </c>
      <c r="B1188" s="7" t="s">
        <v>583</v>
      </c>
      <c r="C1188" s="7" t="s">
        <v>8</v>
      </c>
      <c r="D1188" s="6" t="s">
        <v>9</v>
      </c>
      <c r="E1188" s="7" t="s">
        <v>1387</v>
      </c>
      <c r="F1188" s="5">
        <v>30</v>
      </c>
      <c r="G1188" s="10">
        <v>10</v>
      </c>
      <c r="H1188" s="9">
        <f>IF(Tabella2[[#This Row],[PREZZO UNITARIO]]*Tabella2[[#This Row],[QUANTITA'']]=0,"",Tabella2[[#This Row],[PREZZO UNITARIO]]*Tabella2[[#This Row],[QUANTITA'']])</f>
        <v>300</v>
      </c>
      <c r="I1188" s="9" t="str">
        <f>_xlfn.CONCAT(Tabella2[[#This Row],[PAESE]],"-",Tabella2[[#This Row],[MAGAZZINO]],"-",G1188)</f>
        <v>ITA-SG-10</v>
      </c>
      <c r="J1188" s="3" t="str">
        <f>MID(Tabella2[[#This Row],[COD PRODOTTO]],3,3)</f>
        <v>479</v>
      </c>
    </row>
    <row r="1189" spans="1:10" ht="12.75" customHeight="1" x14ac:dyDescent="0.2">
      <c r="A1189" s="5">
        <v>1191</v>
      </c>
      <c r="B1189" s="7" t="s">
        <v>583</v>
      </c>
      <c r="C1189" s="7" t="s">
        <v>8</v>
      </c>
      <c r="D1189" s="6" t="s">
        <v>9</v>
      </c>
      <c r="E1189" s="6" t="s">
        <v>1384</v>
      </c>
      <c r="F1189" s="5">
        <v>0</v>
      </c>
      <c r="G1189" s="10">
        <v>28</v>
      </c>
      <c r="H1189" s="9" t="str">
        <f>IF(Tabella2[[#This Row],[PREZZO UNITARIO]]*Tabella2[[#This Row],[QUANTITA'']]=0,"",Tabella2[[#This Row],[PREZZO UNITARIO]]*Tabella2[[#This Row],[QUANTITA'']])</f>
        <v/>
      </c>
      <c r="I1189" s="9" t="str">
        <f>_xlfn.CONCAT(Tabella2[[#This Row],[PAESE]],"-",Tabella2[[#This Row],[MAGAZZINO]],"-",G1189)</f>
        <v>ITA-SG-28</v>
      </c>
      <c r="J1189" s="3" t="str">
        <f>MID(Tabella2[[#This Row],[COD PRODOTTO]],3,3)</f>
        <v>479</v>
      </c>
    </row>
    <row r="1190" spans="1:10" ht="12.75" customHeight="1" x14ac:dyDescent="0.2">
      <c r="A1190" s="5">
        <v>1192</v>
      </c>
      <c r="B1190" s="7" t="s">
        <v>584</v>
      </c>
      <c r="C1190" s="7" t="s">
        <v>78</v>
      </c>
      <c r="D1190" s="6" t="s">
        <v>585</v>
      </c>
      <c r="E1190" s="7" t="s">
        <v>1387</v>
      </c>
      <c r="F1190" s="5">
        <v>20</v>
      </c>
      <c r="G1190" s="10">
        <v>39</v>
      </c>
      <c r="H1190" s="9">
        <f>IF(Tabella2[[#This Row],[PREZZO UNITARIO]]*Tabella2[[#This Row],[QUANTITA'']]=0,"",Tabella2[[#This Row],[PREZZO UNITARIO]]*Tabella2[[#This Row],[QUANTITA'']])</f>
        <v>780</v>
      </c>
      <c r="I1190" s="9" t="str">
        <f>_xlfn.CONCAT(Tabella2[[#This Row],[PAESE]],"-",Tabella2[[#This Row],[MAGAZZINO]],"-",G1190)</f>
        <v>GRC-zan pin-39</v>
      </c>
      <c r="J1190" s="3" t="str">
        <f>MID(Tabella2[[#This Row],[COD PRODOTTO]],3,3)</f>
        <v>695</v>
      </c>
    </row>
    <row r="1191" spans="1:10" ht="12.75" customHeight="1" x14ac:dyDescent="0.2">
      <c r="A1191" s="5">
        <v>1193</v>
      </c>
      <c r="B1191" s="7" t="s">
        <v>584</v>
      </c>
      <c r="C1191" s="7" t="s">
        <v>78</v>
      </c>
      <c r="D1191" s="6" t="s">
        <v>585</v>
      </c>
      <c r="E1191" s="6" t="s">
        <v>1384</v>
      </c>
      <c r="F1191" s="5">
        <v>0</v>
      </c>
      <c r="G1191" s="10">
        <v>36</v>
      </c>
      <c r="H1191" s="9" t="str">
        <f>IF(Tabella2[[#This Row],[PREZZO UNITARIO]]*Tabella2[[#This Row],[QUANTITA'']]=0,"",Tabella2[[#This Row],[PREZZO UNITARIO]]*Tabella2[[#This Row],[QUANTITA'']])</f>
        <v/>
      </c>
      <c r="I1191" s="9" t="str">
        <f>_xlfn.CONCAT(Tabella2[[#This Row],[PAESE]],"-",Tabella2[[#This Row],[MAGAZZINO]],"-",G1191)</f>
        <v>GRC-zan pin-36</v>
      </c>
      <c r="J1191" s="3" t="str">
        <f>MID(Tabella2[[#This Row],[COD PRODOTTO]],3,3)</f>
        <v>695</v>
      </c>
    </row>
    <row r="1192" spans="1:10" ht="12.75" customHeight="1" x14ac:dyDescent="0.2">
      <c r="A1192" s="5">
        <v>1194</v>
      </c>
      <c r="B1192" s="7" t="s">
        <v>584</v>
      </c>
      <c r="C1192" s="7" t="s">
        <v>78</v>
      </c>
      <c r="D1192" s="6" t="s">
        <v>585</v>
      </c>
      <c r="E1192" s="7" t="s">
        <v>1387</v>
      </c>
      <c r="F1192" s="5">
        <v>30</v>
      </c>
      <c r="G1192" s="10">
        <v>27</v>
      </c>
      <c r="H1192" s="9">
        <f>IF(Tabella2[[#This Row],[PREZZO UNITARIO]]*Tabella2[[#This Row],[QUANTITA'']]=0,"",Tabella2[[#This Row],[PREZZO UNITARIO]]*Tabella2[[#This Row],[QUANTITA'']])</f>
        <v>810</v>
      </c>
      <c r="I1192" s="9" t="str">
        <f>_xlfn.CONCAT(Tabella2[[#This Row],[PAESE]],"-",Tabella2[[#This Row],[MAGAZZINO]],"-",G1192)</f>
        <v>GRC-zan pin-27</v>
      </c>
      <c r="J1192" s="3" t="str">
        <f>MID(Tabella2[[#This Row],[COD PRODOTTO]],3,3)</f>
        <v>695</v>
      </c>
    </row>
    <row r="1193" spans="1:10" ht="12.75" customHeight="1" x14ac:dyDescent="0.2">
      <c r="A1193" s="5">
        <v>1195</v>
      </c>
      <c r="B1193" s="7" t="s">
        <v>586</v>
      </c>
      <c r="C1193" s="7" t="s">
        <v>8</v>
      </c>
      <c r="D1193" s="6" t="s">
        <v>9</v>
      </c>
      <c r="E1193" s="6" t="s">
        <v>1384</v>
      </c>
      <c r="F1193" s="5">
        <v>0</v>
      </c>
      <c r="G1193" s="10">
        <v>25</v>
      </c>
      <c r="H1193" s="9" t="str">
        <f>IF(Tabella2[[#This Row],[PREZZO UNITARIO]]*Tabella2[[#This Row],[QUANTITA'']]=0,"",Tabella2[[#This Row],[PREZZO UNITARIO]]*Tabella2[[#This Row],[QUANTITA'']])</f>
        <v/>
      </c>
      <c r="I1193" s="9" t="str">
        <f>_xlfn.CONCAT(Tabella2[[#This Row],[PAESE]],"-",Tabella2[[#This Row],[MAGAZZINO]],"-",G1193)</f>
        <v>ITA-SG-25</v>
      </c>
      <c r="J1193" s="3" t="str">
        <f>MID(Tabella2[[#This Row],[COD PRODOTTO]],3,3)</f>
        <v>257</v>
      </c>
    </row>
    <row r="1194" spans="1:10" ht="12.75" customHeight="1" x14ac:dyDescent="0.2">
      <c r="A1194" s="5">
        <v>1196</v>
      </c>
      <c r="B1194" s="7" t="s">
        <v>586</v>
      </c>
      <c r="C1194" s="7" t="s">
        <v>8</v>
      </c>
      <c r="D1194" s="6" t="s">
        <v>9</v>
      </c>
      <c r="E1194" s="7" t="s">
        <v>1387</v>
      </c>
      <c r="F1194" s="5">
        <v>30</v>
      </c>
      <c r="G1194" s="10">
        <v>24</v>
      </c>
      <c r="H1194" s="9">
        <f>IF(Tabella2[[#This Row],[PREZZO UNITARIO]]*Tabella2[[#This Row],[QUANTITA'']]=0,"",Tabella2[[#This Row],[PREZZO UNITARIO]]*Tabella2[[#This Row],[QUANTITA'']])</f>
        <v>720</v>
      </c>
      <c r="I1194" s="9" t="str">
        <f>_xlfn.CONCAT(Tabella2[[#This Row],[PAESE]],"-",Tabella2[[#This Row],[MAGAZZINO]],"-",G1194)</f>
        <v>ITA-SG-24</v>
      </c>
      <c r="J1194" s="3" t="str">
        <f>MID(Tabella2[[#This Row],[COD PRODOTTO]],3,3)</f>
        <v>257</v>
      </c>
    </row>
    <row r="1195" spans="1:10" ht="12.75" customHeight="1" x14ac:dyDescent="0.2">
      <c r="A1195" s="5">
        <v>1197</v>
      </c>
      <c r="B1195" s="7" t="s">
        <v>587</v>
      </c>
      <c r="C1195" s="7" t="s">
        <v>8</v>
      </c>
      <c r="D1195" s="6" t="s">
        <v>92</v>
      </c>
      <c r="E1195" s="7" t="s">
        <v>1387</v>
      </c>
      <c r="F1195" s="5">
        <v>20</v>
      </c>
      <c r="G1195" s="10">
        <v>39</v>
      </c>
      <c r="H1195" s="9">
        <f>IF(Tabella2[[#This Row],[PREZZO UNITARIO]]*Tabella2[[#This Row],[QUANTITA'']]=0,"",Tabella2[[#This Row],[PREZZO UNITARIO]]*Tabella2[[#This Row],[QUANTITA'']])</f>
        <v>780</v>
      </c>
      <c r="I1195" s="9" t="str">
        <f>_xlfn.CONCAT(Tabella2[[#This Row],[PAESE]],"-",Tabella2[[#This Row],[MAGAZZINO]],"-",G1195)</f>
        <v>ITA-zan SPA-39</v>
      </c>
      <c r="J1195" s="3" t="str">
        <f>MID(Tabella2[[#This Row],[COD PRODOTTO]],3,3)</f>
        <v>433</v>
      </c>
    </row>
    <row r="1196" spans="1:10" ht="12.75" customHeight="1" x14ac:dyDescent="0.2">
      <c r="A1196" s="5">
        <v>1198</v>
      </c>
      <c r="B1196" s="7" t="s">
        <v>587</v>
      </c>
      <c r="C1196" s="7" t="s">
        <v>8</v>
      </c>
      <c r="D1196" s="6" t="s">
        <v>92</v>
      </c>
      <c r="E1196" s="7" t="s">
        <v>1387</v>
      </c>
      <c r="F1196" s="5">
        <v>20</v>
      </c>
      <c r="G1196" s="10">
        <v>40</v>
      </c>
      <c r="H1196" s="9">
        <f>IF(Tabella2[[#This Row],[PREZZO UNITARIO]]*Tabella2[[#This Row],[QUANTITA'']]=0,"",Tabella2[[#This Row],[PREZZO UNITARIO]]*Tabella2[[#This Row],[QUANTITA'']])</f>
        <v>800</v>
      </c>
      <c r="I1196" s="9" t="str">
        <f>_xlfn.CONCAT(Tabella2[[#This Row],[PAESE]],"-",Tabella2[[#This Row],[MAGAZZINO]],"-",G1196)</f>
        <v>ITA-zan SPA-40</v>
      </c>
      <c r="J1196" s="3" t="str">
        <f>MID(Tabella2[[#This Row],[COD PRODOTTO]],3,3)</f>
        <v>433</v>
      </c>
    </row>
    <row r="1197" spans="1:10" ht="12.75" customHeight="1" x14ac:dyDescent="0.2">
      <c r="A1197" s="5">
        <v>1199</v>
      </c>
      <c r="B1197" s="7" t="s">
        <v>587</v>
      </c>
      <c r="C1197" s="7" t="s">
        <v>8</v>
      </c>
      <c r="D1197" s="6" t="s">
        <v>92</v>
      </c>
      <c r="E1197" s="7" t="s">
        <v>1387</v>
      </c>
      <c r="F1197" s="5">
        <v>30</v>
      </c>
      <c r="G1197" s="10">
        <v>34</v>
      </c>
      <c r="H1197" s="9">
        <f>IF(Tabella2[[#This Row],[PREZZO UNITARIO]]*Tabella2[[#This Row],[QUANTITA'']]=0,"",Tabella2[[#This Row],[PREZZO UNITARIO]]*Tabella2[[#This Row],[QUANTITA'']])</f>
        <v>1020</v>
      </c>
      <c r="I1197" s="9" t="str">
        <f>_xlfn.CONCAT(Tabella2[[#This Row],[PAESE]],"-",Tabella2[[#This Row],[MAGAZZINO]],"-",G1197)</f>
        <v>ITA-zan SPA-34</v>
      </c>
      <c r="J1197" s="3" t="str">
        <f>MID(Tabella2[[#This Row],[COD PRODOTTO]],3,3)</f>
        <v>433</v>
      </c>
    </row>
    <row r="1198" spans="1:10" ht="12.75" customHeight="1" x14ac:dyDescent="0.2">
      <c r="A1198" s="5">
        <v>1200</v>
      </c>
      <c r="B1198" s="7" t="s">
        <v>587</v>
      </c>
      <c r="C1198" s="7" t="s">
        <v>8</v>
      </c>
      <c r="D1198" s="6" t="s">
        <v>92</v>
      </c>
      <c r="E1198" s="6" t="s">
        <v>1384</v>
      </c>
      <c r="F1198" s="5">
        <v>0</v>
      </c>
      <c r="G1198" s="10">
        <v>17</v>
      </c>
      <c r="H1198" s="9" t="str">
        <f>IF(Tabella2[[#This Row],[PREZZO UNITARIO]]*Tabella2[[#This Row],[QUANTITA'']]=0,"",Tabella2[[#This Row],[PREZZO UNITARIO]]*Tabella2[[#This Row],[QUANTITA'']])</f>
        <v/>
      </c>
      <c r="I1198" s="9" t="str">
        <f>_xlfn.CONCAT(Tabella2[[#This Row],[PAESE]],"-",Tabella2[[#This Row],[MAGAZZINO]],"-",G1198)</f>
        <v>ITA-zan SPA-17</v>
      </c>
      <c r="J1198" s="3" t="str">
        <f>MID(Tabella2[[#This Row],[COD PRODOTTO]],3,3)</f>
        <v>433</v>
      </c>
    </row>
    <row r="1199" spans="1:10" ht="12.75" customHeight="1" x14ac:dyDescent="0.2">
      <c r="A1199" s="5">
        <v>1201</v>
      </c>
      <c r="B1199" s="7" t="s">
        <v>588</v>
      </c>
      <c r="C1199" s="7" t="s">
        <v>8</v>
      </c>
      <c r="D1199" s="6" t="s">
        <v>9</v>
      </c>
      <c r="E1199" s="7" t="s">
        <v>1387</v>
      </c>
      <c r="F1199" s="5">
        <v>20</v>
      </c>
      <c r="G1199" s="10">
        <v>36</v>
      </c>
      <c r="H1199" s="9">
        <f>IF(Tabella2[[#This Row],[PREZZO UNITARIO]]*Tabella2[[#This Row],[QUANTITA'']]=0,"",Tabella2[[#This Row],[PREZZO UNITARIO]]*Tabella2[[#This Row],[QUANTITA'']])</f>
        <v>720</v>
      </c>
      <c r="I1199" s="9" t="str">
        <f>_xlfn.CONCAT(Tabella2[[#This Row],[PAESE]],"-",Tabella2[[#This Row],[MAGAZZINO]],"-",G1199)</f>
        <v>ITA-SG-36</v>
      </c>
      <c r="J1199" s="3" t="str">
        <f>MID(Tabella2[[#This Row],[COD PRODOTTO]],3,3)</f>
        <v>777</v>
      </c>
    </row>
    <row r="1200" spans="1:10" ht="12.75" customHeight="1" x14ac:dyDescent="0.2">
      <c r="A1200" s="5">
        <v>1202</v>
      </c>
      <c r="B1200" s="7" t="s">
        <v>588</v>
      </c>
      <c r="C1200" s="7" t="s">
        <v>8</v>
      </c>
      <c r="D1200" s="6" t="s">
        <v>9</v>
      </c>
      <c r="E1200" s="6" t="s">
        <v>1384</v>
      </c>
      <c r="F1200" s="5">
        <v>0</v>
      </c>
      <c r="G1200" s="10">
        <v>20</v>
      </c>
      <c r="H1200" s="9" t="str">
        <f>IF(Tabella2[[#This Row],[PREZZO UNITARIO]]*Tabella2[[#This Row],[QUANTITA'']]=0,"",Tabella2[[#This Row],[PREZZO UNITARIO]]*Tabella2[[#This Row],[QUANTITA'']])</f>
        <v/>
      </c>
      <c r="I1200" s="9" t="str">
        <f>_xlfn.CONCAT(Tabella2[[#This Row],[PAESE]],"-",Tabella2[[#This Row],[MAGAZZINO]],"-",G1200)</f>
        <v>ITA-SG-20</v>
      </c>
      <c r="J1200" s="3" t="str">
        <f>MID(Tabella2[[#This Row],[COD PRODOTTO]],3,3)</f>
        <v>777</v>
      </c>
    </row>
    <row r="1201" spans="1:10" ht="12.75" customHeight="1" x14ac:dyDescent="0.2">
      <c r="A1201" s="5">
        <v>1203</v>
      </c>
      <c r="B1201" s="7" t="s">
        <v>588</v>
      </c>
      <c r="C1201" s="7" t="s">
        <v>8</v>
      </c>
      <c r="D1201" s="6" t="s">
        <v>9</v>
      </c>
      <c r="E1201" s="7" t="s">
        <v>1387</v>
      </c>
      <c r="F1201" s="5">
        <v>30</v>
      </c>
      <c r="G1201" s="10">
        <v>30</v>
      </c>
      <c r="H1201" s="9">
        <f>IF(Tabella2[[#This Row],[PREZZO UNITARIO]]*Tabella2[[#This Row],[QUANTITA'']]=0,"",Tabella2[[#This Row],[PREZZO UNITARIO]]*Tabella2[[#This Row],[QUANTITA'']])</f>
        <v>900</v>
      </c>
      <c r="I1201" s="9" t="str">
        <f>_xlfn.CONCAT(Tabella2[[#This Row],[PAESE]],"-",Tabella2[[#This Row],[MAGAZZINO]],"-",G1201)</f>
        <v>ITA-SG-30</v>
      </c>
      <c r="J1201" s="3" t="str">
        <f>MID(Tabella2[[#This Row],[COD PRODOTTO]],3,3)</f>
        <v>777</v>
      </c>
    </row>
    <row r="1202" spans="1:10" ht="12.75" customHeight="1" x14ac:dyDescent="0.2">
      <c r="A1202" s="5">
        <v>1204</v>
      </c>
      <c r="B1202" s="7" t="s">
        <v>588</v>
      </c>
      <c r="C1202" s="7" t="s">
        <v>8</v>
      </c>
      <c r="D1202" s="6" t="s">
        <v>9</v>
      </c>
      <c r="E1202" s="7" t="s">
        <v>1387</v>
      </c>
      <c r="F1202" s="5">
        <v>20</v>
      </c>
      <c r="G1202" s="10">
        <v>22</v>
      </c>
      <c r="H1202" s="9">
        <f>IF(Tabella2[[#This Row],[PREZZO UNITARIO]]*Tabella2[[#This Row],[QUANTITA'']]=0,"",Tabella2[[#This Row],[PREZZO UNITARIO]]*Tabella2[[#This Row],[QUANTITA'']])</f>
        <v>440</v>
      </c>
      <c r="I1202" s="9" t="str">
        <f>_xlfn.CONCAT(Tabella2[[#This Row],[PAESE]],"-",Tabella2[[#This Row],[MAGAZZINO]],"-",G1202)</f>
        <v>ITA-SG-22</v>
      </c>
      <c r="J1202" s="3" t="str">
        <f>MID(Tabella2[[#This Row],[COD PRODOTTO]],3,3)</f>
        <v>777</v>
      </c>
    </row>
    <row r="1203" spans="1:10" ht="12.75" customHeight="1" x14ac:dyDescent="0.2">
      <c r="A1203" s="5">
        <v>1205</v>
      </c>
      <c r="B1203" s="7" t="s">
        <v>589</v>
      </c>
      <c r="C1203" s="7" t="s">
        <v>8</v>
      </c>
      <c r="D1203" s="6" t="s">
        <v>49</v>
      </c>
      <c r="E1203" s="7" t="s">
        <v>1387</v>
      </c>
      <c r="F1203" s="5">
        <v>20</v>
      </c>
      <c r="G1203" s="10">
        <v>14</v>
      </c>
      <c r="H1203" s="9">
        <f>IF(Tabella2[[#This Row],[PREZZO UNITARIO]]*Tabella2[[#This Row],[QUANTITA'']]=0,"",Tabella2[[#This Row],[PREZZO UNITARIO]]*Tabella2[[#This Row],[QUANTITA'']])</f>
        <v>280</v>
      </c>
      <c r="I1203" s="9" t="str">
        <f>_xlfn.CONCAT(Tabella2[[#This Row],[PAESE]],"-",Tabella2[[#This Row],[MAGAZZINO]],"-",G1203)</f>
        <v>ITA-zan S.R.L.-14</v>
      </c>
      <c r="J1203" s="3" t="str">
        <f>MID(Tabella2[[#This Row],[COD PRODOTTO]],3,3)</f>
        <v>097</v>
      </c>
    </row>
    <row r="1204" spans="1:10" ht="12.75" customHeight="1" x14ac:dyDescent="0.2">
      <c r="A1204" s="5">
        <v>1206</v>
      </c>
      <c r="B1204" s="7" t="s">
        <v>589</v>
      </c>
      <c r="C1204" s="7" t="s">
        <v>8</v>
      </c>
      <c r="D1204" s="6" t="s">
        <v>49</v>
      </c>
      <c r="E1204" s="7" t="s">
        <v>1387</v>
      </c>
      <c r="F1204" s="5">
        <v>30</v>
      </c>
      <c r="G1204" s="10">
        <v>39</v>
      </c>
      <c r="H1204" s="9">
        <f>IF(Tabella2[[#This Row],[PREZZO UNITARIO]]*Tabella2[[#This Row],[QUANTITA'']]=0,"",Tabella2[[#This Row],[PREZZO UNITARIO]]*Tabella2[[#This Row],[QUANTITA'']])</f>
        <v>1170</v>
      </c>
      <c r="I1204" s="9" t="str">
        <f>_xlfn.CONCAT(Tabella2[[#This Row],[PAESE]],"-",Tabella2[[#This Row],[MAGAZZINO]],"-",G1204)</f>
        <v>ITA-zan S.R.L.-39</v>
      </c>
      <c r="J1204" s="3" t="str">
        <f>MID(Tabella2[[#This Row],[COD PRODOTTO]],3,3)</f>
        <v>097</v>
      </c>
    </row>
    <row r="1205" spans="1:10" ht="12.75" customHeight="1" x14ac:dyDescent="0.2">
      <c r="A1205" s="5">
        <v>1207</v>
      </c>
      <c r="B1205" s="7" t="s">
        <v>590</v>
      </c>
      <c r="C1205" s="7" t="s">
        <v>8</v>
      </c>
      <c r="D1205" s="6" t="s">
        <v>70</v>
      </c>
      <c r="E1205" s="7" t="s">
        <v>1387</v>
      </c>
      <c r="F1205" s="5">
        <v>30</v>
      </c>
      <c r="G1205" s="10">
        <v>18</v>
      </c>
      <c r="H1205" s="9">
        <f>IF(Tabella2[[#This Row],[PREZZO UNITARIO]]*Tabella2[[#This Row],[QUANTITA'']]=0,"",Tabella2[[#This Row],[PREZZO UNITARIO]]*Tabella2[[#This Row],[QUANTITA'']])</f>
        <v>540</v>
      </c>
      <c r="I1205" s="9" t="str">
        <f>_xlfn.CONCAT(Tabella2[[#This Row],[PAESE]],"-",Tabella2[[#This Row],[MAGAZZINO]],"-",G1205)</f>
        <v>ITA-lollo SRL-18</v>
      </c>
      <c r="J1205" s="3" t="str">
        <f>MID(Tabella2[[#This Row],[COD PRODOTTO]],3,3)</f>
        <v>225</v>
      </c>
    </row>
    <row r="1206" spans="1:10" ht="12.75" customHeight="1" x14ac:dyDescent="0.2">
      <c r="A1206" s="5">
        <v>1208</v>
      </c>
      <c r="B1206" s="7" t="s">
        <v>590</v>
      </c>
      <c r="C1206" s="7" t="s">
        <v>8</v>
      </c>
      <c r="D1206" s="6" t="s">
        <v>70</v>
      </c>
      <c r="E1206" s="7" t="s">
        <v>1387</v>
      </c>
      <c r="F1206" s="5">
        <v>20</v>
      </c>
      <c r="G1206" s="10">
        <v>15</v>
      </c>
      <c r="H1206" s="9">
        <f>IF(Tabella2[[#This Row],[PREZZO UNITARIO]]*Tabella2[[#This Row],[QUANTITA'']]=0,"",Tabella2[[#This Row],[PREZZO UNITARIO]]*Tabella2[[#This Row],[QUANTITA'']])</f>
        <v>300</v>
      </c>
      <c r="I1206" s="9" t="str">
        <f>_xlfn.CONCAT(Tabella2[[#This Row],[PAESE]],"-",Tabella2[[#This Row],[MAGAZZINO]],"-",G1206)</f>
        <v>ITA-lollo SRL-15</v>
      </c>
      <c r="J1206" s="3" t="str">
        <f>MID(Tabella2[[#This Row],[COD PRODOTTO]],3,3)</f>
        <v>225</v>
      </c>
    </row>
    <row r="1207" spans="1:10" ht="12.75" customHeight="1" x14ac:dyDescent="0.2">
      <c r="A1207" s="5">
        <v>1209</v>
      </c>
      <c r="B1207" s="7" t="s">
        <v>590</v>
      </c>
      <c r="C1207" s="7" t="s">
        <v>8</v>
      </c>
      <c r="D1207" s="6" t="s">
        <v>70</v>
      </c>
      <c r="E1207" s="6" t="s">
        <v>1384</v>
      </c>
      <c r="F1207" s="5">
        <v>0</v>
      </c>
      <c r="G1207" s="10">
        <v>19</v>
      </c>
      <c r="H1207" s="9" t="str">
        <f>IF(Tabella2[[#This Row],[PREZZO UNITARIO]]*Tabella2[[#This Row],[QUANTITA'']]=0,"",Tabella2[[#This Row],[PREZZO UNITARIO]]*Tabella2[[#This Row],[QUANTITA'']])</f>
        <v/>
      </c>
      <c r="I1207" s="9" t="str">
        <f>_xlfn.CONCAT(Tabella2[[#This Row],[PAESE]],"-",Tabella2[[#This Row],[MAGAZZINO]],"-",G1207)</f>
        <v>ITA-lollo SRL-19</v>
      </c>
      <c r="J1207" s="3" t="str">
        <f>MID(Tabella2[[#This Row],[COD PRODOTTO]],3,3)</f>
        <v>225</v>
      </c>
    </row>
    <row r="1208" spans="1:10" ht="12.75" customHeight="1" x14ac:dyDescent="0.2">
      <c r="A1208" s="5">
        <v>1210</v>
      </c>
      <c r="B1208" s="7" t="s">
        <v>591</v>
      </c>
      <c r="C1208" s="7" t="s">
        <v>8</v>
      </c>
      <c r="D1208" s="6" t="s">
        <v>49</v>
      </c>
      <c r="E1208" s="7" t="s">
        <v>1387</v>
      </c>
      <c r="F1208" s="5">
        <v>30</v>
      </c>
      <c r="G1208" s="10">
        <v>16</v>
      </c>
      <c r="H1208" s="9">
        <f>IF(Tabella2[[#This Row],[PREZZO UNITARIO]]*Tabella2[[#This Row],[QUANTITA'']]=0,"",Tabella2[[#This Row],[PREZZO UNITARIO]]*Tabella2[[#This Row],[QUANTITA'']])</f>
        <v>480</v>
      </c>
      <c r="I1208" s="9" t="str">
        <f>_xlfn.CONCAT(Tabella2[[#This Row],[PAESE]],"-",Tabella2[[#This Row],[MAGAZZINO]],"-",G1208)</f>
        <v>ITA-zan S.R.L.-16</v>
      </c>
      <c r="J1208" s="3" t="str">
        <f>MID(Tabella2[[#This Row],[COD PRODOTTO]],3,3)</f>
        <v>460</v>
      </c>
    </row>
    <row r="1209" spans="1:10" ht="12.75" customHeight="1" x14ac:dyDescent="0.2">
      <c r="A1209" s="5">
        <v>1211</v>
      </c>
      <c r="B1209" s="7" t="s">
        <v>592</v>
      </c>
      <c r="C1209" s="7" t="s">
        <v>8</v>
      </c>
      <c r="D1209" s="6" t="s">
        <v>9</v>
      </c>
      <c r="E1209" s="6" t="s">
        <v>1384</v>
      </c>
      <c r="F1209" s="5">
        <v>0</v>
      </c>
      <c r="G1209" s="10">
        <v>39</v>
      </c>
      <c r="H1209" s="9" t="str">
        <f>IF(Tabella2[[#This Row],[PREZZO UNITARIO]]*Tabella2[[#This Row],[QUANTITA'']]=0,"",Tabella2[[#This Row],[PREZZO UNITARIO]]*Tabella2[[#This Row],[QUANTITA'']])</f>
        <v/>
      </c>
      <c r="I1209" s="9" t="str">
        <f>_xlfn.CONCAT(Tabella2[[#This Row],[PAESE]],"-",Tabella2[[#This Row],[MAGAZZINO]],"-",G1209)</f>
        <v>ITA-SG-39</v>
      </c>
      <c r="J1209" s="3" t="str">
        <f>MID(Tabella2[[#This Row],[COD PRODOTTO]],3,3)</f>
        <v>277</v>
      </c>
    </row>
    <row r="1210" spans="1:10" ht="12.75" customHeight="1" x14ac:dyDescent="0.2">
      <c r="A1210" s="5">
        <v>1212</v>
      </c>
      <c r="B1210" s="7" t="s">
        <v>593</v>
      </c>
      <c r="C1210" s="7" t="s">
        <v>8</v>
      </c>
      <c r="D1210" s="6" t="s">
        <v>42</v>
      </c>
      <c r="E1210" s="7" t="s">
        <v>1387</v>
      </c>
      <c r="F1210" s="5">
        <v>20</v>
      </c>
      <c r="G1210" s="10">
        <v>21</v>
      </c>
      <c r="H1210" s="9">
        <f>IF(Tabella2[[#This Row],[PREZZO UNITARIO]]*Tabella2[[#This Row],[QUANTITA'']]=0,"",Tabella2[[#This Row],[PREZZO UNITARIO]]*Tabella2[[#This Row],[QUANTITA'']])</f>
        <v>420</v>
      </c>
      <c r="I1210" s="9" t="str">
        <f>_xlfn.CONCAT(Tabella2[[#This Row],[PAESE]],"-",Tabella2[[#This Row],[MAGAZZINO]],"-",G1210)</f>
        <v>ITA-zan pin SPA-21</v>
      </c>
      <c r="J1210" s="3" t="str">
        <f>MID(Tabella2[[#This Row],[COD PRODOTTO]],3,3)</f>
        <v>842</v>
      </c>
    </row>
    <row r="1211" spans="1:10" ht="12.75" customHeight="1" x14ac:dyDescent="0.2">
      <c r="A1211" s="5">
        <v>1213</v>
      </c>
      <c r="B1211" s="7" t="s">
        <v>593</v>
      </c>
      <c r="C1211" s="7" t="s">
        <v>8</v>
      </c>
      <c r="D1211" s="6" t="s">
        <v>42</v>
      </c>
      <c r="E1211" s="6" t="s">
        <v>1384</v>
      </c>
      <c r="F1211" s="5">
        <v>0</v>
      </c>
      <c r="G1211" s="10">
        <v>20</v>
      </c>
      <c r="H1211" s="9" t="str">
        <f>IF(Tabella2[[#This Row],[PREZZO UNITARIO]]*Tabella2[[#This Row],[QUANTITA'']]=0,"",Tabella2[[#This Row],[PREZZO UNITARIO]]*Tabella2[[#This Row],[QUANTITA'']])</f>
        <v/>
      </c>
      <c r="I1211" s="9" t="str">
        <f>_xlfn.CONCAT(Tabella2[[#This Row],[PAESE]],"-",Tabella2[[#This Row],[MAGAZZINO]],"-",G1211)</f>
        <v>ITA-zan pin SPA-20</v>
      </c>
      <c r="J1211" s="3" t="str">
        <f>MID(Tabella2[[#This Row],[COD PRODOTTO]],3,3)</f>
        <v>842</v>
      </c>
    </row>
    <row r="1212" spans="1:10" ht="12.75" customHeight="1" x14ac:dyDescent="0.2">
      <c r="A1212" s="5">
        <v>1214</v>
      </c>
      <c r="B1212" s="7" t="s">
        <v>593</v>
      </c>
      <c r="C1212" s="7" t="s">
        <v>8</v>
      </c>
      <c r="D1212" s="6" t="s">
        <v>42</v>
      </c>
      <c r="E1212" s="7" t="s">
        <v>1387</v>
      </c>
      <c r="F1212" s="5">
        <v>30</v>
      </c>
      <c r="G1212" s="10">
        <v>19</v>
      </c>
      <c r="H1212" s="9">
        <f>IF(Tabella2[[#This Row],[PREZZO UNITARIO]]*Tabella2[[#This Row],[QUANTITA'']]=0,"",Tabella2[[#This Row],[PREZZO UNITARIO]]*Tabella2[[#This Row],[QUANTITA'']])</f>
        <v>570</v>
      </c>
      <c r="I1212" s="9" t="str">
        <f>_xlfn.CONCAT(Tabella2[[#This Row],[PAESE]],"-",Tabella2[[#This Row],[MAGAZZINO]],"-",G1212)</f>
        <v>ITA-zan pin SPA-19</v>
      </c>
      <c r="J1212" s="3" t="str">
        <f>MID(Tabella2[[#This Row],[COD PRODOTTO]],3,3)</f>
        <v>842</v>
      </c>
    </row>
    <row r="1213" spans="1:10" ht="12.75" customHeight="1" x14ac:dyDescent="0.2">
      <c r="A1213" s="5">
        <v>1215</v>
      </c>
      <c r="B1213" s="7" t="s">
        <v>594</v>
      </c>
      <c r="C1213" s="7" t="s">
        <v>8</v>
      </c>
      <c r="D1213" s="6" t="s">
        <v>42</v>
      </c>
      <c r="E1213" s="7" t="s">
        <v>1387</v>
      </c>
      <c r="F1213" s="5">
        <v>20</v>
      </c>
      <c r="G1213" s="10">
        <v>29</v>
      </c>
      <c r="H1213" s="9">
        <f>IF(Tabella2[[#This Row],[PREZZO UNITARIO]]*Tabella2[[#This Row],[QUANTITA'']]=0,"",Tabella2[[#This Row],[PREZZO UNITARIO]]*Tabella2[[#This Row],[QUANTITA'']])</f>
        <v>580</v>
      </c>
      <c r="I1213" s="9" t="str">
        <f>_xlfn.CONCAT(Tabella2[[#This Row],[PAESE]],"-",Tabella2[[#This Row],[MAGAZZINO]],"-",G1213)</f>
        <v>ITA-zan pin SPA-29</v>
      </c>
      <c r="J1213" s="3" t="str">
        <f>MID(Tabella2[[#This Row],[COD PRODOTTO]],3,3)</f>
        <v>272</v>
      </c>
    </row>
    <row r="1214" spans="1:10" ht="12.75" customHeight="1" x14ac:dyDescent="0.2">
      <c r="A1214" s="5">
        <v>1216</v>
      </c>
      <c r="B1214" s="7" t="s">
        <v>594</v>
      </c>
      <c r="C1214" s="7" t="s">
        <v>8</v>
      </c>
      <c r="D1214" s="6" t="s">
        <v>42</v>
      </c>
      <c r="E1214" s="6" t="s">
        <v>1384</v>
      </c>
      <c r="F1214" s="5">
        <v>0</v>
      </c>
      <c r="G1214" s="10">
        <v>34</v>
      </c>
      <c r="H1214" s="9" t="str">
        <f>IF(Tabella2[[#This Row],[PREZZO UNITARIO]]*Tabella2[[#This Row],[QUANTITA'']]=0,"",Tabella2[[#This Row],[PREZZO UNITARIO]]*Tabella2[[#This Row],[QUANTITA'']])</f>
        <v/>
      </c>
      <c r="I1214" s="9" t="str">
        <f>_xlfn.CONCAT(Tabella2[[#This Row],[PAESE]],"-",Tabella2[[#This Row],[MAGAZZINO]],"-",G1214)</f>
        <v>ITA-zan pin SPA-34</v>
      </c>
      <c r="J1214" s="3" t="str">
        <f>MID(Tabella2[[#This Row],[COD PRODOTTO]],3,3)</f>
        <v>272</v>
      </c>
    </row>
    <row r="1215" spans="1:10" ht="12.75" customHeight="1" x14ac:dyDescent="0.2">
      <c r="A1215" s="5">
        <v>1217</v>
      </c>
      <c r="B1215" s="7" t="s">
        <v>594</v>
      </c>
      <c r="C1215" s="7" t="s">
        <v>8</v>
      </c>
      <c r="D1215" s="6" t="s">
        <v>42</v>
      </c>
      <c r="E1215" s="7" t="s">
        <v>1387</v>
      </c>
      <c r="F1215" s="5">
        <v>30</v>
      </c>
      <c r="G1215" s="10">
        <v>34</v>
      </c>
      <c r="H1215" s="9">
        <f>IF(Tabella2[[#This Row],[PREZZO UNITARIO]]*Tabella2[[#This Row],[QUANTITA'']]=0,"",Tabella2[[#This Row],[PREZZO UNITARIO]]*Tabella2[[#This Row],[QUANTITA'']])</f>
        <v>1020</v>
      </c>
      <c r="I1215" s="9" t="str">
        <f>_xlfn.CONCAT(Tabella2[[#This Row],[PAESE]],"-",Tabella2[[#This Row],[MAGAZZINO]],"-",G1215)</f>
        <v>ITA-zan pin SPA-34</v>
      </c>
      <c r="J1215" s="3" t="str">
        <f>MID(Tabella2[[#This Row],[COD PRODOTTO]],3,3)</f>
        <v>272</v>
      </c>
    </row>
    <row r="1216" spans="1:10" ht="12.75" customHeight="1" x14ac:dyDescent="0.2">
      <c r="A1216" s="5">
        <v>1218</v>
      </c>
      <c r="B1216" s="7" t="s">
        <v>595</v>
      </c>
      <c r="C1216" s="7" t="s">
        <v>8</v>
      </c>
      <c r="D1216" s="6" t="s">
        <v>49</v>
      </c>
      <c r="E1216" s="6" t="s">
        <v>1384</v>
      </c>
      <c r="F1216" s="5">
        <v>0</v>
      </c>
      <c r="G1216" s="10">
        <v>28</v>
      </c>
      <c r="H1216" s="9" t="str">
        <f>IF(Tabella2[[#This Row],[PREZZO UNITARIO]]*Tabella2[[#This Row],[QUANTITA'']]=0,"",Tabella2[[#This Row],[PREZZO UNITARIO]]*Tabella2[[#This Row],[QUANTITA'']])</f>
        <v/>
      </c>
      <c r="I1216" s="9" t="str">
        <f>_xlfn.CONCAT(Tabella2[[#This Row],[PAESE]],"-",Tabella2[[#This Row],[MAGAZZINO]],"-",G1216)</f>
        <v>ITA-zan S.R.L.-28</v>
      </c>
      <c r="J1216" s="3" t="str">
        <f>MID(Tabella2[[#This Row],[COD PRODOTTO]],3,3)</f>
        <v>867</v>
      </c>
    </row>
    <row r="1217" spans="1:10" ht="12.75" customHeight="1" x14ac:dyDescent="0.2">
      <c r="A1217" s="5">
        <v>1219</v>
      </c>
      <c r="B1217" s="7" t="s">
        <v>595</v>
      </c>
      <c r="C1217" s="7" t="s">
        <v>8</v>
      </c>
      <c r="D1217" s="6" t="s">
        <v>49</v>
      </c>
      <c r="E1217" s="7" t="s">
        <v>1387</v>
      </c>
      <c r="F1217" s="5">
        <v>20</v>
      </c>
      <c r="G1217" s="10">
        <v>17</v>
      </c>
      <c r="H1217" s="9">
        <f>IF(Tabella2[[#This Row],[PREZZO UNITARIO]]*Tabella2[[#This Row],[QUANTITA'']]=0,"",Tabella2[[#This Row],[PREZZO UNITARIO]]*Tabella2[[#This Row],[QUANTITA'']])</f>
        <v>340</v>
      </c>
      <c r="I1217" s="9" t="str">
        <f>_xlfn.CONCAT(Tabella2[[#This Row],[PAESE]],"-",Tabella2[[#This Row],[MAGAZZINO]],"-",G1217)</f>
        <v>ITA-zan S.R.L.-17</v>
      </c>
      <c r="J1217" s="3" t="str">
        <f>MID(Tabella2[[#This Row],[COD PRODOTTO]],3,3)</f>
        <v>867</v>
      </c>
    </row>
    <row r="1218" spans="1:10" ht="12.75" customHeight="1" x14ac:dyDescent="0.2">
      <c r="A1218" s="5">
        <v>1220</v>
      </c>
      <c r="B1218" s="7" t="s">
        <v>595</v>
      </c>
      <c r="C1218" s="7" t="s">
        <v>8</v>
      </c>
      <c r="D1218" s="6" t="s">
        <v>49</v>
      </c>
      <c r="E1218" s="7" t="s">
        <v>1387</v>
      </c>
      <c r="F1218" s="5">
        <v>30</v>
      </c>
      <c r="G1218" s="10">
        <v>36</v>
      </c>
      <c r="H1218" s="9">
        <f>IF(Tabella2[[#This Row],[PREZZO UNITARIO]]*Tabella2[[#This Row],[QUANTITA'']]=0,"",Tabella2[[#This Row],[PREZZO UNITARIO]]*Tabella2[[#This Row],[QUANTITA'']])</f>
        <v>1080</v>
      </c>
      <c r="I1218" s="9" t="str">
        <f>_xlfn.CONCAT(Tabella2[[#This Row],[PAESE]],"-",Tabella2[[#This Row],[MAGAZZINO]],"-",G1218)</f>
        <v>ITA-zan S.R.L.-36</v>
      </c>
      <c r="J1218" s="3" t="str">
        <f>MID(Tabella2[[#This Row],[COD PRODOTTO]],3,3)</f>
        <v>867</v>
      </c>
    </row>
    <row r="1219" spans="1:10" ht="12.75" customHeight="1" x14ac:dyDescent="0.2">
      <c r="A1219" s="5">
        <v>1221</v>
      </c>
      <c r="B1219" s="7" t="s">
        <v>596</v>
      </c>
      <c r="C1219" s="7" t="s">
        <v>25</v>
      </c>
      <c r="D1219" s="6" t="s">
        <v>14</v>
      </c>
      <c r="E1219" s="6" t="s">
        <v>1384</v>
      </c>
      <c r="F1219" s="5">
        <v>0</v>
      </c>
      <c r="G1219" s="10">
        <v>24</v>
      </c>
      <c r="H1219" s="9" t="str">
        <f>IF(Tabella2[[#This Row],[PREZZO UNITARIO]]*Tabella2[[#This Row],[QUANTITA'']]=0,"",Tabella2[[#This Row],[PREZZO UNITARIO]]*Tabella2[[#This Row],[QUANTITA'']])</f>
        <v/>
      </c>
      <c r="I1219" s="9" t="str">
        <f>_xlfn.CONCAT(Tabella2[[#This Row],[PAESE]],"-",Tabella2[[#This Row],[MAGAZZINO]],"-",G1219)</f>
        <v>NON PRESENTE-EGYPTIAN SAE-24</v>
      </c>
      <c r="J1219" s="3" t="str">
        <f>MID(Tabella2[[#This Row],[COD PRODOTTO]],3,3)</f>
        <v>729</v>
      </c>
    </row>
    <row r="1220" spans="1:10" ht="12.75" customHeight="1" x14ac:dyDescent="0.2">
      <c r="A1220" s="5">
        <v>1222</v>
      </c>
      <c r="B1220" s="7" t="s">
        <v>596</v>
      </c>
      <c r="C1220" s="7" t="s">
        <v>25</v>
      </c>
      <c r="D1220" s="6" t="s">
        <v>14</v>
      </c>
      <c r="E1220" s="7" t="s">
        <v>1387</v>
      </c>
      <c r="F1220" s="5">
        <v>30</v>
      </c>
      <c r="G1220" s="10">
        <v>17</v>
      </c>
      <c r="H1220" s="9">
        <f>IF(Tabella2[[#This Row],[PREZZO UNITARIO]]*Tabella2[[#This Row],[QUANTITA'']]=0,"",Tabella2[[#This Row],[PREZZO UNITARIO]]*Tabella2[[#This Row],[QUANTITA'']])</f>
        <v>510</v>
      </c>
      <c r="I1220" s="9" t="str">
        <f>_xlfn.CONCAT(Tabella2[[#This Row],[PAESE]],"-",Tabella2[[#This Row],[MAGAZZINO]],"-",G1220)</f>
        <v>NON PRESENTE-EGYPTIAN SAE-17</v>
      </c>
      <c r="J1220" s="3" t="str">
        <f>MID(Tabella2[[#This Row],[COD PRODOTTO]],3,3)</f>
        <v>729</v>
      </c>
    </row>
    <row r="1221" spans="1:10" ht="12.75" customHeight="1" x14ac:dyDescent="0.2">
      <c r="A1221" s="5">
        <v>1223</v>
      </c>
      <c r="B1221" s="7" t="s">
        <v>597</v>
      </c>
      <c r="C1221" s="7" t="s">
        <v>8</v>
      </c>
      <c r="D1221" s="6" t="s">
        <v>9</v>
      </c>
      <c r="E1221" s="7" t="s">
        <v>1387</v>
      </c>
      <c r="F1221" s="5">
        <v>30</v>
      </c>
      <c r="G1221" s="10">
        <v>29</v>
      </c>
      <c r="H1221" s="9">
        <f>IF(Tabella2[[#This Row],[PREZZO UNITARIO]]*Tabella2[[#This Row],[QUANTITA'']]=0,"",Tabella2[[#This Row],[PREZZO UNITARIO]]*Tabella2[[#This Row],[QUANTITA'']])</f>
        <v>870</v>
      </c>
      <c r="I1221" s="9" t="str">
        <f>_xlfn.CONCAT(Tabella2[[#This Row],[PAESE]],"-",Tabella2[[#This Row],[MAGAZZINO]],"-",G1221)</f>
        <v>ITA-SG-29</v>
      </c>
      <c r="J1221" s="3" t="str">
        <f>MID(Tabella2[[#This Row],[COD PRODOTTO]],3,3)</f>
        <v>979</v>
      </c>
    </row>
    <row r="1222" spans="1:10" ht="12.75" customHeight="1" x14ac:dyDescent="0.2">
      <c r="A1222" s="5">
        <v>1224</v>
      </c>
      <c r="B1222" s="7" t="s">
        <v>597</v>
      </c>
      <c r="C1222" s="7" t="s">
        <v>8</v>
      </c>
      <c r="D1222" s="6" t="s">
        <v>9</v>
      </c>
      <c r="E1222" s="7" t="s">
        <v>1387</v>
      </c>
      <c r="F1222" s="5">
        <v>20</v>
      </c>
      <c r="G1222" s="10">
        <v>18</v>
      </c>
      <c r="H1222" s="9">
        <f>IF(Tabella2[[#This Row],[PREZZO UNITARIO]]*Tabella2[[#This Row],[QUANTITA'']]=0,"",Tabella2[[#This Row],[PREZZO UNITARIO]]*Tabella2[[#This Row],[QUANTITA'']])</f>
        <v>360</v>
      </c>
      <c r="I1222" s="9" t="str">
        <f>_xlfn.CONCAT(Tabella2[[#This Row],[PAESE]],"-",Tabella2[[#This Row],[MAGAZZINO]],"-",G1222)</f>
        <v>ITA-SG-18</v>
      </c>
      <c r="J1222" s="3" t="str">
        <f>MID(Tabella2[[#This Row],[COD PRODOTTO]],3,3)</f>
        <v>979</v>
      </c>
    </row>
    <row r="1223" spans="1:10" ht="12.75" customHeight="1" x14ac:dyDescent="0.2">
      <c r="A1223" s="5">
        <v>1225</v>
      </c>
      <c r="B1223" s="7" t="s">
        <v>597</v>
      </c>
      <c r="C1223" s="7" t="s">
        <v>8</v>
      </c>
      <c r="D1223" s="6" t="s">
        <v>9</v>
      </c>
      <c r="E1223" s="6" t="s">
        <v>1384</v>
      </c>
      <c r="F1223" s="5">
        <v>0</v>
      </c>
      <c r="G1223" s="10">
        <v>22</v>
      </c>
      <c r="H1223" s="9" t="str">
        <f>IF(Tabella2[[#This Row],[PREZZO UNITARIO]]*Tabella2[[#This Row],[QUANTITA'']]=0,"",Tabella2[[#This Row],[PREZZO UNITARIO]]*Tabella2[[#This Row],[QUANTITA'']])</f>
        <v/>
      </c>
      <c r="I1223" s="9" t="str">
        <f>_xlfn.CONCAT(Tabella2[[#This Row],[PAESE]],"-",Tabella2[[#This Row],[MAGAZZINO]],"-",G1223)</f>
        <v>ITA-SG-22</v>
      </c>
      <c r="J1223" s="3" t="str">
        <f>MID(Tabella2[[#This Row],[COD PRODOTTO]],3,3)</f>
        <v>979</v>
      </c>
    </row>
    <row r="1224" spans="1:10" ht="12.75" customHeight="1" x14ac:dyDescent="0.2">
      <c r="A1224" s="5">
        <v>1226</v>
      </c>
      <c r="B1224" s="7" t="s">
        <v>598</v>
      </c>
      <c r="C1224" s="7" t="s">
        <v>8</v>
      </c>
      <c r="D1224" s="6" t="s">
        <v>31</v>
      </c>
      <c r="E1224" s="7" t="s">
        <v>1387</v>
      </c>
      <c r="F1224" s="5">
        <v>20</v>
      </c>
      <c r="G1224" s="10">
        <v>38</v>
      </c>
      <c r="H1224" s="9">
        <f>IF(Tabella2[[#This Row],[PREZZO UNITARIO]]*Tabella2[[#This Row],[QUANTITA'']]=0,"",Tabella2[[#This Row],[PREZZO UNITARIO]]*Tabella2[[#This Row],[QUANTITA'']])</f>
        <v>760</v>
      </c>
      <c r="I1224" s="9" t="str">
        <f>_xlfn.CONCAT(Tabella2[[#This Row],[PAESE]],"-",Tabella2[[#This Row],[MAGAZZINO]],"-",G1224)</f>
        <v>ITA-zan VETRI-38</v>
      </c>
      <c r="J1224" s="3" t="str">
        <f>MID(Tabella2[[#This Row],[COD PRODOTTO]],3,3)</f>
        <v>300</v>
      </c>
    </row>
    <row r="1225" spans="1:10" ht="12.75" customHeight="1" x14ac:dyDescent="0.2">
      <c r="A1225" s="5">
        <v>1227</v>
      </c>
      <c r="B1225" s="7" t="s">
        <v>599</v>
      </c>
      <c r="C1225" s="7" t="s">
        <v>8</v>
      </c>
      <c r="D1225" s="6" t="s">
        <v>175</v>
      </c>
      <c r="E1225" s="7" t="s">
        <v>1387</v>
      </c>
      <c r="F1225" s="5">
        <v>30</v>
      </c>
      <c r="G1225" s="10">
        <v>34</v>
      </c>
      <c r="H1225" s="9">
        <f>IF(Tabella2[[#This Row],[PREZZO UNITARIO]]*Tabella2[[#This Row],[QUANTITA'']]=0,"",Tabella2[[#This Row],[PREZZO UNITARIO]]*Tabella2[[#This Row],[QUANTITA'']])</f>
        <v>1020</v>
      </c>
      <c r="I1225" s="9" t="str">
        <f>_xlfn.CONCAT(Tabella2[[#This Row],[PAESE]],"-",Tabella2[[#This Row],[MAGAZZINO]],"-",G1225)</f>
        <v>ITA-mull-34</v>
      </c>
      <c r="J1225" s="3" t="str">
        <f>MID(Tabella2[[#This Row],[COD PRODOTTO]],3,3)</f>
        <v>320</v>
      </c>
    </row>
    <row r="1226" spans="1:10" ht="12.75" customHeight="1" x14ac:dyDescent="0.2">
      <c r="A1226" s="5">
        <v>1228</v>
      </c>
      <c r="B1226" s="7" t="s">
        <v>599</v>
      </c>
      <c r="C1226" s="7" t="s">
        <v>8</v>
      </c>
      <c r="D1226" s="6" t="s">
        <v>175</v>
      </c>
      <c r="E1226" s="7" t="s">
        <v>1387</v>
      </c>
      <c r="F1226" s="5">
        <v>20</v>
      </c>
      <c r="G1226" s="10">
        <v>32</v>
      </c>
      <c r="H1226" s="9">
        <f>IF(Tabella2[[#This Row],[PREZZO UNITARIO]]*Tabella2[[#This Row],[QUANTITA'']]=0,"",Tabella2[[#This Row],[PREZZO UNITARIO]]*Tabella2[[#This Row],[QUANTITA'']])</f>
        <v>640</v>
      </c>
      <c r="I1226" s="9" t="str">
        <f>_xlfn.CONCAT(Tabella2[[#This Row],[PAESE]],"-",Tabella2[[#This Row],[MAGAZZINO]],"-",G1226)</f>
        <v>ITA-mull-32</v>
      </c>
      <c r="J1226" s="3" t="str">
        <f>MID(Tabella2[[#This Row],[COD PRODOTTO]],3,3)</f>
        <v>320</v>
      </c>
    </row>
    <row r="1227" spans="1:10" ht="12.75" customHeight="1" x14ac:dyDescent="0.2">
      <c r="A1227" s="5">
        <v>1229</v>
      </c>
      <c r="B1227" s="7" t="s">
        <v>600</v>
      </c>
      <c r="C1227" s="7" t="s">
        <v>8</v>
      </c>
      <c r="D1227" s="6" t="s">
        <v>92</v>
      </c>
      <c r="E1227" s="6" t="s">
        <v>1384</v>
      </c>
      <c r="F1227" s="5">
        <v>0</v>
      </c>
      <c r="G1227" s="10">
        <v>36</v>
      </c>
      <c r="H1227" s="9" t="str">
        <f>IF(Tabella2[[#This Row],[PREZZO UNITARIO]]*Tabella2[[#This Row],[QUANTITA'']]=0,"",Tabella2[[#This Row],[PREZZO UNITARIO]]*Tabella2[[#This Row],[QUANTITA'']])</f>
        <v/>
      </c>
      <c r="I1227" s="9" t="str">
        <f>_xlfn.CONCAT(Tabella2[[#This Row],[PAESE]],"-",Tabella2[[#This Row],[MAGAZZINO]],"-",G1227)</f>
        <v>ITA-zan SPA-36</v>
      </c>
      <c r="J1227" s="3" t="str">
        <f>MID(Tabella2[[#This Row],[COD PRODOTTO]],3,3)</f>
        <v>534</v>
      </c>
    </row>
    <row r="1228" spans="1:10" ht="12.75" customHeight="1" x14ac:dyDescent="0.2">
      <c r="A1228" s="5">
        <v>1230</v>
      </c>
      <c r="B1228" s="7" t="s">
        <v>600</v>
      </c>
      <c r="C1228" s="7" t="s">
        <v>8</v>
      </c>
      <c r="D1228" s="6" t="s">
        <v>92</v>
      </c>
      <c r="E1228" s="7" t="s">
        <v>1387</v>
      </c>
      <c r="F1228" s="5">
        <v>20</v>
      </c>
      <c r="G1228" s="10">
        <v>35</v>
      </c>
      <c r="H1228" s="9">
        <f>IF(Tabella2[[#This Row],[PREZZO UNITARIO]]*Tabella2[[#This Row],[QUANTITA'']]=0,"",Tabella2[[#This Row],[PREZZO UNITARIO]]*Tabella2[[#This Row],[QUANTITA'']])</f>
        <v>700</v>
      </c>
      <c r="I1228" s="9" t="str">
        <f>_xlfn.CONCAT(Tabella2[[#This Row],[PAESE]],"-",Tabella2[[#This Row],[MAGAZZINO]],"-",G1228)</f>
        <v>ITA-zan SPA-35</v>
      </c>
      <c r="J1228" s="3" t="str">
        <f>MID(Tabella2[[#This Row],[COD PRODOTTO]],3,3)</f>
        <v>534</v>
      </c>
    </row>
    <row r="1229" spans="1:10" ht="12.75" customHeight="1" x14ac:dyDescent="0.2">
      <c r="A1229" s="5">
        <v>1231</v>
      </c>
      <c r="B1229" s="7" t="s">
        <v>600</v>
      </c>
      <c r="C1229" s="7" t="s">
        <v>8</v>
      </c>
      <c r="D1229" s="6" t="s">
        <v>92</v>
      </c>
      <c r="E1229" s="7" t="s">
        <v>1387</v>
      </c>
      <c r="F1229" s="5">
        <v>30</v>
      </c>
      <c r="G1229" s="10">
        <v>32</v>
      </c>
      <c r="H1229" s="9">
        <f>IF(Tabella2[[#This Row],[PREZZO UNITARIO]]*Tabella2[[#This Row],[QUANTITA'']]=0,"",Tabella2[[#This Row],[PREZZO UNITARIO]]*Tabella2[[#This Row],[QUANTITA'']])</f>
        <v>960</v>
      </c>
      <c r="I1229" s="9" t="str">
        <f>_xlfn.CONCAT(Tabella2[[#This Row],[PAESE]],"-",Tabella2[[#This Row],[MAGAZZINO]],"-",G1229)</f>
        <v>ITA-zan SPA-32</v>
      </c>
      <c r="J1229" s="3" t="str">
        <f>MID(Tabella2[[#This Row],[COD PRODOTTO]],3,3)</f>
        <v>534</v>
      </c>
    </row>
    <row r="1230" spans="1:10" ht="12.75" customHeight="1" x14ac:dyDescent="0.2">
      <c r="A1230" s="5">
        <v>1232</v>
      </c>
      <c r="B1230" s="7" t="s">
        <v>601</v>
      </c>
      <c r="C1230" s="7" t="s">
        <v>8</v>
      </c>
      <c r="D1230" s="6" t="s">
        <v>49</v>
      </c>
      <c r="E1230" s="7" t="s">
        <v>1387</v>
      </c>
      <c r="F1230" s="5">
        <v>20</v>
      </c>
      <c r="G1230" s="10">
        <v>21</v>
      </c>
      <c r="H1230" s="9">
        <f>IF(Tabella2[[#This Row],[PREZZO UNITARIO]]*Tabella2[[#This Row],[QUANTITA'']]=0,"",Tabella2[[#This Row],[PREZZO UNITARIO]]*Tabella2[[#This Row],[QUANTITA'']])</f>
        <v>420</v>
      </c>
      <c r="I1230" s="9" t="str">
        <f>_xlfn.CONCAT(Tabella2[[#This Row],[PAESE]],"-",Tabella2[[#This Row],[MAGAZZINO]],"-",G1230)</f>
        <v>ITA-zan S.R.L.-21</v>
      </c>
      <c r="J1230" s="3" t="str">
        <f>MID(Tabella2[[#This Row],[COD PRODOTTO]],3,3)</f>
        <v>129</v>
      </c>
    </row>
    <row r="1231" spans="1:10" ht="12.75" customHeight="1" x14ac:dyDescent="0.2">
      <c r="A1231" s="5">
        <v>1233</v>
      </c>
      <c r="B1231" s="7" t="s">
        <v>601</v>
      </c>
      <c r="C1231" s="7" t="s">
        <v>8</v>
      </c>
      <c r="D1231" s="6" t="s">
        <v>49</v>
      </c>
      <c r="E1231" s="7" t="s">
        <v>1387</v>
      </c>
      <c r="F1231" s="5">
        <v>20</v>
      </c>
      <c r="G1231" s="10">
        <v>25</v>
      </c>
      <c r="H1231" s="9">
        <f>IF(Tabella2[[#This Row],[PREZZO UNITARIO]]*Tabella2[[#This Row],[QUANTITA'']]=0,"",Tabella2[[#This Row],[PREZZO UNITARIO]]*Tabella2[[#This Row],[QUANTITA'']])</f>
        <v>500</v>
      </c>
      <c r="I1231" s="9" t="str">
        <f>_xlfn.CONCAT(Tabella2[[#This Row],[PAESE]],"-",Tabella2[[#This Row],[MAGAZZINO]],"-",G1231)</f>
        <v>ITA-zan S.R.L.-25</v>
      </c>
      <c r="J1231" s="3" t="str">
        <f>MID(Tabella2[[#This Row],[COD PRODOTTO]],3,3)</f>
        <v>129</v>
      </c>
    </row>
    <row r="1232" spans="1:10" ht="12.75" customHeight="1" x14ac:dyDescent="0.2">
      <c r="A1232" s="5">
        <v>1234</v>
      </c>
      <c r="B1232" s="7" t="s">
        <v>601</v>
      </c>
      <c r="C1232" s="7" t="s">
        <v>8</v>
      </c>
      <c r="D1232" s="6" t="s">
        <v>49</v>
      </c>
      <c r="E1232" s="7" t="s">
        <v>1387</v>
      </c>
      <c r="F1232" s="5">
        <v>30</v>
      </c>
      <c r="G1232" s="10">
        <v>36</v>
      </c>
      <c r="H1232" s="9">
        <f>IF(Tabella2[[#This Row],[PREZZO UNITARIO]]*Tabella2[[#This Row],[QUANTITA'']]=0,"",Tabella2[[#This Row],[PREZZO UNITARIO]]*Tabella2[[#This Row],[QUANTITA'']])</f>
        <v>1080</v>
      </c>
      <c r="I1232" s="9" t="str">
        <f>_xlfn.CONCAT(Tabella2[[#This Row],[PAESE]],"-",Tabella2[[#This Row],[MAGAZZINO]],"-",G1232)</f>
        <v>ITA-zan S.R.L.-36</v>
      </c>
      <c r="J1232" s="3" t="str">
        <f>MID(Tabella2[[#This Row],[COD PRODOTTO]],3,3)</f>
        <v>129</v>
      </c>
    </row>
    <row r="1233" spans="1:10" ht="12.75" customHeight="1" x14ac:dyDescent="0.2">
      <c r="A1233" s="5">
        <v>1235</v>
      </c>
      <c r="B1233" s="7" t="s">
        <v>601</v>
      </c>
      <c r="C1233" s="7" t="s">
        <v>8</v>
      </c>
      <c r="D1233" s="6" t="s">
        <v>49</v>
      </c>
      <c r="E1233" s="6" t="s">
        <v>1384</v>
      </c>
      <c r="F1233" s="5">
        <v>0</v>
      </c>
      <c r="G1233" s="10">
        <v>39</v>
      </c>
      <c r="H1233" s="9" t="str">
        <f>IF(Tabella2[[#This Row],[PREZZO UNITARIO]]*Tabella2[[#This Row],[QUANTITA'']]=0,"",Tabella2[[#This Row],[PREZZO UNITARIO]]*Tabella2[[#This Row],[QUANTITA'']])</f>
        <v/>
      </c>
      <c r="I1233" s="9" t="str">
        <f>_xlfn.CONCAT(Tabella2[[#This Row],[PAESE]],"-",Tabella2[[#This Row],[MAGAZZINO]],"-",G1233)</f>
        <v>ITA-zan S.R.L.-39</v>
      </c>
      <c r="J1233" s="3" t="str">
        <f>MID(Tabella2[[#This Row],[COD PRODOTTO]],3,3)</f>
        <v>129</v>
      </c>
    </row>
    <row r="1234" spans="1:10" ht="12.75" customHeight="1" x14ac:dyDescent="0.2">
      <c r="A1234" s="5">
        <v>1236</v>
      </c>
      <c r="B1234" s="7" t="s">
        <v>602</v>
      </c>
      <c r="C1234" s="7" t="s">
        <v>8</v>
      </c>
      <c r="D1234" s="6" t="s">
        <v>9</v>
      </c>
      <c r="E1234" s="6" t="s">
        <v>1384</v>
      </c>
      <c r="F1234" s="5">
        <v>0</v>
      </c>
      <c r="G1234" s="10">
        <v>25</v>
      </c>
      <c r="H1234" s="9" t="str">
        <f>IF(Tabella2[[#This Row],[PREZZO UNITARIO]]*Tabella2[[#This Row],[QUANTITA'']]=0,"",Tabella2[[#This Row],[PREZZO UNITARIO]]*Tabella2[[#This Row],[QUANTITA'']])</f>
        <v/>
      </c>
      <c r="I1234" s="9" t="str">
        <f>_xlfn.CONCAT(Tabella2[[#This Row],[PAESE]],"-",Tabella2[[#This Row],[MAGAZZINO]],"-",G1234)</f>
        <v>ITA-SG-25</v>
      </c>
      <c r="J1234" s="3" t="str">
        <f>MID(Tabella2[[#This Row],[COD PRODOTTO]],3,3)</f>
        <v>484</v>
      </c>
    </row>
    <row r="1235" spans="1:10" ht="12.75" customHeight="1" x14ac:dyDescent="0.2">
      <c r="A1235" s="5">
        <v>1237</v>
      </c>
      <c r="B1235" s="7" t="s">
        <v>602</v>
      </c>
      <c r="C1235" s="7" t="s">
        <v>8</v>
      </c>
      <c r="D1235" s="6" t="s">
        <v>9</v>
      </c>
      <c r="E1235" s="7" t="s">
        <v>1387</v>
      </c>
      <c r="F1235" s="5">
        <v>30</v>
      </c>
      <c r="G1235" s="10">
        <v>37</v>
      </c>
      <c r="H1235" s="9">
        <f>IF(Tabella2[[#This Row],[PREZZO UNITARIO]]*Tabella2[[#This Row],[QUANTITA'']]=0,"",Tabella2[[#This Row],[PREZZO UNITARIO]]*Tabella2[[#This Row],[QUANTITA'']])</f>
        <v>1110</v>
      </c>
      <c r="I1235" s="9" t="str">
        <f>_xlfn.CONCAT(Tabella2[[#This Row],[PAESE]],"-",Tabella2[[#This Row],[MAGAZZINO]],"-",G1235)</f>
        <v>ITA-SG-37</v>
      </c>
      <c r="J1235" s="3" t="str">
        <f>MID(Tabella2[[#This Row],[COD PRODOTTO]],3,3)</f>
        <v>484</v>
      </c>
    </row>
    <row r="1236" spans="1:10" ht="12.75" customHeight="1" x14ac:dyDescent="0.2">
      <c r="A1236" s="5">
        <v>1238</v>
      </c>
      <c r="B1236" s="7" t="s">
        <v>602</v>
      </c>
      <c r="C1236" s="7" t="s">
        <v>8</v>
      </c>
      <c r="D1236" s="6" t="s">
        <v>9</v>
      </c>
      <c r="E1236" s="7" t="s">
        <v>1387</v>
      </c>
      <c r="F1236" s="5">
        <v>20</v>
      </c>
      <c r="G1236" s="10">
        <v>27</v>
      </c>
      <c r="H1236" s="9">
        <f>IF(Tabella2[[#This Row],[PREZZO UNITARIO]]*Tabella2[[#This Row],[QUANTITA'']]=0,"",Tabella2[[#This Row],[PREZZO UNITARIO]]*Tabella2[[#This Row],[QUANTITA'']])</f>
        <v>540</v>
      </c>
      <c r="I1236" s="9" t="str">
        <f>_xlfn.CONCAT(Tabella2[[#This Row],[PAESE]],"-",Tabella2[[#This Row],[MAGAZZINO]],"-",G1236)</f>
        <v>ITA-SG-27</v>
      </c>
      <c r="J1236" s="3" t="str">
        <f>MID(Tabella2[[#This Row],[COD PRODOTTO]],3,3)</f>
        <v>484</v>
      </c>
    </row>
    <row r="1237" spans="1:10" ht="12.75" customHeight="1" x14ac:dyDescent="0.2">
      <c r="A1237" s="5">
        <v>1239</v>
      </c>
      <c r="B1237" s="7" t="s">
        <v>603</v>
      </c>
      <c r="C1237" s="7" t="s">
        <v>8</v>
      </c>
      <c r="D1237" s="6" t="s">
        <v>42</v>
      </c>
      <c r="E1237" s="6" t="s">
        <v>1384</v>
      </c>
      <c r="F1237" s="5">
        <v>0</v>
      </c>
      <c r="G1237" s="10">
        <v>30</v>
      </c>
      <c r="H1237" s="9" t="str">
        <f>IF(Tabella2[[#This Row],[PREZZO UNITARIO]]*Tabella2[[#This Row],[QUANTITA'']]=0,"",Tabella2[[#This Row],[PREZZO UNITARIO]]*Tabella2[[#This Row],[QUANTITA'']])</f>
        <v/>
      </c>
      <c r="I1237" s="9" t="str">
        <f>_xlfn.CONCAT(Tabella2[[#This Row],[PAESE]],"-",Tabella2[[#This Row],[MAGAZZINO]],"-",G1237)</f>
        <v>ITA-zan pin SPA-30</v>
      </c>
      <c r="J1237" s="3" t="str">
        <f>MID(Tabella2[[#This Row],[COD PRODOTTO]],3,3)</f>
        <v>127</v>
      </c>
    </row>
    <row r="1238" spans="1:10" ht="12.75" customHeight="1" x14ac:dyDescent="0.2">
      <c r="A1238" s="5">
        <v>1240</v>
      </c>
      <c r="B1238" s="7" t="s">
        <v>603</v>
      </c>
      <c r="C1238" s="7" t="s">
        <v>8</v>
      </c>
      <c r="D1238" s="6" t="s">
        <v>42</v>
      </c>
      <c r="E1238" s="7" t="s">
        <v>1387</v>
      </c>
      <c r="F1238" s="5">
        <v>30</v>
      </c>
      <c r="G1238" s="10">
        <v>37</v>
      </c>
      <c r="H1238" s="9">
        <f>IF(Tabella2[[#This Row],[PREZZO UNITARIO]]*Tabella2[[#This Row],[QUANTITA'']]=0,"",Tabella2[[#This Row],[PREZZO UNITARIO]]*Tabella2[[#This Row],[QUANTITA'']])</f>
        <v>1110</v>
      </c>
      <c r="I1238" s="9" t="str">
        <f>_xlfn.CONCAT(Tabella2[[#This Row],[PAESE]],"-",Tabella2[[#This Row],[MAGAZZINO]],"-",G1238)</f>
        <v>ITA-zan pin SPA-37</v>
      </c>
      <c r="J1238" s="3" t="str">
        <f>MID(Tabella2[[#This Row],[COD PRODOTTO]],3,3)</f>
        <v>127</v>
      </c>
    </row>
    <row r="1239" spans="1:10" ht="12.75" customHeight="1" x14ac:dyDescent="0.2">
      <c r="A1239" s="5">
        <v>1241</v>
      </c>
      <c r="B1239" s="7" t="s">
        <v>604</v>
      </c>
      <c r="C1239" s="7" t="s">
        <v>8</v>
      </c>
      <c r="D1239" s="6" t="s">
        <v>31</v>
      </c>
      <c r="E1239" s="6" t="s">
        <v>1384</v>
      </c>
      <c r="F1239" s="5">
        <v>0</v>
      </c>
      <c r="G1239" s="10">
        <v>37</v>
      </c>
      <c r="H1239" s="9" t="str">
        <f>IF(Tabella2[[#This Row],[PREZZO UNITARIO]]*Tabella2[[#This Row],[QUANTITA'']]=0,"",Tabella2[[#This Row],[PREZZO UNITARIO]]*Tabella2[[#This Row],[QUANTITA'']])</f>
        <v/>
      </c>
      <c r="I1239" s="9" t="str">
        <f>_xlfn.CONCAT(Tabella2[[#This Row],[PAESE]],"-",Tabella2[[#This Row],[MAGAZZINO]],"-",G1239)</f>
        <v>ITA-zan VETRI-37</v>
      </c>
      <c r="J1239" s="3" t="str">
        <f>MID(Tabella2[[#This Row],[COD PRODOTTO]],3,3)</f>
        <v>741</v>
      </c>
    </row>
    <row r="1240" spans="1:10" ht="12.75" customHeight="1" x14ac:dyDescent="0.2">
      <c r="A1240" s="5">
        <v>1242</v>
      </c>
      <c r="B1240" s="7" t="s">
        <v>604</v>
      </c>
      <c r="C1240" s="7" t="s">
        <v>8</v>
      </c>
      <c r="D1240" s="6" t="s">
        <v>31</v>
      </c>
      <c r="E1240" s="7" t="s">
        <v>1387</v>
      </c>
      <c r="F1240" s="5">
        <v>30</v>
      </c>
      <c r="G1240" s="10">
        <v>37</v>
      </c>
      <c r="H1240" s="9">
        <f>IF(Tabella2[[#This Row],[PREZZO UNITARIO]]*Tabella2[[#This Row],[QUANTITA'']]=0,"",Tabella2[[#This Row],[PREZZO UNITARIO]]*Tabella2[[#This Row],[QUANTITA'']])</f>
        <v>1110</v>
      </c>
      <c r="I1240" s="9" t="str">
        <f>_xlfn.CONCAT(Tabella2[[#This Row],[PAESE]],"-",Tabella2[[#This Row],[MAGAZZINO]],"-",G1240)</f>
        <v>ITA-zan VETRI-37</v>
      </c>
      <c r="J1240" s="3" t="str">
        <f>MID(Tabella2[[#This Row],[COD PRODOTTO]],3,3)</f>
        <v>741</v>
      </c>
    </row>
    <row r="1241" spans="1:10" ht="12.75" customHeight="1" x14ac:dyDescent="0.2">
      <c r="A1241" s="5">
        <v>1243</v>
      </c>
      <c r="B1241" s="7" t="s">
        <v>605</v>
      </c>
      <c r="C1241" s="7" t="s">
        <v>8</v>
      </c>
      <c r="D1241" s="6" t="s">
        <v>60</v>
      </c>
      <c r="E1241" s="7" t="s">
        <v>1387</v>
      </c>
      <c r="F1241" s="5">
        <v>20</v>
      </c>
      <c r="G1241" s="10">
        <v>13</v>
      </c>
      <c r="H1241" s="9">
        <f>IF(Tabella2[[#This Row],[PREZZO UNITARIO]]*Tabella2[[#This Row],[QUANTITA'']]=0,"",Tabella2[[#This Row],[PREZZO UNITARIO]]*Tabella2[[#This Row],[QUANTITA'']])</f>
        <v>260</v>
      </c>
      <c r="I1241" s="9" t="str">
        <f>_xlfn.CONCAT(Tabella2[[#This Row],[PAESE]],"-",Tabella2[[#This Row],[MAGAZZINO]],"-",G1241)</f>
        <v>ITA-zan PAM-13</v>
      </c>
      <c r="J1241" s="3" t="str">
        <f>MID(Tabella2[[#This Row],[COD PRODOTTO]],3,3)</f>
        <v>937</v>
      </c>
    </row>
    <row r="1242" spans="1:10" ht="12.75" customHeight="1" x14ac:dyDescent="0.2">
      <c r="A1242" s="5">
        <v>1244</v>
      </c>
      <c r="B1242" s="7" t="s">
        <v>605</v>
      </c>
      <c r="C1242" s="7" t="s">
        <v>8</v>
      </c>
      <c r="D1242" s="6" t="s">
        <v>60</v>
      </c>
      <c r="E1242" s="6" t="s">
        <v>1384</v>
      </c>
      <c r="F1242" s="5">
        <v>0</v>
      </c>
      <c r="G1242" s="10">
        <v>26</v>
      </c>
      <c r="H1242" s="9" t="str">
        <f>IF(Tabella2[[#This Row],[PREZZO UNITARIO]]*Tabella2[[#This Row],[QUANTITA'']]=0,"",Tabella2[[#This Row],[PREZZO UNITARIO]]*Tabella2[[#This Row],[QUANTITA'']])</f>
        <v/>
      </c>
      <c r="I1242" s="9" t="str">
        <f>_xlfn.CONCAT(Tabella2[[#This Row],[PAESE]],"-",Tabella2[[#This Row],[MAGAZZINO]],"-",G1242)</f>
        <v>ITA-zan PAM-26</v>
      </c>
      <c r="J1242" s="3" t="str">
        <f>MID(Tabella2[[#This Row],[COD PRODOTTO]],3,3)</f>
        <v>937</v>
      </c>
    </row>
    <row r="1243" spans="1:10" ht="12.75" customHeight="1" x14ac:dyDescent="0.2">
      <c r="A1243" s="5">
        <v>1245</v>
      </c>
      <c r="B1243" s="7" t="s">
        <v>605</v>
      </c>
      <c r="C1243" s="7" t="s">
        <v>8</v>
      </c>
      <c r="D1243" s="6" t="s">
        <v>60</v>
      </c>
      <c r="E1243" s="7" t="s">
        <v>1387</v>
      </c>
      <c r="F1243" s="5">
        <v>20</v>
      </c>
      <c r="G1243" s="10">
        <v>35</v>
      </c>
      <c r="H1243" s="9">
        <f>IF(Tabella2[[#This Row],[PREZZO UNITARIO]]*Tabella2[[#This Row],[QUANTITA'']]=0,"",Tabella2[[#This Row],[PREZZO UNITARIO]]*Tabella2[[#This Row],[QUANTITA'']])</f>
        <v>700</v>
      </c>
      <c r="I1243" s="9" t="str">
        <f>_xlfn.CONCAT(Tabella2[[#This Row],[PAESE]],"-",Tabella2[[#This Row],[MAGAZZINO]],"-",G1243)</f>
        <v>ITA-zan PAM-35</v>
      </c>
      <c r="J1243" s="3" t="str">
        <f>MID(Tabella2[[#This Row],[COD PRODOTTO]],3,3)</f>
        <v>937</v>
      </c>
    </row>
    <row r="1244" spans="1:10" ht="12.75" customHeight="1" x14ac:dyDescent="0.2">
      <c r="A1244" s="5">
        <v>1246</v>
      </c>
      <c r="B1244" s="7" t="s">
        <v>605</v>
      </c>
      <c r="C1244" s="7" t="s">
        <v>8</v>
      </c>
      <c r="D1244" s="6" t="s">
        <v>60</v>
      </c>
      <c r="E1244" s="7" t="s">
        <v>1387</v>
      </c>
      <c r="F1244" s="5">
        <v>30</v>
      </c>
      <c r="G1244" s="10">
        <v>23</v>
      </c>
      <c r="H1244" s="9">
        <f>IF(Tabella2[[#This Row],[PREZZO UNITARIO]]*Tabella2[[#This Row],[QUANTITA'']]=0,"",Tabella2[[#This Row],[PREZZO UNITARIO]]*Tabella2[[#This Row],[QUANTITA'']])</f>
        <v>690</v>
      </c>
      <c r="I1244" s="9" t="str">
        <f>_xlfn.CONCAT(Tabella2[[#This Row],[PAESE]],"-",Tabella2[[#This Row],[MAGAZZINO]],"-",G1244)</f>
        <v>ITA-zan PAM-23</v>
      </c>
      <c r="J1244" s="3" t="str">
        <f>MID(Tabella2[[#This Row],[COD PRODOTTO]],3,3)</f>
        <v>937</v>
      </c>
    </row>
    <row r="1245" spans="1:10" ht="12.75" customHeight="1" x14ac:dyDescent="0.2">
      <c r="A1245" s="5">
        <v>1247</v>
      </c>
      <c r="B1245" s="7" t="s">
        <v>606</v>
      </c>
      <c r="C1245" s="7" t="s">
        <v>8</v>
      </c>
      <c r="D1245" s="6" t="s">
        <v>49</v>
      </c>
      <c r="E1245" s="7" t="s">
        <v>1387</v>
      </c>
      <c r="F1245" s="5">
        <v>20</v>
      </c>
      <c r="G1245" s="10">
        <v>35</v>
      </c>
      <c r="H1245" s="9">
        <f>IF(Tabella2[[#This Row],[PREZZO UNITARIO]]*Tabella2[[#This Row],[QUANTITA'']]=0,"",Tabella2[[#This Row],[PREZZO UNITARIO]]*Tabella2[[#This Row],[QUANTITA'']])</f>
        <v>700</v>
      </c>
      <c r="I1245" s="9" t="str">
        <f>_xlfn.CONCAT(Tabella2[[#This Row],[PAESE]],"-",Tabella2[[#This Row],[MAGAZZINO]],"-",G1245)</f>
        <v>ITA-zan S.R.L.-35</v>
      </c>
      <c r="J1245" s="3" t="str">
        <f>MID(Tabella2[[#This Row],[COD PRODOTTO]],3,3)</f>
        <v>154</v>
      </c>
    </row>
    <row r="1246" spans="1:10" ht="12.75" customHeight="1" x14ac:dyDescent="0.2">
      <c r="A1246" s="5">
        <v>1248</v>
      </c>
      <c r="B1246" s="7" t="s">
        <v>607</v>
      </c>
      <c r="C1246" s="7" t="s">
        <v>8</v>
      </c>
      <c r="D1246" s="6" t="s">
        <v>42</v>
      </c>
      <c r="E1246" s="7" t="s">
        <v>1387</v>
      </c>
      <c r="F1246" s="5">
        <v>20</v>
      </c>
      <c r="G1246" s="10">
        <v>28</v>
      </c>
      <c r="H1246" s="9">
        <f>IF(Tabella2[[#This Row],[PREZZO UNITARIO]]*Tabella2[[#This Row],[QUANTITA'']]=0,"",Tabella2[[#This Row],[PREZZO UNITARIO]]*Tabella2[[#This Row],[QUANTITA'']])</f>
        <v>560</v>
      </c>
      <c r="I1246" s="9" t="str">
        <f>_xlfn.CONCAT(Tabella2[[#This Row],[PAESE]],"-",Tabella2[[#This Row],[MAGAZZINO]],"-",G1246)</f>
        <v>ITA-zan pin SPA-28</v>
      </c>
      <c r="J1246" s="3" t="str">
        <f>MID(Tabella2[[#This Row],[COD PRODOTTO]],3,3)</f>
        <v>696</v>
      </c>
    </row>
    <row r="1247" spans="1:10" ht="12.75" customHeight="1" x14ac:dyDescent="0.2">
      <c r="A1247" s="5">
        <v>1249</v>
      </c>
      <c r="B1247" s="7" t="s">
        <v>608</v>
      </c>
      <c r="C1247" s="7" t="s">
        <v>8</v>
      </c>
      <c r="D1247" s="6" t="s">
        <v>70</v>
      </c>
      <c r="E1247" s="6" t="s">
        <v>1384</v>
      </c>
      <c r="F1247" s="5">
        <v>0</v>
      </c>
      <c r="G1247" s="10">
        <v>28</v>
      </c>
      <c r="H1247" s="9" t="str">
        <f>IF(Tabella2[[#This Row],[PREZZO UNITARIO]]*Tabella2[[#This Row],[QUANTITA'']]=0,"",Tabella2[[#This Row],[PREZZO UNITARIO]]*Tabella2[[#This Row],[QUANTITA'']])</f>
        <v/>
      </c>
      <c r="I1247" s="9" t="str">
        <f>_xlfn.CONCAT(Tabella2[[#This Row],[PAESE]],"-",Tabella2[[#This Row],[MAGAZZINO]],"-",G1247)</f>
        <v>ITA-lollo SRL-28</v>
      </c>
      <c r="J1247" s="3" t="str">
        <f>MID(Tabella2[[#This Row],[COD PRODOTTO]],3,3)</f>
        <v>239</v>
      </c>
    </row>
    <row r="1248" spans="1:10" ht="12.75" customHeight="1" x14ac:dyDescent="0.2">
      <c r="A1248" s="5">
        <v>1250</v>
      </c>
      <c r="B1248" s="7" t="s">
        <v>609</v>
      </c>
      <c r="C1248" s="7" t="s">
        <v>8</v>
      </c>
      <c r="D1248" s="6" t="s">
        <v>49</v>
      </c>
      <c r="E1248" s="7" t="s">
        <v>1387</v>
      </c>
      <c r="F1248" s="5">
        <v>20</v>
      </c>
      <c r="G1248" s="10">
        <v>12</v>
      </c>
      <c r="H1248" s="9">
        <f>IF(Tabella2[[#This Row],[PREZZO UNITARIO]]*Tabella2[[#This Row],[QUANTITA'']]=0,"",Tabella2[[#This Row],[PREZZO UNITARIO]]*Tabella2[[#This Row],[QUANTITA'']])</f>
        <v>240</v>
      </c>
      <c r="I1248" s="9" t="str">
        <f>_xlfn.CONCAT(Tabella2[[#This Row],[PAESE]],"-",Tabella2[[#This Row],[MAGAZZINO]],"-",G1248)</f>
        <v>ITA-zan S.R.L.-12</v>
      </c>
      <c r="J1248" s="3" t="str">
        <f>MID(Tabella2[[#This Row],[COD PRODOTTO]],3,3)</f>
        <v>989</v>
      </c>
    </row>
    <row r="1249" spans="1:10" ht="12.75" customHeight="1" x14ac:dyDescent="0.2">
      <c r="A1249" s="5">
        <v>1251</v>
      </c>
      <c r="B1249" s="7" t="s">
        <v>609</v>
      </c>
      <c r="C1249" s="7" t="s">
        <v>8</v>
      </c>
      <c r="D1249" s="6" t="s">
        <v>49</v>
      </c>
      <c r="E1249" s="7" t="s">
        <v>1387</v>
      </c>
      <c r="F1249" s="5">
        <v>20</v>
      </c>
      <c r="G1249" s="10">
        <v>32</v>
      </c>
      <c r="H1249" s="9">
        <f>IF(Tabella2[[#This Row],[PREZZO UNITARIO]]*Tabella2[[#This Row],[QUANTITA'']]=0,"",Tabella2[[#This Row],[PREZZO UNITARIO]]*Tabella2[[#This Row],[QUANTITA'']])</f>
        <v>640</v>
      </c>
      <c r="I1249" s="9" t="str">
        <f>_xlfn.CONCAT(Tabella2[[#This Row],[PAESE]],"-",Tabella2[[#This Row],[MAGAZZINO]],"-",G1249)</f>
        <v>ITA-zan S.R.L.-32</v>
      </c>
      <c r="J1249" s="3" t="str">
        <f>MID(Tabella2[[#This Row],[COD PRODOTTO]],3,3)</f>
        <v>989</v>
      </c>
    </row>
    <row r="1250" spans="1:10" ht="12.75" customHeight="1" x14ac:dyDescent="0.2">
      <c r="A1250" s="5">
        <v>1252</v>
      </c>
      <c r="B1250" s="7" t="s">
        <v>609</v>
      </c>
      <c r="C1250" s="7" t="s">
        <v>8</v>
      </c>
      <c r="D1250" s="6" t="s">
        <v>49</v>
      </c>
      <c r="E1250" s="6" t="s">
        <v>1384</v>
      </c>
      <c r="F1250" s="5">
        <v>0</v>
      </c>
      <c r="G1250" s="10">
        <v>32</v>
      </c>
      <c r="H1250" s="9" t="str">
        <f>IF(Tabella2[[#This Row],[PREZZO UNITARIO]]*Tabella2[[#This Row],[QUANTITA'']]=0,"",Tabella2[[#This Row],[PREZZO UNITARIO]]*Tabella2[[#This Row],[QUANTITA'']])</f>
        <v/>
      </c>
      <c r="I1250" s="9" t="str">
        <f>_xlfn.CONCAT(Tabella2[[#This Row],[PAESE]],"-",Tabella2[[#This Row],[MAGAZZINO]],"-",G1250)</f>
        <v>ITA-zan S.R.L.-32</v>
      </c>
      <c r="J1250" s="3" t="str">
        <f>MID(Tabella2[[#This Row],[COD PRODOTTO]],3,3)</f>
        <v>989</v>
      </c>
    </row>
    <row r="1251" spans="1:10" ht="12.75" customHeight="1" x14ac:dyDescent="0.2">
      <c r="A1251" s="5">
        <v>1253</v>
      </c>
      <c r="B1251" s="7" t="s">
        <v>609</v>
      </c>
      <c r="C1251" s="7" t="s">
        <v>8</v>
      </c>
      <c r="D1251" s="6" t="s">
        <v>49</v>
      </c>
      <c r="E1251" s="7" t="s">
        <v>1387</v>
      </c>
      <c r="F1251" s="5">
        <v>30</v>
      </c>
      <c r="G1251" s="10">
        <v>34</v>
      </c>
      <c r="H1251" s="9">
        <f>IF(Tabella2[[#This Row],[PREZZO UNITARIO]]*Tabella2[[#This Row],[QUANTITA'']]=0,"",Tabella2[[#This Row],[PREZZO UNITARIO]]*Tabella2[[#This Row],[QUANTITA'']])</f>
        <v>1020</v>
      </c>
      <c r="I1251" s="9" t="str">
        <f>_xlfn.CONCAT(Tabella2[[#This Row],[PAESE]],"-",Tabella2[[#This Row],[MAGAZZINO]],"-",G1251)</f>
        <v>ITA-zan S.R.L.-34</v>
      </c>
      <c r="J1251" s="3" t="str">
        <f>MID(Tabella2[[#This Row],[COD PRODOTTO]],3,3)</f>
        <v>989</v>
      </c>
    </row>
    <row r="1252" spans="1:10" ht="12.75" customHeight="1" x14ac:dyDescent="0.2">
      <c r="A1252" s="5">
        <v>1254</v>
      </c>
      <c r="B1252" s="7" t="s">
        <v>610</v>
      </c>
      <c r="C1252" s="7" t="s">
        <v>8</v>
      </c>
      <c r="D1252" s="6" t="s">
        <v>60</v>
      </c>
      <c r="E1252" s="7" t="s">
        <v>1387</v>
      </c>
      <c r="F1252" s="5">
        <v>20</v>
      </c>
      <c r="G1252" s="10">
        <v>34</v>
      </c>
      <c r="H1252" s="9">
        <f>IF(Tabella2[[#This Row],[PREZZO UNITARIO]]*Tabella2[[#This Row],[QUANTITA'']]=0,"",Tabella2[[#This Row],[PREZZO UNITARIO]]*Tabella2[[#This Row],[QUANTITA'']])</f>
        <v>680</v>
      </c>
      <c r="I1252" s="9" t="str">
        <f>_xlfn.CONCAT(Tabella2[[#This Row],[PAESE]],"-",Tabella2[[#This Row],[MAGAZZINO]],"-",G1252)</f>
        <v>ITA-zan PAM-34</v>
      </c>
      <c r="J1252" s="3" t="str">
        <f>MID(Tabella2[[#This Row],[COD PRODOTTO]],3,3)</f>
        <v>227</v>
      </c>
    </row>
    <row r="1253" spans="1:10" ht="12.75" customHeight="1" x14ac:dyDescent="0.2">
      <c r="A1253" s="5">
        <v>1255</v>
      </c>
      <c r="B1253" s="7" t="s">
        <v>610</v>
      </c>
      <c r="C1253" s="7" t="s">
        <v>8</v>
      </c>
      <c r="D1253" s="6" t="s">
        <v>60</v>
      </c>
      <c r="E1253" s="6" t="s">
        <v>1384</v>
      </c>
      <c r="F1253" s="5">
        <v>0</v>
      </c>
      <c r="G1253" s="10">
        <v>19</v>
      </c>
      <c r="H1253" s="9" t="str">
        <f>IF(Tabella2[[#This Row],[PREZZO UNITARIO]]*Tabella2[[#This Row],[QUANTITA'']]=0,"",Tabella2[[#This Row],[PREZZO UNITARIO]]*Tabella2[[#This Row],[QUANTITA'']])</f>
        <v/>
      </c>
      <c r="I1253" s="9" t="str">
        <f>_xlfn.CONCAT(Tabella2[[#This Row],[PAESE]],"-",Tabella2[[#This Row],[MAGAZZINO]],"-",G1253)</f>
        <v>ITA-zan PAM-19</v>
      </c>
      <c r="J1253" s="3" t="str">
        <f>MID(Tabella2[[#This Row],[COD PRODOTTO]],3,3)</f>
        <v>227</v>
      </c>
    </row>
    <row r="1254" spans="1:10" ht="12.75" customHeight="1" x14ac:dyDescent="0.2">
      <c r="A1254" s="5">
        <v>1256</v>
      </c>
      <c r="B1254" s="7" t="s">
        <v>611</v>
      </c>
      <c r="C1254" s="7" t="s">
        <v>8</v>
      </c>
      <c r="D1254" s="6" t="s">
        <v>70</v>
      </c>
      <c r="E1254" s="6" t="s">
        <v>1384</v>
      </c>
      <c r="F1254" s="5">
        <v>0</v>
      </c>
      <c r="G1254" s="10">
        <v>11</v>
      </c>
      <c r="H1254" s="9" t="str">
        <f>IF(Tabella2[[#This Row],[PREZZO UNITARIO]]*Tabella2[[#This Row],[QUANTITA'']]=0,"",Tabella2[[#This Row],[PREZZO UNITARIO]]*Tabella2[[#This Row],[QUANTITA'']])</f>
        <v/>
      </c>
      <c r="I1254" s="9" t="str">
        <f>_xlfn.CONCAT(Tabella2[[#This Row],[PAESE]],"-",Tabella2[[#This Row],[MAGAZZINO]],"-",G1254)</f>
        <v>ITA-lollo SRL-11</v>
      </c>
      <c r="J1254" s="3" t="str">
        <f>MID(Tabella2[[#This Row],[COD PRODOTTO]],3,3)</f>
        <v>131</v>
      </c>
    </row>
    <row r="1255" spans="1:10" ht="12.75" customHeight="1" x14ac:dyDescent="0.2">
      <c r="A1255" s="5">
        <v>1257</v>
      </c>
      <c r="B1255" s="7" t="s">
        <v>612</v>
      </c>
      <c r="C1255" s="7" t="s">
        <v>8</v>
      </c>
      <c r="D1255" s="6" t="s">
        <v>9</v>
      </c>
      <c r="E1255" s="6" t="s">
        <v>1384</v>
      </c>
      <c r="F1255" s="5">
        <v>0</v>
      </c>
      <c r="G1255" s="10">
        <v>27</v>
      </c>
      <c r="H1255" s="9" t="str">
        <f>IF(Tabella2[[#This Row],[PREZZO UNITARIO]]*Tabella2[[#This Row],[QUANTITA'']]=0,"",Tabella2[[#This Row],[PREZZO UNITARIO]]*Tabella2[[#This Row],[QUANTITA'']])</f>
        <v/>
      </c>
      <c r="I1255" s="9" t="str">
        <f>_xlfn.CONCAT(Tabella2[[#This Row],[PAESE]],"-",Tabella2[[#This Row],[MAGAZZINO]],"-",G1255)</f>
        <v>ITA-SG-27</v>
      </c>
      <c r="J1255" s="3" t="str">
        <f>MID(Tabella2[[#This Row],[COD PRODOTTO]],3,3)</f>
        <v>745</v>
      </c>
    </row>
    <row r="1256" spans="1:10" ht="12.75" customHeight="1" x14ac:dyDescent="0.2">
      <c r="A1256" s="5">
        <v>1258</v>
      </c>
      <c r="B1256" s="7" t="s">
        <v>613</v>
      </c>
      <c r="C1256" s="7" t="s">
        <v>8</v>
      </c>
      <c r="D1256" s="6" t="s">
        <v>42</v>
      </c>
      <c r="E1256" s="6" t="s">
        <v>1384</v>
      </c>
      <c r="F1256" s="5">
        <v>0</v>
      </c>
      <c r="G1256" s="10">
        <v>12</v>
      </c>
      <c r="H1256" s="9" t="str">
        <f>IF(Tabella2[[#This Row],[PREZZO UNITARIO]]*Tabella2[[#This Row],[QUANTITA'']]=0,"",Tabella2[[#This Row],[PREZZO UNITARIO]]*Tabella2[[#This Row],[QUANTITA'']])</f>
        <v/>
      </c>
      <c r="I1256" s="9" t="str">
        <f>_xlfn.CONCAT(Tabella2[[#This Row],[PAESE]],"-",Tabella2[[#This Row],[MAGAZZINO]],"-",G1256)</f>
        <v>ITA-zan pin SPA-12</v>
      </c>
      <c r="J1256" s="3" t="str">
        <f>MID(Tabella2[[#This Row],[COD PRODOTTO]],3,3)</f>
        <v>505</v>
      </c>
    </row>
    <row r="1257" spans="1:10" ht="12.75" customHeight="1" x14ac:dyDescent="0.2">
      <c r="A1257" s="5">
        <v>1259</v>
      </c>
      <c r="B1257" s="7" t="s">
        <v>614</v>
      </c>
      <c r="C1257" s="7" t="s">
        <v>8</v>
      </c>
      <c r="D1257" s="6" t="s">
        <v>89</v>
      </c>
      <c r="E1257" s="6" t="s">
        <v>1384</v>
      </c>
      <c r="F1257" s="5">
        <v>0</v>
      </c>
      <c r="G1257" s="10">
        <v>14</v>
      </c>
      <c r="H1257" s="9" t="str">
        <f>IF(Tabella2[[#This Row],[PREZZO UNITARIO]]*Tabella2[[#This Row],[QUANTITA'']]=0,"",Tabella2[[#This Row],[PREZZO UNITARIO]]*Tabella2[[#This Row],[QUANTITA'']])</f>
        <v/>
      </c>
      <c r="I1257" s="9" t="str">
        <f>_xlfn.CONCAT(Tabella2[[#This Row],[PAESE]],"-",Tabella2[[#This Row],[MAGAZZINO]],"-",G1257)</f>
        <v>ITA-SG palla S.R.L.-14</v>
      </c>
      <c r="J1257" s="3" t="str">
        <f>MID(Tabella2[[#This Row],[COD PRODOTTO]],3,3)</f>
        <v>253</v>
      </c>
    </row>
    <row r="1258" spans="1:10" ht="12.75" customHeight="1" x14ac:dyDescent="0.2">
      <c r="A1258" s="5">
        <v>1260</v>
      </c>
      <c r="B1258" s="7" t="s">
        <v>614</v>
      </c>
      <c r="C1258" s="7" t="s">
        <v>8</v>
      </c>
      <c r="D1258" s="6" t="s">
        <v>89</v>
      </c>
      <c r="E1258" s="7" t="s">
        <v>1387</v>
      </c>
      <c r="F1258" s="5">
        <v>30</v>
      </c>
      <c r="G1258" s="10">
        <v>28</v>
      </c>
      <c r="H1258" s="9">
        <f>IF(Tabella2[[#This Row],[PREZZO UNITARIO]]*Tabella2[[#This Row],[QUANTITA'']]=0,"",Tabella2[[#This Row],[PREZZO UNITARIO]]*Tabella2[[#This Row],[QUANTITA'']])</f>
        <v>840</v>
      </c>
      <c r="I1258" s="9" t="str">
        <f>_xlfn.CONCAT(Tabella2[[#This Row],[PAESE]],"-",Tabella2[[#This Row],[MAGAZZINO]],"-",G1258)</f>
        <v>ITA-SG palla S.R.L.-28</v>
      </c>
      <c r="J1258" s="3" t="str">
        <f>MID(Tabella2[[#This Row],[COD PRODOTTO]],3,3)</f>
        <v>253</v>
      </c>
    </row>
    <row r="1259" spans="1:10" ht="12.75" customHeight="1" x14ac:dyDescent="0.2">
      <c r="A1259" s="5">
        <v>1261</v>
      </c>
      <c r="B1259" s="7" t="s">
        <v>614</v>
      </c>
      <c r="C1259" s="7" t="s">
        <v>8</v>
      </c>
      <c r="D1259" s="6" t="s">
        <v>89</v>
      </c>
      <c r="E1259" s="7" t="s">
        <v>1387</v>
      </c>
      <c r="F1259" s="5">
        <v>20</v>
      </c>
      <c r="G1259" s="10">
        <v>24</v>
      </c>
      <c r="H1259" s="9">
        <f>IF(Tabella2[[#This Row],[PREZZO UNITARIO]]*Tabella2[[#This Row],[QUANTITA'']]=0,"",Tabella2[[#This Row],[PREZZO UNITARIO]]*Tabella2[[#This Row],[QUANTITA'']])</f>
        <v>480</v>
      </c>
      <c r="I1259" s="9" t="str">
        <f>_xlfn.CONCAT(Tabella2[[#This Row],[PAESE]],"-",Tabella2[[#This Row],[MAGAZZINO]],"-",G1259)</f>
        <v>ITA-SG palla S.R.L.-24</v>
      </c>
      <c r="J1259" s="3" t="str">
        <f>MID(Tabella2[[#This Row],[COD PRODOTTO]],3,3)</f>
        <v>253</v>
      </c>
    </row>
    <row r="1260" spans="1:10" ht="12.75" customHeight="1" x14ac:dyDescent="0.2">
      <c r="A1260" s="5">
        <v>1262</v>
      </c>
      <c r="B1260" s="7" t="s">
        <v>615</v>
      </c>
      <c r="C1260" s="7" t="s">
        <v>8</v>
      </c>
      <c r="D1260" s="6" t="s">
        <v>44</v>
      </c>
      <c r="E1260" s="6" t="s">
        <v>1384</v>
      </c>
      <c r="F1260" s="5">
        <v>0</v>
      </c>
      <c r="G1260" s="10">
        <v>15</v>
      </c>
      <c r="H1260" s="9" t="str">
        <f>IF(Tabella2[[#This Row],[PREZZO UNITARIO]]*Tabella2[[#This Row],[QUANTITA'']]=0,"",Tabella2[[#This Row],[PREZZO UNITARIO]]*Tabella2[[#This Row],[QUANTITA'']])</f>
        <v/>
      </c>
      <c r="I1260" s="9" t="str">
        <f>_xlfn.CONCAT(Tabella2[[#This Row],[PAESE]],"-",Tabella2[[#This Row],[MAGAZZINO]],"-",G1260)</f>
        <v>ITA-SICURpin SUD S.r.l-15</v>
      </c>
      <c r="J1260" s="3" t="str">
        <f>MID(Tabella2[[#This Row],[COD PRODOTTO]],3,3)</f>
        <v>012</v>
      </c>
    </row>
    <row r="1261" spans="1:10" ht="12.75" customHeight="1" x14ac:dyDescent="0.2">
      <c r="A1261" s="5">
        <v>1263</v>
      </c>
      <c r="B1261" s="7" t="s">
        <v>616</v>
      </c>
      <c r="C1261" s="7" t="s">
        <v>8</v>
      </c>
      <c r="D1261" s="6" t="s">
        <v>49</v>
      </c>
      <c r="E1261" s="7" t="s">
        <v>1387</v>
      </c>
      <c r="F1261" s="5">
        <v>20</v>
      </c>
      <c r="G1261" s="10">
        <v>12</v>
      </c>
      <c r="H1261" s="9">
        <f>IF(Tabella2[[#This Row],[PREZZO UNITARIO]]*Tabella2[[#This Row],[QUANTITA'']]=0,"",Tabella2[[#This Row],[PREZZO UNITARIO]]*Tabella2[[#This Row],[QUANTITA'']])</f>
        <v>240</v>
      </c>
      <c r="I1261" s="9" t="str">
        <f>_xlfn.CONCAT(Tabella2[[#This Row],[PAESE]],"-",Tabella2[[#This Row],[MAGAZZINO]],"-",G1261)</f>
        <v>ITA-zan S.R.L.-12</v>
      </c>
      <c r="J1261" s="3" t="str">
        <f>MID(Tabella2[[#This Row],[COD PRODOTTO]],3,3)</f>
        <v>799</v>
      </c>
    </row>
    <row r="1262" spans="1:10" ht="12.75" customHeight="1" x14ac:dyDescent="0.2">
      <c r="A1262" s="5">
        <v>1264</v>
      </c>
      <c r="B1262" s="7" t="s">
        <v>616</v>
      </c>
      <c r="C1262" s="7" t="s">
        <v>8</v>
      </c>
      <c r="D1262" s="6" t="s">
        <v>49</v>
      </c>
      <c r="E1262" s="6" t="s">
        <v>1384</v>
      </c>
      <c r="F1262" s="5">
        <v>0</v>
      </c>
      <c r="G1262" s="10">
        <v>40</v>
      </c>
      <c r="H1262" s="9" t="str">
        <f>IF(Tabella2[[#This Row],[PREZZO UNITARIO]]*Tabella2[[#This Row],[QUANTITA'']]=0,"",Tabella2[[#This Row],[PREZZO UNITARIO]]*Tabella2[[#This Row],[QUANTITA'']])</f>
        <v/>
      </c>
      <c r="I1262" s="9" t="str">
        <f>_xlfn.CONCAT(Tabella2[[#This Row],[PAESE]],"-",Tabella2[[#This Row],[MAGAZZINO]],"-",G1262)</f>
        <v>ITA-zan S.R.L.-40</v>
      </c>
      <c r="J1262" s="3" t="str">
        <f>MID(Tabella2[[#This Row],[COD PRODOTTO]],3,3)</f>
        <v>799</v>
      </c>
    </row>
    <row r="1263" spans="1:10" ht="12.75" customHeight="1" x14ac:dyDescent="0.2">
      <c r="A1263" s="5">
        <v>1265</v>
      </c>
      <c r="B1263" s="7" t="s">
        <v>616</v>
      </c>
      <c r="C1263" s="7" t="s">
        <v>8</v>
      </c>
      <c r="D1263" s="6" t="s">
        <v>49</v>
      </c>
      <c r="E1263" s="7" t="s">
        <v>1387</v>
      </c>
      <c r="F1263" s="5">
        <v>30</v>
      </c>
      <c r="G1263" s="10">
        <v>20</v>
      </c>
      <c r="H1263" s="9">
        <f>IF(Tabella2[[#This Row],[PREZZO UNITARIO]]*Tabella2[[#This Row],[QUANTITA'']]=0,"",Tabella2[[#This Row],[PREZZO UNITARIO]]*Tabella2[[#This Row],[QUANTITA'']])</f>
        <v>600</v>
      </c>
      <c r="I1263" s="9" t="str">
        <f>_xlfn.CONCAT(Tabella2[[#This Row],[PAESE]],"-",Tabella2[[#This Row],[MAGAZZINO]],"-",G1263)</f>
        <v>ITA-zan S.R.L.-20</v>
      </c>
      <c r="J1263" s="3" t="str">
        <f>MID(Tabella2[[#This Row],[COD PRODOTTO]],3,3)</f>
        <v>799</v>
      </c>
    </row>
    <row r="1264" spans="1:10" ht="12.75" customHeight="1" x14ac:dyDescent="0.2">
      <c r="A1264" s="5">
        <v>1266</v>
      </c>
      <c r="B1264" s="7" t="s">
        <v>617</v>
      </c>
      <c r="C1264" s="7" t="s">
        <v>8</v>
      </c>
      <c r="D1264" s="6" t="s">
        <v>31</v>
      </c>
      <c r="E1264" s="6" t="s">
        <v>1384</v>
      </c>
      <c r="F1264" s="5">
        <v>0</v>
      </c>
      <c r="G1264" s="10">
        <v>39</v>
      </c>
      <c r="H1264" s="9" t="str">
        <f>IF(Tabella2[[#This Row],[PREZZO UNITARIO]]*Tabella2[[#This Row],[QUANTITA'']]=0,"",Tabella2[[#This Row],[PREZZO UNITARIO]]*Tabella2[[#This Row],[QUANTITA'']])</f>
        <v/>
      </c>
      <c r="I1264" s="9" t="str">
        <f>_xlfn.CONCAT(Tabella2[[#This Row],[PAESE]],"-",Tabella2[[#This Row],[MAGAZZINO]],"-",G1264)</f>
        <v>ITA-zan VETRI-39</v>
      </c>
      <c r="J1264" s="3" t="str">
        <f>MID(Tabella2[[#This Row],[COD PRODOTTO]],3,3)</f>
        <v>281</v>
      </c>
    </row>
    <row r="1265" spans="1:10" ht="12.75" customHeight="1" x14ac:dyDescent="0.2">
      <c r="A1265" s="5">
        <v>1267</v>
      </c>
      <c r="B1265" s="7" t="s">
        <v>618</v>
      </c>
      <c r="C1265" s="7" t="s">
        <v>8</v>
      </c>
      <c r="D1265" s="6" t="s">
        <v>9</v>
      </c>
      <c r="E1265" s="7" t="s">
        <v>1387</v>
      </c>
      <c r="F1265" s="5">
        <v>30</v>
      </c>
      <c r="G1265" s="10">
        <v>39</v>
      </c>
      <c r="H1265" s="9">
        <f>IF(Tabella2[[#This Row],[PREZZO UNITARIO]]*Tabella2[[#This Row],[QUANTITA'']]=0,"",Tabella2[[#This Row],[PREZZO UNITARIO]]*Tabella2[[#This Row],[QUANTITA'']])</f>
        <v>1170</v>
      </c>
      <c r="I1265" s="9" t="str">
        <f>_xlfn.CONCAT(Tabella2[[#This Row],[PAESE]],"-",Tabella2[[#This Row],[MAGAZZINO]],"-",G1265)</f>
        <v>ITA-SG-39</v>
      </c>
      <c r="J1265" s="3" t="str">
        <f>MID(Tabella2[[#This Row],[COD PRODOTTO]],3,3)</f>
        <v>287</v>
      </c>
    </row>
    <row r="1266" spans="1:10" ht="12.75" customHeight="1" x14ac:dyDescent="0.2">
      <c r="A1266" s="5">
        <v>1268</v>
      </c>
      <c r="B1266" s="7" t="s">
        <v>618</v>
      </c>
      <c r="C1266" s="7" t="s">
        <v>8</v>
      </c>
      <c r="D1266" s="6" t="s">
        <v>9</v>
      </c>
      <c r="E1266" s="6" t="s">
        <v>1384</v>
      </c>
      <c r="F1266" s="5">
        <v>0</v>
      </c>
      <c r="G1266" s="10">
        <v>18</v>
      </c>
      <c r="H1266" s="9" t="str">
        <f>IF(Tabella2[[#This Row],[PREZZO UNITARIO]]*Tabella2[[#This Row],[QUANTITA'']]=0,"",Tabella2[[#This Row],[PREZZO UNITARIO]]*Tabella2[[#This Row],[QUANTITA'']])</f>
        <v/>
      </c>
      <c r="I1266" s="9" t="str">
        <f>_xlfn.CONCAT(Tabella2[[#This Row],[PAESE]],"-",Tabella2[[#This Row],[MAGAZZINO]],"-",G1266)</f>
        <v>ITA-SG-18</v>
      </c>
      <c r="J1266" s="3" t="str">
        <f>MID(Tabella2[[#This Row],[COD PRODOTTO]],3,3)</f>
        <v>287</v>
      </c>
    </row>
    <row r="1267" spans="1:10" ht="12.75" customHeight="1" x14ac:dyDescent="0.2">
      <c r="A1267" s="5">
        <v>1269</v>
      </c>
      <c r="B1267" s="7" t="s">
        <v>619</v>
      </c>
      <c r="C1267" s="7" t="s">
        <v>8</v>
      </c>
      <c r="D1267" s="6" t="s">
        <v>42</v>
      </c>
      <c r="E1267" s="6" t="s">
        <v>1384</v>
      </c>
      <c r="F1267" s="5">
        <v>0</v>
      </c>
      <c r="G1267" s="10">
        <v>30</v>
      </c>
      <c r="H1267" s="9" t="str">
        <f>IF(Tabella2[[#This Row],[PREZZO UNITARIO]]*Tabella2[[#This Row],[QUANTITA'']]=0,"",Tabella2[[#This Row],[PREZZO UNITARIO]]*Tabella2[[#This Row],[QUANTITA'']])</f>
        <v/>
      </c>
      <c r="I1267" s="9" t="str">
        <f>_xlfn.CONCAT(Tabella2[[#This Row],[PAESE]],"-",Tabella2[[#This Row],[MAGAZZINO]],"-",G1267)</f>
        <v>ITA-zan pin SPA-30</v>
      </c>
      <c r="J1267" s="3" t="str">
        <f>MID(Tabella2[[#This Row],[COD PRODOTTO]],3,3)</f>
        <v>097</v>
      </c>
    </row>
    <row r="1268" spans="1:10" ht="12.75" customHeight="1" x14ac:dyDescent="0.2">
      <c r="A1268" s="5">
        <v>1270</v>
      </c>
      <c r="B1268" s="7" t="s">
        <v>619</v>
      </c>
      <c r="C1268" s="7" t="s">
        <v>8</v>
      </c>
      <c r="D1268" s="6" t="s">
        <v>42</v>
      </c>
      <c r="E1268" s="7" t="s">
        <v>1387</v>
      </c>
      <c r="F1268" s="5">
        <v>30</v>
      </c>
      <c r="G1268" s="10">
        <v>32</v>
      </c>
      <c r="H1268" s="9">
        <f>IF(Tabella2[[#This Row],[PREZZO UNITARIO]]*Tabella2[[#This Row],[QUANTITA'']]=0,"",Tabella2[[#This Row],[PREZZO UNITARIO]]*Tabella2[[#This Row],[QUANTITA'']])</f>
        <v>960</v>
      </c>
      <c r="I1268" s="9" t="str">
        <f>_xlfn.CONCAT(Tabella2[[#This Row],[PAESE]],"-",Tabella2[[#This Row],[MAGAZZINO]],"-",G1268)</f>
        <v>ITA-zan pin SPA-32</v>
      </c>
      <c r="J1268" s="3" t="str">
        <f>MID(Tabella2[[#This Row],[COD PRODOTTO]],3,3)</f>
        <v>097</v>
      </c>
    </row>
    <row r="1269" spans="1:10" ht="12.75" customHeight="1" x14ac:dyDescent="0.2">
      <c r="A1269" s="5">
        <v>1271</v>
      </c>
      <c r="B1269" s="7" t="s">
        <v>620</v>
      </c>
      <c r="C1269" s="7" t="s">
        <v>8</v>
      </c>
      <c r="D1269" s="6" t="s">
        <v>31</v>
      </c>
      <c r="E1269" s="7" t="s">
        <v>1387</v>
      </c>
      <c r="F1269" s="5">
        <v>30</v>
      </c>
      <c r="G1269" s="10">
        <v>31</v>
      </c>
      <c r="H1269" s="9">
        <f>IF(Tabella2[[#This Row],[PREZZO UNITARIO]]*Tabella2[[#This Row],[QUANTITA'']]=0,"",Tabella2[[#This Row],[PREZZO UNITARIO]]*Tabella2[[#This Row],[QUANTITA'']])</f>
        <v>930</v>
      </c>
      <c r="I1269" s="9" t="str">
        <f>_xlfn.CONCAT(Tabella2[[#This Row],[PAESE]],"-",Tabella2[[#This Row],[MAGAZZINO]],"-",G1269)</f>
        <v>ITA-zan VETRI-31</v>
      </c>
      <c r="J1269" s="3" t="str">
        <f>MID(Tabella2[[#This Row],[COD PRODOTTO]],3,3)</f>
        <v>663</v>
      </c>
    </row>
    <row r="1270" spans="1:10" ht="12.75" customHeight="1" x14ac:dyDescent="0.2">
      <c r="A1270" s="5">
        <v>1272</v>
      </c>
      <c r="B1270" s="7" t="s">
        <v>620</v>
      </c>
      <c r="C1270" s="7" t="s">
        <v>8</v>
      </c>
      <c r="D1270" s="6" t="s">
        <v>31</v>
      </c>
      <c r="E1270" s="6" t="s">
        <v>1384</v>
      </c>
      <c r="F1270" s="5">
        <v>0</v>
      </c>
      <c r="G1270" s="10">
        <v>21</v>
      </c>
      <c r="H1270" s="9" t="str">
        <f>IF(Tabella2[[#This Row],[PREZZO UNITARIO]]*Tabella2[[#This Row],[QUANTITA'']]=0,"",Tabella2[[#This Row],[PREZZO UNITARIO]]*Tabella2[[#This Row],[QUANTITA'']])</f>
        <v/>
      </c>
      <c r="I1270" s="9" t="str">
        <f>_xlfn.CONCAT(Tabella2[[#This Row],[PAESE]],"-",Tabella2[[#This Row],[MAGAZZINO]],"-",G1270)</f>
        <v>ITA-zan VETRI-21</v>
      </c>
      <c r="J1270" s="3" t="str">
        <f>MID(Tabella2[[#This Row],[COD PRODOTTO]],3,3)</f>
        <v>663</v>
      </c>
    </row>
    <row r="1271" spans="1:10" ht="12.75" customHeight="1" x14ac:dyDescent="0.2">
      <c r="A1271" s="5">
        <v>1273</v>
      </c>
      <c r="B1271" s="7" t="s">
        <v>620</v>
      </c>
      <c r="C1271" s="7" t="s">
        <v>8</v>
      </c>
      <c r="D1271" s="6" t="s">
        <v>31</v>
      </c>
      <c r="E1271" s="7" t="s">
        <v>1387</v>
      </c>
      <c r="F1271" s="5">
        <v>20</v>
      </c>
      <c r="G1271" s="10">
        <v>29</v>
      </c>
      <c r="H1271" s="9">
        <f>IF(Tabella2[[#This Row],[PREZZO UNITARIO]]*Tabella2[[#This Row],[QUANTITA'']]=0,"",Tabella2[[#This Row],[PREZZO UNITARIO]]*Tabella2[[#This Row],[QUANTITA'']])</f>
        <v>580</v>
      </c>
      <c r="I1271" s="9" t="str">
        <f>_xlfn.CONCAT(Tabella2[[#This Row],[PAESE]],"-",Tabella2[[#This Row],[MAGAZZINO]],"-",G1271)</f>
        <v>ITA-zan VETRI-29</v>
      </c>
      <c r="J1271" s="3" t="str">
        <f>MID(Tabella2[[#This Row],[COD PRODOTTO]],3,3)</f>
        <v>663</v>
      </c>
    </row>
    <row r="1272" spans="1:10" ht="12.75" customHeight="1" x14ac:dyDescent="0.2">
      <c r="A1272" s="5">
        <v>1274</v>
      </c>
      <c r="B1272" s="7" t="s">
        <v>621</v>
      </c>
      <c r="C1272" s="7" t="s">
        <v>8</v>
      </c>
      <c r="D1272" s="6" t="s">
        <v>42</v>
      </c>
      <c r="E1272" s="7" t="s">
        <v>1387</v>
      </c>
      <c r="F1272" s="5">
        <v>20</v>
      </c>
      <c r="G1272" s="10">
        <v>10</v>
      </c>
      <c r="H1272" s="9">
        <f>IF(Tabella2[[#This Row],[PREZZO UNITARIO]]*Tabella2[[#This Row],[QUANTITA'']]=0,"",Tabella2[[#This Row],[PREZZO UNITARIO]]*Tabella2[[#This Row],[QUANTITA'']])</f>
        <v>200</v>
      </c>
      <c r="I1272" s="9" t="str">
        <f>_xlfn.CONCAT(Tabella2[[#This Row],[PAESE]],"-",Tabella2[[#This Row],[MAGAZZINO]],"-",G1272)</f>
        <v>ITA-zan pin SPA-10</v>
      </c>
      <c r="J1272" s="3" t="str">
        <f>MID(Tabella2[[#This Row],[COD PRODOTTO]],3,3)</f>
        <v>602</v>
      </c>
    </row>
    <row r="1273" spans="1:10" ht="12.75" customHeight="1" x14ac:dyDescent="0.2">
      <c r="A1273" s="5">
        <v>1275</v>
      </c>
      <c r="B1273" s="7" t="s">
        <v>621</v>
      </c>
      <c r="C1273" s="7" t="s">
        <v>8</v>
      </c>
      <c r="D1273" s="6" t="s">
        <v>42</v>
      </c>
      <c r="E1273" s="7" t="s">
        <v>1387</v>
      </c>
      <c r="F1273" s="5">
        <v>20</v>
      </c>
      <c r="G1273" s="10">
        <v>16</v>
      </c>
      <c r="H1273" s="9">
        <f>IF(Tabella2[[#This Row],[PREZZO UNITARIO]]*Tabella2[[#This Row],[QUANTITA'']]=0,"",Tabella2[[#This Row],[PREZZO UNITARIO]]*Tabella2[[#This Row],[QUANTITA'']])</f>
        <v>320</v>
      </c>
      <c r="I1273" s="9" t="str">
        <f>_xlfn.CONCAT(Tabella2[[#This Row],[PAESE]],"-",Tabella2[[#This Row],[MAGAZZINO]],"-",G1273)</f>
        <v>ITA-zan pin SPA-16</v>
      </c>
      <c r="J1273" s="3" t="str">
        <f>MID(Tabella2[[#This Row],[COD PRODOTTO]],3,3)</f>
        <v>602</v>
      </c>
    </row>
    <row r="1274" spans="1:10" ht="12.75" customHeight="1" x14ac:dyDescent="0.2">
      <c r="A1274" s="5">
        <v>1276</v>
      </c>
      <c r="B1274" s="7" t="s">
        <v>621</v>
      </c>
      <c r="C1274" s="7" t="s">
        <v>8</v>
      </c>
      <c r="D1274" s="6" t="s">
        <v>42</v>
      </c>
      <c r="E1274" s="6" t="s">
        <v>1384</v>
      </c>
      <c r="F1274" s="5">
        <v>0</v>
      </c>
      <c r="G1274" s="10">
        <v>22</v>
      </c>
      <c r="H1274" s="9" t="str">
        <f>IF(Tabella2[[#This Row],[PREZZO UNITARIO]]*Tabella2[[#This Row],[QUANTITA'']]=0,"",Tabella2[[#This Row],[PREZZO UNITARIO]]*Tabella2[[#This Row],[QUANTITA'']])</f>
        <v/>
      </c>
      <c r="I1274" s="9" t="str">
        <f>_xlfn.CONCAT(Tabella2[[#This Row],[PAESE]],"-",Tabella2[[#This Row],[MAGAZZINO]],"-",G1274)</f>
        <v>ITA-zan pin SPA-22</v>
      </c>
      <c r="J1274" s="3" t="str">
        <f>MID(Tabella2[[#This Row],[COD PRODOTTO]],3,3)</f>
        <v>602</v>
      </c>
    </row>
    <row r="1275" spans="1:10" ht="12.75" customHeight="1" x14ac:dyDescent="0.2">
      <c r="A1275" s="5">
        <v>1277</v>
      </c>
      <c r="B1275" s="7" t="s">
        <v>621</v>
      </c>
      <c r="C1275" s="7" t="s">
        <v>8</v>
      </c>
      <c r="D1275" s="6" t="s">
        <v>42</v>
      </c>
      <c r="E1275" s="7" t="s">
        <v>1387</v>
      </c>
      <c r="F1275" s="5">
        <v>30</v>
      </c>
      <c r="G1275" s="10">
        <v>26</v>
      </c>
      <c r="H1275" s="9">
        <f>IF(Tabella2[[#This Row],[PREZZO UNITARIO]]*Tabella2[[#This Row],[QUANTITA'']]=0,"",Tabella2[[#This Row],[PREZZO UNITARIO]]*Tabella2[[#This Row],[QUANTITA'']])</f>
        <v>780</v>
      </c>
      <c r="I1275" s="9" t="str">
        <f>_xlfn.CONCAT(Tabella2[[#This Row],[PAESE]],"-",Tabella2[[#This Row],[MAGAZZINO]],"-",G1275)</f>
        <v>ITA-zan pin SPA-26</v>
      </c>
      <c r="J1275" s="3" t="str">
        <f>MID(Tabella2[[#This Row],[COD PRODOTTO]],3,3)</f>
        <v>602</v>
      </c>
    </row>
    <row r="1276" spans="1:10" ht="12.75" customHeight="1" x14ac:dyDescent="0.2">
      <c r="A1276" s="5">
        <v>1278</v>
      </c>
      <c r="B1276" s="7" t="s">
        <v>622</v>
      </c>
      <c r="C1276" s="7" t="s">
        <v>8</v>
      </c>
      <c r="D1276" s="6" t="s">
        <v>92</v>
      </c>
      <c r="E1276" s="7" t="s">
        <v>1387</v>
      </c>
      <c r="F1276" s="5">
        <v>30</v>
      </c>
      <c r="G1276" s="10">
        <v>14</v>
      </c>
      <c r="H1276" s="9">
        <f>IF(Tabella2[[#This Row],[PREZZO UNITARIO]]*Tabella2[[#This Row],[QUANTITA'']]=0,"",Tabella2[[#This Row],[PREZZO UNITARIO]]*Tabella2[[#This Row],[QUANTITA'']])</f>
        <v>420</v>
      </c>
      <c r="I1276" s="9" t="str">
        <f>_xlfn.CONCAT(Tabella2[[#This Row],[PAESE]],"-",Tabella2[[#This Row],[MAGAZZINO]],"-",G1276)</f>
        <v>ITA-zan SPA-14</v>
      </c>
      <c r="J1276" s="3" t="str">
        <f>MID(Tabella2[[#This Row],[COD PRODOTTO]],3,3)</f>
        <v>357</v>
      </c>
    </row>
    <row r="1277" spans="1:10" ht="12.75" customHeight="1" x14ac:dyDescent="0.2">
      <c r="A1277" s="5">
        <v>1279</v>
      </c>
      <c r="B1277" s="7" t="s">
        <v>623</v>
      </c>
      <c r="C1277" s="7" t="s">
        <v>25</v>
      </c>
      <c r="D1277" s="6" t="s">
        <v>31</v>
      </c>
      <c r="E1277" s="6" t="s">
        <v>1384</v>
      </c>
      <c r="F1277" s="5">
        <v>0</v>
      </c>
      <c r="G1277" s="10">
        <v>39</v>
      </c>
      <c r="H1277" s="9" t="str">
        <f>IF(Tabella2[[#This Row],[PREZZO UNITARIO]]*Tabella2[[#This Row],[QUANTITA'']]=0,"",Tabella2[[#This Row],[PREZZO UNITARIO]]*Tabella2[[#This Row],[QUANTITA'']])</f>
        <v/>
      </c>
      <c r="I1277" s="9" t="str">
        <f>_xlfn.CONCAT(Tabella2[[#This Row],[PAESE]],"-",Tabella2[[#This Row],[MAGAZZINO]],"-",G1277)</f>
        <v>NON PRESENTE-zan VETRI-39</v>
      </c>
      <c r="J1277" s="3" t="str">
        <f>MID(Tabella2[[#This Row],[COD PRODOTTO]],3,3)</f>
        <v>012</v>
      </c>
    </row>
    <row r="1278" spans="1:10" ht="12.75" customHeight="1" x14ac:dyDescent="0.2">
      <c r="A1278" s="5">
        <v>1280</v>
      </c>
      <c r="B1278" s="7" t="s">
        <v>624</v>
      </c>
      <c r="C1278" s="7" t="s">
        <v>8</v>
      </c>
      <c r="D1278" s="6" t="s">
        <v>31</v>
      </c>
      <c r="E1278" s="7" t="s">
        <v>1387</v>
      </c>
      <c r="F1278" s="5">
        <v>20</v>
      </c>
      <c r="G1278" s="10">
        <v>14</v>
      </c>
      <c r="H1278" s="9">
        <f>IF(Tabella2[[#This Row],[PREZZO UNITARIO]]*Tabella2[[#This Row],[QUANTITA'']]=0,"",Tabella2[[#This Row],[PREZZO UNITARIO]]*Tabella2[[#This Row],[QUANTITA'']])</f>
        <v>280</v>
      </c>
      <c r="I1278" s="9" t="str">
        <f>_xlfn.CONCAT(Tabella2[[#This Row],[PAESE]],"-",Tabella2[[#This Row],[MAGAZZINO]],"-",G1278)</f>
        <v>ITA-zan VETRI-14</v>
      </c>
      <c r="J1278" s="3" t="str">
        <f>MID(Tabella2[[#This Row],[COD PRODOTTO]],3,3)</f>
        <v>079</v>
      </c>
    </row>
    <row r="1279" spans="1:10" ht="12.75" customHeight="1" x14ac:dyDescent="0.2">
      <c r="A1279" s="5">
        <v>1281</v>
      </c>
      <c r="B1279" s="7" t="s">
        <v>624</v>
      </c>
      <c r="C1279" s="7" t="s">
        <v>8</v>
      </c>
      <c r="D1279" s="6" t="s">
        <v>31</v>
      </c>
      <c r="E1279" s="6" t="s">
        <v>1384</v>
      </c>
      <c r="F1279" s="5">
        <v>0</v>
      </c>
      <c r="G1279" s="10">
        <v>29</v>
      </c>
      <c r="H1279" s="9" t="str">
        <f>IF(Tabella2[[#This Row],[PREZZO UNITARIO]]*Tabella2[[#This Row],[QUANTITA'']]=0,"",Tabella2[[#This Row],[PREZZO UNITARIO]]*Tabella2[[#This Row],[QUANTITA'']])</f>
        <v/>
      </c>
      <c r="I1279" s="9" t="str">
        <f>_xlfn.CONCAT(Tabella2[[#This Row],[PAESE]],"-",Tabella2[[#This Row],[MAGAZZINO]],"-",G1279)</f>
        <v>ITA-zan VETRI-29</v>
      </c>
      <c r="J1279" s="3" t="str">
        <f>MID(Tabella2[[#This Row],[COD PRODOTTO]],3,3)</f>
        <v>079</v>
      </c>
    </row>
    <row r="1280" spans="1:10" ht="12.75" customHeight="1" x14ac:dyDescent="0.2">
      <c r="A1280" s="5">
        <v>1282</v>
      </c>
      <c r="B1280" s="7" t="s">
        <v>625</v>
      </c>
      <c r="C1280" s="7" t="s">
        <v>8</v>
      </c>
      <c r="D1280" s="6" t="s">
        <v>42</v>
      </c>
      <c r="E1280" s="6" t="s">
        <v>1384</v>
      </c>
      <c r="F1280" s="5">
        <v>0</v>
      </c>
      <c r="G1280" s="10">
        <v>35</v>
      </c>
      <c r="H1280" s="9" t="str">
        <f>IF(Tabella2[[#This Row],[PREZZO UNITARIO]]*Tabella2[[#This Row],[QUANTITA'']]=0,"",Tabella2[[#This Row],[PREZZO UNITARIO]]*Tabella2[[#This Row],[QUANTITA'']])</f>
        <v/>
      </c>
      <c r="I1280" s="9" t="str">
        <f>_xlfn.CONCAT(Tabella2[[#This Row],[PAESE]],"-",Tabella2[[#This Row],[MAGAZZINO]],"-",G1280)</f>
        <v>ITA-zan pin SPA-35</v>
      </c>
      <c r="J1280" s="3" t="str">
        <f>MID(Tabella2[[#This Row],[COD PRODOTTO]],3,3)</f>
        <v>559</v>
      </c>
    </row>
    <row r="1281" spans="1:10" ht="12.75" customHeight="1" x14ac:dyDescent="0.2">
      <c r="A1281" s="5">
        <v>1283</v>
      </c>
      <c r="B1281" s="7" t="s">
        <v>626</v>
      </c>
      <c r="C1281" s="7" t="s">
        <v>8</v>
      </c>
      <c r="D1281" s="6" t="s">
        <v>31</v>
      </c>
      <c r="E1281" s="6" t="s">
        <v>1384</v>
      </c>
      <c r="F1281" s="5">
        <v>0</v>
      </c>
      <c r="G1281" s="10">
        <v>12</v>
      </c>
      <c r="H1281" s="9" t="str">
        <f>IF(Tabella2[[#This Row],[PREZZO UNITARIO]]*Tabella2[[#This Row],[QUANTITA'']]=0,"",Tabella2[[#This Row],[PREZZO UNITARIO]]*Tabella2[[#This Row],[QUANTITA'']])</f>
        <v/>
      </c>
      <c r="I1281" s="9" t="str">
        <f>_xlfn.CONCAT(Tabella2[[#This Row],[PAESE]],"-",Tabella2[[#This Row],[MAGAZZINO]],"-",G1281)</f>
        <v>ITA-zan VETRI-12</v>
      </c>
      <c r="J1281" s="3" t="str">
        <f>MID(Tabella2[[#This Row],[COD PRODOTTO]],3,3)</f>
        <v>274</v>
      </c>
    </row>
    <row r="1282" spans="1:10" ht="12.75" customHeight="1" x14ac:dyDescent="0.2">
      <c r="A1282" s="5">
        <v>1284</v>
      </c>
      <c r="B1282" s="7" t="s">
        <v>627</v>
      </c>
      <c r="C1282" s="7" t="s">
        <v>8</v>
      </c>
      <c r="D1282" s="6" t="s">
        <v>92</v>
      </c>
      <c r="E1282" s="6" t="s">
        <v>1384</v>
      </c>
      <c r="F1282" s="5">
        <v>0</v>
      </c>
      <c r="G1282" s="10">
        <v>17</v>
      </c>
      <c r="H1282" s="9" t="str">
        <f>IF(Tabella2[[#This Row],[PREZZO UNITARIO]]*Tabella2[[#This Row],[QUANTITA'']]=0,"",Tabella2[[#This Row],[PREZZO UNITARIO]]*Tabella2[[#This Row],[QUANTITA'']])</f>
        <v/>
      </c>
      <c r="I1282" s="9" t="str">
        <f>_xlfn.CONCAT(Tabella2[[#This Row],[PAESE]],"-",Tabella2[[#This Row],[MAGAZZINO]],"-",G1282)</f>
        <v>ITA-zan SPA-17</v>
      </c>
      <c r="J1282" s="3" t="str">
        <f>MID(Tabella2[[#This Row],[COD PRODOTTO]],3,3)</f>
        <v>092</v>
      </c>
    </row>
    <row r="1283" spans="1:10" ht="12.75" customHeight="1" x14ac:dyDescent="0.2">
      <c r="A1283" s="5">
        <v>1285</v>
      </c>
      <c r="B1283" s="7" t="s">
        <v>628</v>
      </c>
      <c r="C1283" s="7" t="s">
        <v>12</v>
      </c>
      <c r="D1283" s="6" t="s">
        <v>11</v>
      </c>
      <c r="E1283" s="6" t="s">
        <v>1384</v>
      </c>
      <c r="F1283" s="5">
        <v>0</v>
      </c>
      <c r="G1283" s="10">
        <v>31</v>
      </c>
      <c r="H1283" s="9" t="str">
        <f>IF(Tabella2[[#This Row],[PREZZO UNITARIO]]*Tabella2[[#This Row],[QUANTITA'']]=0,"",Tabella2[[#This Row],[PREZZO UNITARIO]]*Tabella2[[#This Row],[QUANTITA'']])</f>
        <v/>
      </c>
      <c r="I1283" s="9" t="str">
        <f>_xlfn.CONCAT(Tabella2[[#This Row],[PAESE]],"-",Tabella2[[#This Row],[MAGAZZINO]],"-",G1283)</f>
        <v>EGY-ccc order-31</v>
      </c>
      <c r="J1283" s="3" t="str">
        <f>MID(Tabella2[[#This Row],[COD PRODOTTO]],3,3)</f>
        <v>105</v>
      </c>
    </row>
    <row r="1284" spans="1:10" ht="12.75" customHeight="1" x14ac:dyDescent="0.2">
      <c r="A1284" s="5">
        <v>1286</v>
      </c>
      <c r="B1284" s="7" t="s">
        <v>628</v>
      </c>
      <c r="C1284" s="7" t="s">
        <v>12</v>
      </c>
      <c r="D1284" s="6" t="s">
        <v>11</v>
      </c>
      <c r="E1284" s="7" t="s">
        <v>1387</v>
      </c>
      <c r="F1284" s="5">
        <v>20</v>
      </c>
      <c r="G1284" s="10">
        <v>15</v>
      </c>
      <c r="H1284" s="9">
        <f>IF(Tabella2[[#This Row],[PREZZO UNITARIO]]*Tabella2[[#This Row],[QUANTITA'']]=0,"",Tabella2[[#This Row],[PREZZO UNITARIO]]*Tabella2[[#This Row],[QUANTITA'']])</f>
        <v>300</v>
      </c>
      <c r="I1284" s="9" t="str">
        <f>_xlfn.CONCAT(Tabella2[[#This Row],[PAESE]],"-",Tabella2[[#This Row],[MAGAZZINO]],"-",G1284)</f>
        <v>EGY-ccc order-15</v>
      </c>
      <c r="J1284" s="3" t="str">
        <f>MID(Tabella2[[#This Row],[COD PRODOTTO]],3,3)</f>
        <v>105</v>
      </c>
    </row>
    <row r="1285" spans="1:10" ht="12.75" customHeight="1" x14ac:dyDescent="0.2">
      <c r="A1285" s="5">
        <v>1287</v>
      </c>
      <c r="B1285" s="7" t="s">
        <v>628</v>
      </c>
      <c r="C1285" s="7" t="s">
        <v>12</v>
      </c>
      <c r="D1285" s="6" t="s">
        <v>11</v>
      </c>
      <c r="E1285" s="7" t="s">
        <v>1387</v>
      </c>
      <c r="F1285" s="5">
        <v>20</v>
      </c>
      <c r="G1285" s="10">
        <v>31</v>
      </c>
      <c r="H1285" s="9">
        <f>IF(Tabella2[[#This Row],[PREZZO UNITARIO]]*Tabella2[[#This Row],[QUANTITA'']]=0,"",Tabella2[[#This Row],[PREZZO UNITARIO]]*Tabella2[[#This Row],[QUANTITA'']])</f>
        <v>620</v>
      </c>
      <c r="I1285" s="9" t="str">
        <f>_xlfn.CONCAT(Tabella2[[#This Row],[PAESE]],"-",Tabella2[[#This Row],[MAGAZZINO]],"-",G1285)</f>
        <v>EGY-ccc order-31</v>
      </c>
      <c r="J1285" s="3" t="str">
        <f>MID(Tabella2[[#This Row],[COD PRODOTTO]],3,3)</f>
        <v>105</v>
      </c>
    </row>
    <row r="1286" spans="1:10" ht="12.75" customHeight="1" x14ac:dyDescent="0.2">
      <c r="A1286" s="5">
        <v>1288</v>
      </c>
      <c r="B1286" s="7" t="s">
        <v>628</v>
      </c>
      <c r="C1286" s="7" t="s">
        <v>12</v>
      </c>
      <c r="D1286" s="6" t="s">
        <v>11</v>
      </c>
      <c r="E1286" s="7" t="s">
        <v>1387</v>
      </c>
      <c r="F1286" s="5">
        <v>30</v>
      </c>
      <c r="G1286" s="10">
        <v>40</v>
      </c>
      <c r="H1286" s="9">
        <f>IF(Tabella2[[#This Row],[PREZZO UNITARIO]]*Tabella2[[#This Row],[QUANTITA'']]=0,"",Tabella2[[#This Row],[PREZZO UNITARIO]]*Tabella2[[#This Row],[QUANTITA'']])</f>
        <v>1200</v>
      </c>
      <c r="I1286" s="9" t="str">
        <f>_xlfn.CONCAT(Tabella2[[#This Row],[PAESE]],"-",Tabella2[[#This Row],[MAGAZZINO]],"-",G1286)</f>
        <v>EGY-ccc order-40</v>
      </c>
      <c r="J1286" s="3" t="str">
        <f>MID(Tabella2[[#This Row],[COD PRODOTTO]],3,3)</f>
        <v>105</v>
      </c>
    </row>
    <row r="1287" spans="1:10" ht="12.75" customHeight="1" x14ac:dyDescent="0.2">
      <c r="A1287" s="5">
        <v>1289</v>
      </c>
      <c r="B1287" s="7" t="s">
        <v>629</v>
      </c>
      <c r="C1287" s="7" t="s">
        <v>8</v>
      </c>
      <c r="D1287" s="6" t="s">
        <v>31</v>
      </c>
      <c r="E1287" s="7" t="s">
        <v>1387</v>
      </c>
      <c r="F1287" s="5">
        <v>20</v>
      </c>
      <c r="G1287" s="10">
        <v>37</v>
      </c>
      <c r="H1287" s="9">
        <f>IF(Tabella2[[#This Row],[PREZZO UNITARIO]]*Tabella2[[#This Row],[QUANTITA'']]=0,"",Tabella2[[#This Row],[PREZZO UNITARIO]]*Tabella2[[#This Row],[QUANTITA'']])</f>
        <v>740</v>
      </c>
      <c r="I1287" s="9" t="str">
        <f>_xlfn.CONCAT(Tabella2[[#This Row],[PAESE]],"-",Tabella2[[#This Row],[MAGAZZINO]],"-",G1287)</f>
        <v>ITA-zan VETRI-37</v>
      </c>
      <c r="J1287" s="3" t="str">
        <f>MID(Tabella2[[#This Row],[COD PRODOTTO]],3,3)</f>
        <v>729</v>
      </c>
    </row>
    <row r="1288" spans="1:10" ht="12.75" customHeight="1" x14ac:dyDescent="0.2">
      <c r="A1288" s="5">
        <v>1290</v>
      </c>
      <c r="B1288" s="7" t="s">
        <v>629</v>
      </c>
      <c r="C1288" s="7" t="s">
        <v>8</v>
      </c>
      <c r="D1288" s="6" t="s">
        <v>31</v>
      </c>
      <c r="E1288" s="7" t="s">
        <v>1387</v>
      </c>
      <c r="F1288" s="5">
        <v>30</v>
      </c>
      <c r="G1288" s="10">
        <v>21</v>
      </c>
      <c r="H1288" s="9">
        <f>IF(Tabella2[[#This Row],[PREZZO UNITARIO]]*Tabella2[[#This Row],[QUANTITA'']]=0,"",Tabella2[[#This Row],[PREZZO UNITARIO]]*Tabella2[[#This Row],[QUANTITA'']])</f>
        <v>630</v>
      </c>
      <c r="I1288" s="9" t="str">
        <f>_xlfn.CONCAT(Tabella2[[#This Row],[PAESE]],"-",Tabella2[[#This Row],[MAGAZZINO]],"-",G1288)</f>
        <v>ITA-zan VETRI-21</v>
      </c>
      <c r="J1288" s="3" t="str">
        <f>MID(Tabella2[[#This Row],[COD PRODOTTO]],3,3)</f>
        <v>729</v>
      </c>
    </row>
    <row r="1289" spans="1:10" ht="12.75" customHeight="1" x14ac:dyDescent="0.2">
      <c r="A1289" s="5">
        <v>1291</v>
      </c>
      <c r="B1289" s="7" t="s">
        <v>629</v>
      </c>
      <c r="C1289" s="7" t="s">
        <v>8</v>
      </c>
      <c r="D1289" s="6" t="s">
        <v>31</v>
      </c>
      <c r="E1289" s="6" t="s">
        <v>1384</v>
      </c>
      <c r="F1289" s="5">
        <v>0</v>
      </c>
      <c r="G1289" s="10">
        <v>36</v>
      </c>
      <c r="H1289" s="9" t="str">
        <f>IF(Tabella2[[#This Row],[PREZZO UNITARIO]]*Tabella2[[#This Row],[QUANTITA'']]=0,"",Tabella2[[#This Row],[PREZZO UNITARIO]]*Tabella2[[#This Row],[QUANTITA'']])</f>
        <v/>
      </c>
      <c r="I1289" s="9" t="str">
        <f>_xlfn.CONCAT(Tabella2[[#This Row],[PAESE]],"-",Tabella2[[#This Row],[MAGAZZINO]],"-",G1289)</f>
        <v>ITA-zan VETRI-36</v>
      </c>
      <c r="J1289" s="3" t="str">
        <f>MID(Tabella2[[#This Row],[COD PRODOTTO]],3,3)</f>
        <v>729</v>
      </c>
    </row>
    <row r="1290" spans="1:10" ht="12.75" customHeight="1" x14ac:dyDescent="0.2">
      <c r="A1290" s="5">
        <v>1292</v>
      </c>
      <c r="B1290" s="7" t="s">
        <v>630</v>
      </c>
      <c r="C1290" s="7" t="s">
        <v>8</v>
      </c>
      <c r="D1290" s="6" t="s">
        <v>9</v>
      </c>
      <c r="E1290" s="7" t="s">
        <v>1387</v>
      </c>
      <c r="F1290" s="5">
        <v>30</v>
      </c>
      <c r="G1290" s="10">
        <v>19</v>
      </c>
      <c r="H1290" s="9">
        <f>IF(Tabella2[[#This Row],[PREZZO UNITARIO]]*Tabella2[[#This Row],[QUANTITA'']]=0,"",Tabella2[[#This Row],[PREZZO UNITARIO]]*Tabella2[[#This Row],[QUANTITA'']])</f>
        <v>570</v>
      </c>
      <c r="I1290" s="9" t="str">
        <f>_xlfn.CONCAT(Tabella2[[#This Row],[PAESE]],"-",Tabella2[[#This Row],[MAGAZZINO]],"-",G1290)</f>
        <v>ITA-SG-19</v>
      </c>
      <c r="J1290" s="3" t="str">
        <f>MID(Tabella2[[#This Row],[COD PRODOTTO]],3,3)</f>
        <v>691</v>
      </c>
    </row>
    <row r="1291" spans="1:10" ht="12.75" customHeight="1" x14ac:dyDescent="0.2">
      <c r="A1291" s="5">
        <v>1293</v>
      </c>
      <c r="B1291" s="7" t="s">
        <v>630</v>
      </c>
      <c r="C1291" s="7" t="s">
        <v>8</v>
      </c>
      <c r="D1291" s="6" t="s">
        <v>9</v>
      </c>
      <c r="E1291" s="7" t="s">
        <v>1387</v>
      </c>
      <c r="F1291" s="5">
        <v>20</v>
      </c>
      <c r="G1291" s="10">
        <v>15</v>
      </c>
      <c r="H1291" s="9">
        <f>IF(Tabella2[[#This Row],[PREZZO UNITARIO]]*Tabella2[[#This Row],[QUANTITA'']]=0,"",Tabella2[[#This Row],[PREZZO UNITARIO]]*Tabella2[[#This Row],[QUANTITA'']])</f>
        <v>300</v>
      </c>
      <c r="I1291" s="9" t="str">
        <f>_xlfn.CONCAT(Tabella2[[#This Row],[PAESE]],"-",Tabella2[[#This Row],[MAGAZZINO]],"-",G1291)</f>
        <v>ITA-SG-15</v>
      </c>
      <c r="J1291" s="3" t="str">
        <f>MID(Tabella2[[#This Row],[COD PRODOTTO]],3,3)</f>
        <v>691</v>
      </c>
    </row>
    <row r="1292" spans="1:10" ht="12.75" customHeight="1" x14ac:dyDescent="0.2">
      <c r="A1292" s="5">
        <v>1294</v>
      </c>
      <c r="B1292" s="7" t="s">
        <v>630</v>
      </c>
      <c r="C1292" s="7" t="s">
        <v>8</v>
      </c>
      <c r="D1292" s="6" t="s">
        <v>9</v>
      </c>
      <c r="E1292" s="6" t="s">
        <v>1384</v>
      </c>
      <c r="F1292" s="5">
        <v>0</v>
      </c>
      <c r="G1292" s="10">
        <v>16</v>
      </c>
      <c r="H1292" s="9" t="str">
        <f>IF(Tabella2[[#This Row],[PREZZO UNITARIO]]*Tabella2[[#This Row],[QUANTITA'']]=0,"",Tabella2[[#This Row],[PREZZO UNITARIO]]*Tabella2[[#This Row],[QUANTITA'']])</f>
        <v/>
      </c>
      <c r="I1292" s="9" t="str">
        <f>_xlfn.CONCAT(Tabella2[[#This Row],[PAESE]],"-",Tabella2[[#This Row],[MAGAZZINO]],"-",G1292)</f>
        <v>ITA-SG-16</v>
      </c>
      <c r="J1292" s="3" t="str">
        <f>MID(Tabella2[[#This Row],[COD PRODOTTO]],3,3)</f>
        <v>691</v>
      </c>
    </row>
    <row r="1293" spans="1:10" ht="12.75" customHeight="1" x14ac:dyDescent="0.2">
      <c r="A1293" s="5">
        <v>1295</v>
      </c>
      <c r="B1293" s="7" t="s">
        <v>631</v>
      </c>
      <c r="C1293" s="7" t="s">
        <v>8</v>
      </c>
      <c r="D1293" s="6" t="s">
        <v>31</v>
      </c>
      <c r="E1293" s="6" t="s">
        <v>1384</v>
      </c>
      <c r="F1293" s="5">
        <v>0</v>
      </c>
      <c r="G1293" s="10">
        <v>28</v>
      </c>
      <c r="H1293" s="9" t="str">
        <f>IF(Tabella2[[#This Row],[PREZZO UNITARIO]]*Tabella2[[#This Row],[QUANTITA'']]=0,"",Tabella2[[#This Row],[PREZZO UNITARIO]]*Tabella2[[#This Row],[QUANTITA'']])</f>
        <v/>
      </c>
      <c r="I1293" s="9" t="str">
        <f>_xlfn.CONCAT(Tabella2[[#This Row],[PAESE]],"-",Tabella2[[#This Row],[MAGAZZINO]],"-",G1293)</f>
        <v>ITA-zan VETRI-28</v>
      </c>
      <c r="J1293" s="3" t="str">
        <f>MID(Tabella2[[#This Row],[COD PRODOTTO]],3,3)</f>
        <v>043</v>
      </c>
    </row>
    <row r="1294" spans="1:10" ht="12.75" customHeight="1" x14ac:dyDescent="0.2">
      <c r="A1294" s="5">
        <v>1296</v>
      </c>
      <c r="B1294" s="7" t="s">
        <v>632</v>
      </c>
      <c r="C1294" s="7" t="s">
        <v>8</v>
      </c>
      <c r="D1294" s="6" t="s">
        <v>31</v>
      </c>
      <c r="E1294" s="6" t="s">
        <v>1384</v>
      </c>
      <c r="F1294" s="5">
        <v>0</v>
      </c>
      <c r="G1294" s="10">
        <v>11</v>
      </c>
      <c r="H1294" s="9" t="str">
        <f>IF(Tabella2[[#This Row],[PREZZO UNITARIO]]*Tabella2[[#This Row],[QUANTITA'']]=0,"",Tabella2[[#This Row],[PREZZO UNITARIO]]*Tabella2[[#This Row],[QUANTITA'']])</f>
        <v/>
      </c>
      <c r="I1294" s="9" t="str">
        <f>_xlfn.CONCAT(Tabella2[[#This Row],[PAESE]],"-",Tabella2[[#This Row],[MAGAZZINO]],"-",G1294)</f>
        <v>ITA-zan VETRI-11</v>
      </c>
      <c r="J1294" s="3" t="str">
        <f>MID(Tabella2[[#This Row],[COD PRODOTTO]],3,3)</f>
        <v>414</v>
      </c>
    </row>
    <row r="1295" spans="1:10" ht="12.75" customHeight="1" x14ac:dyDescent="0.2">
      <c r="A1295" s="5">
        <v>1297</v>
      </c>
      <c r="B1295" s="7" t="s">
        <v>633</v>
      </c>
      <c r="C1295" s="7" t="s">
        <v>8</v>
      </c>
      <c r="D1295" s="6" t="s">
        <v>175</v>
      </c>
      <c r="E1295" s="6" t="s">
        <v>1384</v>
      </c>
      <c r="F1295" s="5">
        <v>0</v>
      </c>
      <c r="G1295" s="10">
        <v>38</v>
      </c>
      <c r="H1295" s="9" t="str">
        <f>IF(Tabella2[[#This Row],[PREZZO UNITARIO]]*Tabella2[[#This Row],[QUANTITA'']]=0,"",Tabella2[[#This Row],[PREZZO UNITARIO]]*Tabella2[[#This Row],[QUANTITA'']])</f>
        <v/>
      </c>
      <c r="I1295" s="9" t="str">
        <f>_xlfn.CONCAT(Tabella2[[#This Row],[PAESE]],"-",Tabella2[[#This Row],[MAGAZZINO]],"-",G1295)</f>
        <v>ITA-mull-38</v>
      </c>
      <c r="J1295" s="3" t="str">
        <f>MID(Tabella2[[#This Row],[COD PRODOTTO]],3,3)</f>
        <v>967</v>
      </c>
    </row>
    <row r="1296" spans="1:10" ht="12.75" customHeight="1" x14ac:dyDescent="0.2">
      <c r="A1296" s="5">
        <v>1298</v>
      </c>
      <c r="B1296" s="7" t="s">
        <v>633</v>
      </c>
      <c r="C1296" s="7" t="s">
        <v>8</v>
      </c>
      <c r="D1296" s="6" t="s">
        <v>175</v>
      </c>
      <c r="E1296" s="7" t="s">
        <v>1387</v>
      </c>
      <c r="F1296" s="5">
        <v>30</v>
      </c>
      <c r="G1296" s="10">
        <v>27</v>
      </c>
      <c r="H1296" s="9">
        <f>IF(Tabella2[[#This Row],[PREZZO UNITARIO]]*Tabella2[[#This Row],[QUANTITA'']]=0,"",Tabella2[[#This Row],[PREZZO UNITARIO]]*Tabella2[[#This Row],[QUANTITA'']])</f>
        <v>810</v>
      </c>
      <c r="I1296" s="9" t="str">
        <f>_xlfn.CONCAT(Tabella2[[#This Row],[PAESE]],"-",Tabella2[[#This Row],[MAGAZZINO]],"-",G1296)</f>
        <v>ITA-mull-27</v>
      </c>
      <c r="J1296" s="3" t="str">
        <f>MID(Tabella2[[#This Row],[COD PRODOTTO]],3,3)</f>
        <v>967</v>
      </c>
    </row>
    <row r="1297" spans="1:10" ht="12.75" customHeight="1" x14ac:dyDescent="0.2">
      <c r="A1297" s="5">
        <v>1299</v>
      </c>
      <c r="B1297" s="7" t="s">
        <v>634</v>
      </c>
      <c r="C1297" s="7" t="s">
        <v>8</v>
      </c>
      <c r="D1297" s="6" t="s">
        <v>70</v>
      </c>
      <c r="E1297" s="6" t="s">
        <v>1384</v>
      </c>
      <c r="F1297" s="5">
        <v>0</v>
      </c>
      <c r="G1297" s="10">
        <v>34</v>
      </c>
      <c r="H1297" s="9" t="str">
        <f>IF(Tabella2[[#This Row],[PREZZO UNITARIO]]*Tabella2[[#This Row],[QUANTITA'']]=0,"",Tabella2[[#This Row],[PREZZO UNITARIO]]*Tabella2[[#This Row],[QUANTITA'']])</f>
        <v/>
      </c>
      <c r="I1297" s="9" t="str">
        <f>_xlfn.CONCAT(Tabella2[[#This Row],[PAESE]],"-",Tabella2[[#This Row],[MAGAZZINO]],"-",G1297)</f>
        <v>ITA-lollo SRL-34</v>
      </c>
      <c r="J1297" s="3" t="str">
        <f>MID(Tabella2[[#This Row],[COD PRODOTTO]],3,3)</f>
        <v>806</v>
      </c>
    </row>
    <row r="1298" spans="1:10" ht="12.75" customHeight="1" x14ac:dyDescent="0.2">
      <c r="A1298" s="5">
        <v>1300</v>
      </c>
      <c r="B1298" s="7" t="s">
        <v>635</v>
      </c>
      <c r="C1298" s="7" t="s">
        <v>8</v>
      </c>
      <c r="D1298" s="6" t="s">
        <v>70</v>
      </c>
      <c r="E1298" s="6" t="s">
        <v>1384</v>
      </c>
      <c r="F1298" s="5">
        <v>0</v>
      </c>
      <c r="G1298" s="10">
        <v>38</v>
      </c>
      <c r="H1298" s="9" t="str">
        <f>IF(Tabella2[[#This Row],[PREZZO UNITARIO]]*Tabella2[[#This Row],[QUANTITA'']]=0,"",Tabella2[[#This Row],[PREZZO UNITARIO]]*Tabella2[[#This Row],[QUANTITA'']])</f>
        <v/>
      </c>
      <c r="I1298" s="9" t="str">
        <f>_xlfn.CONCAT(Tabella2[[#This Row],[PAESE]],"-",Tabella2[[#This Row],[MAGAZZINO]],"-",G1298)</f>
        <v>ITA-lollo SRL-38</v>
      </c>
      <c r="J1298" s="3" t="str">
        <f>MID(Tabella2[[#This Row],[COD PRODOTTO]],3,3)</f>
        <v>629</v>
      </c>
    </row>
    <row r="1299" spans="1:10" ht="12.75" customHeight="1" x14ac:dyDescent="0.2">
      <c r="A1299" s="5">
        <v>1301</v>
      </c>
      <c r="B1299" s="7" t="s">
        <v>636</v>
      </c>
      <c r="C1299" s="7" t="s">
        <v>8</v>
      </c>
      <c r="D1299" s="6" t="s">
        <v>42</v>
      </c>
      <c r="E1299" s="6" t="s">
        <v>1384</v>
      </c>
      <c r="F1299" s="5">
        <v>0</v>
      </c>
      <c r="G1299" s="10">
        <v>38</v>
      </c>
      <c r="H1299" s="9" t="str">
        <f>IF(Tabella2[[#This Row],[PREZZO UNITARIO]]*Tabella2[[#This Row],[QUANTITA'']]=0,"",Tabella2[[#This Row],[PREZZO UNITARIO]]*Tabella2[[#This Row],[QUANTITA'']])</f>
        <v/>
      </c>
      <c r="I1299" s="9" t="str">
        <f>_xlfn.CONCAT(Tabella2[[#This Row],[PAESE]],"-",Tabella2[[#This Row],[MAGAZZINO]],"-",G1299)</f>
        <v>ITA-zan pin SPA-38</v>
      </c>
      <c r="J1299" s="3" t="str">
        <f>MID(Tabella2[[#This Row],[COD PRODOTTO]],3,3)</f>
        <v>672</v>
      </c>
    </row>
    <row r="1300" spans="1:10" ht="12.75" customHeight="1" x14ac:dyDescent="0.2">
      <c r="A1300" s="5">
        <v>1302</v>
      </c>
      <c r="B1300" s="7" t="s">
        <v>637</v>
      </c>
      <c r="C1300" s="7" t="s">
        <v>78</v>
      </c>
      <c r="D1300" s="6" t="s">
        <v>79</v>
      </c>
      <c r="E1300" s="7" t="s">
        <v>1387</v>
      </c>
      <c r="F1300" s="5">
        <v>20</v>
      </c>
      <c r="G1300" s="10">
        <v>25</v>
      </c>
      <c r="H1300" s="9">
        <f>IF(Tabella2[[#This Row],[PREZZO UNITARIO]]*Tabella2[[#This Row],[QUANTITA'']]=0,"",Tabella2[[#This Row],[PREZZO UNITARIO]]*Tabella2[[#This Row],[QUANTITA'']])</f>
        <v>500</v>
      </c>
      <c r="I1300" s="9" t="str">
        <f>_xlfn.CONCAT(Tabella2[[#This Row],[PAESE]],"-",Tabella2[[#This Row],[MAGAZZINO]],"-",G1300)</f>
        <v>GRC-zan ABEE-25</v>
      </c>
      <c r="J1300" s="3" t="str">
        <f>MID(Tabella2[[#This Row],[COD PRODOTTO]],3,3)</f>
        <v>802</v>
      </c>
    </row>
    <row r="1301" spans="1:10" ht="12.75" customHeight="1" x14ac:dyDescent="0.2">
      <c r="A1301" s="5">
        <v>1303</v>
      </c>
      <c r="B1301" s="7" t="s">
        <v>637</v>
      </c>
      <c r="C1301" s="7" t="s">
        <v>78</v>
      </c>
      <c r="D1301" s="6" t="s">
        <v>79</v>
      </c>
      <c r="E1301" s="7" t="s">
        <v>1387</v>
      </c>
      <c r="F1301" s="5">
        <v>30</v>
      </c>
      <c r="G1301" s="10">
        <v>21</v>
      </c>
      <c r="H1301" s="9">
        <f>IF(Tabella2[[#This Row],[PREZZO UNITARIO]]*Tabella2[[#This Row],[QUANTITA'']]=0,"",Tabella2[[#This Row],[PREZZO UNITARIO]]*Tabella2[[#This Row],[QUANTITA'']])</f>
        <v>630</v>
      </c>
      <c r="I1301" s="9" t="str">
        <f>_xlfn.CONCAT(Tabella2[[#This Row],[PAESE]],"-",Tabella2[[#This Row],[MAGAZZINO]],"-",G1301)</f>
        <v>GRC-zan ABEE-21</v>
      </c>
      <c r="J1301" s="3" t="str">
        <f>MID(Tabella2[[#This Row],[COD PRODOTTO]],3,3)</f>
        <v>802</v>
      </c>
    </row>
    <row r="1302" spans="1:10" ht="12.75" customHeight="1" x14ac:dyDescent="0.2">
      <c r="A1302" s="5">
        <v>1304</v>
      </c>
      <c r="B1302" s="7" t="s">
        <v>637</v>
      </c>
      <c r="C1302" s="7" t="s">
        <v>78</v>
      </c>
      <c r="D1302" s="6" t="s">
        <v>79</v>
      </c>
      <c r="E1302" s="6" t="s">
        <v>1384</v>
      </c>
      <c r="F1302" s="5">
        <v>0</v>
      </c>
      <c r="G1302" s="10">
        <v>17</v>
      </c>
      <c r="H1302" s="9" t="str">
        <f>IF(Tabella2[[#This Row],[PREZZO UNITARIO]]*Tabella2[[#This Row],[QUANTITA'']]=0,"",Tabella2[[#This Row],[PREZZO UNITARIO]]*Tabella2[[#This Row],[QUANTITA'']])</f>
        <v/>
      </c>
      <c r="I1302" s="9" t="str">
        <f>_xlfn.CONCAT(Tabella2[[#This Row],[PAESE]],"-",Tabella2[[#This Row],[MAGAZZINO]],"-",G1302)</f>
        <v>GRC-zan ABEE-17</v>
      </c>
      <c r="J1302" s="3" t="str">
        <f>MID(Tabella2[[#This Row],[COD PRODOTTO]],3,3)</f>
        <v>802</v>
      </c>
    </row>
    <row r="1303" spans="1:10" ht="12.75" customHeight="1" x14ac:dyDescent="0.2">
      <c r="A1303" s="5">
        <v>1305</v>
      </c>
      <c r="B1303" s="7" t="s">
        <v>638</v>
      </c>
      <c r="C1303" s="7" t="s">
        <v>8</v>
      </c>
      <c r="D1303" s="6" t="s">
        <v>9</v>
      </c>
      <c r="E1303" s="7" t="s">
        <v>1387</v>
      </c>
      <c r="F1303" s="5">
        <v>20</v>
      </c>
      <c r="G1303" s="10">
        <v>31</v>
      </c>
      <c r="H1303" s="9">
        <f>IF(Tabella2[[#This Row],[PREZZO UNITARIO]]*Tabella2[[#This Row],[QUANTITA'']]=0,"",Tabella2[[#This Row],[PREZZO UNITARIO]]*Tabella2[[#This Row],[QUANTITA'']])</f>
        <v>620</v>
      </c>
      <c r="I1303" s="9" t="str">
        <f>_xlfn.CONCAT(Tabella2[[#This Row],[PAESE]],"-",Tabella2[[#This Row],[MAGAZZINO]],"-",G1303)</f>
        <v>ITA-SG-31</v>
      </c>
      <c r="J1303" s="3" t="str">
        <f>MID(Tabella2[[#This Row],[COD PRODOTTO]],3,3)</f>
        <v>470</v>
      </c>
    </row>
    <row r="1304" spans="1:10" ht="12.75" customHeight="1" x14ac:dyDescent="0.2">
      <c r="A1304" s="5">
        <v>1306</v>
      </c>
      <c r="B1304" s="7" t="s">
        <v>638</v>
      </c>
      <c r="C1304" s="7" t="s">
        <v>8</v>
      </c>
      <c r="D1304" s="6" t="s">
        <v>9</v>
      </c>
      <c r="E1304" s="7" t="s">
        <v>1387</v>
      </c>
      <c r="F1304" s="5">
        <v>20</v>
      </c>
      <c r="G1304" s="10">
        <v>32</v>
      </c>
      <c r="H1304" s="9">
        <f>IF(Tabella2[[#This Row],[PREZZO UNITARIO]]*Tabella2[[#This Row],[QUANTITA'']]=0,"",Tabella2[[#This Row],[PREZZO UNITARIO]]*Tabella2[[#This Row],[QUANTITA'']])</f>
        <v>640</v>
      </c>
      <c r="I1304" s="9" t="str">
        <f>_xlfn.CONCAT(Tabella2[[#This Row],[PAESE]],"-",Tabella2[[#This Row],[MAGAZZINO]],"-",G1304)</f>
        <v>ITA-SG-32</v>
      </c>
      <c r="J1304" s="3" t="str">
        <f>MID(Tabella2[[#This Row],[COD PRODOTTO]],3,3)</f>
        <v>470</v>
      </c>
    </row>
    <row r="1305" spans="1:10" ht="12.75" customHeight="1" x14ac:dyDescent="0.2">
      <c r="A1305" s="5">
        <v>1307</v>
      </c>
      <c r="B1305" s="7" t="s">
        <v>638</v>
      </c>
      <c r="C1305" s="7" t="s">
        <v>8</v>
      </c>
      <c r="D1305" s="6" t="s">
        <v>9</v>
      </c>
      <c r="E1305" s="7" t="s">
        <v>1387</v>
      </c>
      <c r="F1305" s="5">
        <v>30</v>
      </c>
      <c r="G1305" s="10">
        <v>28</v>
      </c>
      <c r="H1305" s="9">
        <f>IF(Tabella2[[#This Row],[PREZZO UNITARIO]]*Tabella2[[#This Row],[QUANTITA'']]=0,"",Tabella2[[#This Row],[PREZZO UNITARIO]]*Tabella2[[#This Row],[QUANTITA'']])</f>
        <v>840</v>
      </c>
      <c r="I1305" s="9" t="str">
        <f>_xlfn.CONCAT(Tabella2[[#This Row],[PAESE]],"-",Tabella2[[#This Row],[MAGAZZINO]],"-",G1305)</f>
        <v>ITA-SG-28</v>
      </c>
      <c r="J1305" s="3" t="str">
        <f>MID(Tabella2[[#This Row],[COD PRODOTTO]],3,3)</f>
        <v>470</v>
      </c>
    </row>
    <row r="1306" spans="1:10" ht="12.75" customHeight="1" x14ac:dyDescent="0.2">
      <c r="A1306" s="5">
        <v>1308</v>
      </c>
      <c r="B1306" s="7" t="s">
        <v>638</v>
      </c>
      <c r="C1306" s="7" t="s">
        <v>8</v>
      </c>
      <c r="D1306" s="6" t="s">
        <v>9</v>
      </c>
      <c r="E1306" s="6" t="s">
        <v>1384</v>
      </c>
      <c r="F1306" s="5">
        <v>0</v>
      </c>
      <c r="G1306" s="10">
        <v>18</v>
      </c>
      <c r="H1306" s="9" t="str">
        <f>IF(Tabella2[[#This Row],[PREZZO UNITARIO]]*Tabella2[[#This Row],[QUANTITA'']]=0,"",Tabella2[[#This Row],[PREZZO UNITARIO]]*Tabella2[[#This Row],[QUANTITA'']])</f>
        <v/>
      </c>
      <c r="I1306" s="9" t="str">
        <f>_xlfn.CONCAT(Tabella2[[#This Row],[PAESE]],"-",Tabella2[[#This Row],[MAGAZZINO]],"-",G1306)</f>
        <v>ITA-SG-18</v>
      </c>
      <c r="J1306" s="3" t="str">
        <f>MID(Tabella2[[#This Row],[COD PRODOTTO]],3,3)</f>
        <v>470</v>
      </c>
    </row>
    <row r="1307" spans="1:10" ht="12.75" customHeight="1" x14ac:dyDescent="0.2">
      <c r="A1307" s="5">
        <v>1309</v>
      </c>
      <c r="B1307" s="7" t="s">
        <v>639</v>
      </c>
      <c r="C1307" s="7" t="s">
        <v>8</v>
      </c>
      <c r="D1307" s="6" t="s">
        <v>44</v>
      </c>
      <c r="E1307" s="6" t="s">
        <v>1384</v>
      </c>
      <c r="F1307" s="5">
        <v>0</v>
      </c>
      <c r="G1307" s="10">
        <v>26</v>
      </c>
      <c r="H1307" s="9" t="str">
        <f>IF(Tabella2[[#This Row],[PREZZO UNITARIO]]*Tabella2[[#This Row],[QUANTITA'']]=0,"",Tabella2[[#This Row],[PREZZO UNITARIO]]*Tabella2[[#This Row],[QUANTITA'']])</f>
        <v/>
      </c>
      <c r="I1307" s="9" t="str">
        <f>_xlfn.CONCAT(Tabella2[[#This Row],[PAESE]],"-",Tabella2[[#This Row],[MAGAZZINO]],"-",G1307)</f>
        <v>ITA-SICURpin SUD S.r.l-26</v>
      </c>
      <c r="J1307" s="3" t="str">
        <f>MID(Tabella2[[#This Row],[COD PRODOTTO]],3,3)</f>
        <v>966</v>
      </c>
    </row>
    <row r="1308" spans="1:10" ht="12.75" customHeight="1" x14ac:dyDescent="0.2">
      <c r="A1308" s="5">
        <v>1310</v>
      </c>
      <c r="B1308" s="7" t="s">
        <v>640</v>
      </c>
      <c r="C1308" s="7" t="s">
        <v>8</v>
      </c>
      <c r="D1308" s="6" t="s">
        <v>49</v>
      </c>
      <c r="E1308" s="6" t="s">
        <v>1384</v>
      </c>
      <c r="F1308" s="5">
        <v>0</v>
      </c>
      <c r="G1308" s="10">
        <v>20</v>
      </c>
      <c r="H1308" s="9" t="str">
        <f>IF(Tabella2[[#This Row],[PREZZO UNITARIO]]*Tabella2[[#This Row],[QUANTITA'']]=0,"",Tabella2[[#This Row],[PREZZO UNITARIO]]*Tabella2[[#This Row],[QUANTITA'']])</f>
        <v/>
      </c>
      <c r="I1308" s="9" t="str">
        <f>_xlfn.CONCAT(Tabella2[[#This Row],[PAESE]],"-",Tabella2[[#This Row],[MAGAZZINO]],"-",G1308)</f>
        <v>ITA-zan S.R.L.-20</v>
      </c>
      <c r="J1308" s="3" t="str">
        <f>MID(Tabella2[[#This Row],[COD PRODOTTO]],3,3)</f>
        <v>316</v>
      </c>
    </row>
    <row r="1309" spans="1:10" ht="12.75" customHeight="1" x14ac:dyDescent="0.2">
      <c r="A1309" s="5">
        <v>1311</v>
      </c>
      <c r="B1309" s="7" t="s">
        <v>640</v>
      </c>
      <c r="C1309" s="7" t="s">
        <v>8</v>
      </c>
      <c r="D1309" s="6" t="s">
        <v>49</v>
      </c>
      <c r="E1309" s="7" t="s">
        <v>1387</v>
      </c>
      <c r="F1309" s="5">
        <v>20</v>
      </c>
      <c r="G1309" s="10">
        <v>33</v>
      </c>
      <c r="H1309" s="9">
        <f>IF(Tabella2[[#This Row],[PREZZO UNITARIO]]*Tabella2[[#This Row],[QUANTITA'']]=0,"",Tabella2[[#This Row],[PREZZO UNITARIO]]*Tabella2[[#This Row],[QUANTITA'']])</f>
        <v>660</v>
      </c>
      <c r="I1309" s="9" t="str">
        <f>_xlfn.CONCAT(Tabella2[[#This Row],[PAESE]],"-",Tabella2[[#This Row],[MAGAZZINO]],"-",G1309)</f>
        <v>ITA-zan S.R.L.-33</v>
      </c>
      <c r="J1309" s="3" t="str">
        <f>MID(Tabella2[[#This Row],[COD PRODOTTO]],3,3)</f>
        <v>316</v>
      </c>
    </row>
    <row r="1310" spans="1:10" ht="12.75" customHeight="1" x14ac:dyDescent="0.2">
      <c r="A1310" s="5">
        <v>1312</v>
      </c>
      <c r="B1310" s="7" t="s">
        <v>640</v>
      </c>
      <c r="C1310" s="7" t="s">
        <v>8</v>
      </c>
      <c r="D1310" s="6" t="s">
        <v>49</v>
      </c>
      <c r="E1310" s="7" t="s">
        <v>1387</v>
      </c>
      <c r="F1310" s="5">
        <v>20</v>
      </c>
      <c r="G1310" s="10">
        <v>26</v>
      </c>
      <c r="H1310" s="9">
        <f>IF(Tabella2[[#This Row],[PREZZO UNITARIO]]*Tabella2[[#This Row],[QUANTITA'']]=0,"",Tabella2[[#This Row],[PREZZO UNITARIO]]*Tabella2[[#This Row],[QUANTITA'']])</f>
        <v>520</v>
      </c>
      <c r="I1310" s="9" t="str">
        <f>_xlfn.CONCAT(Tabella2[[#This Row],[PAESE]],"-",Tabella2[[#This Row],[MAGAZZINO]],"-",G1310)</f>
        <v>ITA-zan S.R.L.-26</v>
      </c>
      <c r="J1310" s="3" t="str">
        <f>MID(Tabella2[[#This Row],[COD PRODOTTO]],3,3)</f>
        <v>316</v>
      </c>
    </row>
    <row r="1311" spans="1:10" ht="12.75" customHeight="1" x14ac:dyDescent="0.2">
      <c r="A1311" s="5">
        <v>1313</v>
      </c>
      <c r="B1311" s="7" t="s">
        <v>640</v>
      </c>
      <c r="C1311" s="7" t="s">
        <v>8</v>
      </c>
      <c r="D1311" s="6" t="s">
        <v>49</v>
      </c>
      <c r="E1311" s="7" t="s">
        <v>1387</v>
      </c>
      <c r="F1311" s="5">
        <v>30</v>
      </c>
      <c r="G1311" s="10">
        <v>29</v>
      </c>
      <c r="H1311" s="9">
        <f>IF(Tabella2[[#This Row],[PREZZO UNITARIO]]*Tabella2[[#This Row],[QUANTITA'']]=0,"",Tabella2[[#This Row],[PREZZO UNITARIO]]*Tabella2[[#This Row],[QUANTITA'']])</f>
        <v>870</v>
      </c>
      <c r="I1311" s="9" t="str">
        <f>_xlfn.CONCAT(Tabella2[[#This Row],[PAESE]],"-",Tabella2[[#This Row],[MAGAZZINO]],"-",G1311)</f>
        <v>ITA-zan S.R.L.-29</v>
      </c>
      <c r="J1311" s="3" t="str">
        <f>MID(Tabella2[[#This Row],[COD PRODOTTO]],3,3)</f>
        <v>316</v>
      </c>
    </row>
    <row r="1312" spans="1:10" ht="12.75" customHeight="1" x14ac:dyDescent="0.2">
      <c r="A1312" s="5">
        <v>1314</v>
      </c>
      <c r="B1312" s="7" t="s">
        <v>641</v>
      </c>
      <c r="C1312" s="7" t="s">
        <v>8</v>
      </c>
      <c r="D1312" s="6" t="s">
        <v>9</v>
      </c>
      <c r="E1312" s="7" t="s">
        <v>1387</v>
      </c>
      <c r="F1312" s="5">
        <v>30</v>
      </c>
      <c r="G1312" s="10">
        <v>36</v>
      </c>
      <c r="H1312" s="9">
        <f>IF(Tabella2[[#This Row],[PREZZO UNITARIO]]*Tabella2[[#This Row],[QUANTITA'']]=0,"",Tabella2[[#This Row],[PREZZO UNITARIO]]*Tabella2[[#This Row],[QUANTITA'']])</f>
        <v>1080</v>
      </c>
      <c r="I1312" s="9" t="str">
        <f>_xlfn.CONCAT(Tabella2[[#This Row],[PAESE]],"-",Tabella2[[#This Row],[MAGAZZINO]],"-",G1312)</f>
        <v>ITA-SG-36</v>
      </c>
      <c r="J1312" s="3" t="str">
        <f>MID(Tabella2[[#This Row],[COD PRODOTTO]],3,3)</f>
        <v>904</v>
      </c>
    </row>
    <row r="1313" spans="1:10" ht="12.75" customHeight="1" x14ac:dyDescent="0.2">
      <c r="A1313" s="5">
        <v>1315</v>
      </c>
      <c r="B1313" s="7" t="s">
        <v>641</v>
      </c>
      <c r="C1313" s="7" t="s">
        <v>8</v>
      </c>
      <c r="D1313" s="6" t="s">
        <v>9</v>
      </c>
      <c r="E1313" s="7" t="s">
        <v>1387</v>
      </c>
      <c r="F1313" s="5">
        <v>20</v>
      </c>
      <c r="G1313" s="10">
        <v>34</v>
      </c>
      <c r="H1313" s="9">
        <f>IF(Tabella2[[#This Row],[PREZZO UNITARIO]]*Tabella2[[#This Row],[QUANTITA'']]=0,"",Tabella2[[#This Row],[PREZZO UNITARIO]]*Tabella2[[#This Row],[QUANTITA'']])</f>
        <v>680</v>
      </c>
      <c r="I1313" s="9" t="str">
        <f>_xlfn.CONCAT(Tabella2[[#This Row],[PAESE]],"-",Tabella2[[#This Row],[MAGAZZINO]],"-",G1313)</f>
        <v>ITA-SG-34</v>
      </c>
      <c r="J1313" s="3" t="str">
        <f>MID(Tabella2[[#This Row],[COD PRODOTTO]],3,3)</f>
        <v>904</v>
      </c>
    </row>
    <row r="1314" spans="1:10" ht="12.75" customHeight="1" x14ac:dyDescent="0.2">
      <c r="A1314" s="5">
        <v>1316</v>
      </c>
      <c r="B1314" s="7" t="s">
        <v>641</v>
      </c>
      <c r="C1314" s="7" t="s">
        <v>8</v>
      </c>
      <c r="D1314" s="6" t="s">
        <v>9</v>
      </c>
      <c r="E1314" s="6" t="s">
        <v>1384</v>
      </c>
      <c r="F1314" s="5">
        <v>0</v>
      </c>
      <c r="G1314" s="10">
        <v>36</v>
      </c>
      <c r="H1314" s="9" t="str">
        <f>IF(Tabella2[[#This Row],[PREZZO UNITARIO]]*Tabella2[[#This Row],[QUANTITA'']]=0,"",Tabella2[[#This Row],[PREZZO UNITARIO]]*Tabella2[[#This Row],[QUANTITA'']])</f>
        <v/>
      </c>
      <c r="I1314" s="9" t="str">
        <f>_xlfn.CONCAT(Tabella2[[#This Row],[PAESE]],"-",Tabella2[[#This Row],[MAGAZZINO]],"-",G1314)</f>
        <v>ITA-SG-36</v>
      </c>
      <c r="J1314" s="3" t="str">
        <f>MID(Tabella2[[#This Row],[COD PRODOTTO]],3,3)</f>
        <v>904</v>
      </c>
    </row>
    <row r="1315" spans="1:10" ht="12.75" customHeight="1" x14ac:dyDescent="0.2">
      <c r="A1315" s="5">
        <v>1317</v>
      </c>
      <c r="B1315" s="7" t="s">
        <v>642</v>
      </c>
      <c r="C1315" s="7" t="s">
        <v>8</v>
      </c>
      <c r="D1315" s="6" t="s">
        <v>70</v>
      </c>
      <c r="E1315" s="7" t="s">
        <v>1387</v>
      </c>
      <c r="F1315" s="5">
        <v>20</v>
      </c>
      <c r="G1315" s="10">
        <v>15</v>
      </c>
      <c r="H1315" s="9">
        <f>IF(Tabella2[[#This Row],[PREZZO UNITARIO]]*Tabella2[[#This Row],[QUANTITA'']]=0,"",Tabella2[[#This Row],[PREZZO UNITARIO]]*Tabella2[[#This Row],[QUANTITA'']])</f>
        <v>300</v>
      </c>
      <c r="I1315" s="9" t="str">
        <f>_xlfn.CONCAT(Tabella2[[#This Row],[PAESE]],"-",Tabella2[[#This Row],[MAGAZZINO]],"-",G1315)</f>
        <v>ITA-lollo SRL-15</v>
      </c>
      <c r="J1315" s="3" t="str">
        <f>MID(Tabella2[[#This Row],[COD PRODOTTO]],3,3)</f>
        <v>760</v>
      </c>
    </row>
    <row r="1316" spans="1:10" ht="12.75" customHeight="1" x14ac:dyDescent="0.2">
      <c r="A1316" s="5">
        <v>1318</v>
      </c>
      <c r="B1316" s="7" t="s">
        <v>642</v>
      </c>
      <c r="C1316" s="7" t="s">
        <v>8</v>
      </c>
      <c r="D1316" s="6" t="s">
        <v>70</v>
      </c>
      <c r="E1316" s="7" t="s">
        <v>1387</v>
      </c>
      <c r="F1316" s="5">
        <v>30</v>
      </c>
      <c r="G1316" s="10">
        <v>10</v>
      </c>
      <c r="H1316" s="9">
        <f>IF(Tabella2[[#This Row],[PREZZO UNITARIO]]*Tabella2[[#This Row],[QUANTITA'']]=0,"",Tabella2[[#This Row],[PREZZO UNITARIO]]*Tabella2[[#This Row],[QUANTITA'']])</f>
        <v>300</v>
      </c>
      <c r="I1316" s="9" t="str">
        <f>_xlfn.CONCAT(Tabella2[[#This Row],[PAESE]],"-",Tabella2[[#This Row],[MAGAZZINO]],"-",G1316)</f>
        <v>ITA-lollo SRL-10</v>
      </c>
      <c r="J1316" s="3" t="str">
        <f>MID(Tabella2[[#This Row],[COD PRODOTTO]],3,3)</f>
        <v>760</v>
      </c>
    </row>
    <row r="1317" spans="1:10" ht="12.75" customHeight="1" x14ac:dyDescent="0.2">
      <c r="A1317" s="5">
        <v>1319</v>
      </c>
      <c r="B1317" s="7" t="s">
        <v>642</v>
      </c>
      <c r="C1317" s="7" t="s">
        <v>8</v>
      </c>
      <c r="D1317" s="6" t="s">
        <v>70</v>
      </c>
      <c r="E1317" s="6" t="s">
        <v>1384</v>
      </c>
      <c r="F1317" s="5">
        <v>0</v>
      </c>
      <c r="G1317" s="10">
        <v>13</v>
      </c>
      <c r="H1317" s="9" t="str">
        <f>IF(Tabella2[[#This Row],[PREZZO UNITARIO]]*Tabella2[[#This Row],[QUANTITA'']]=0,"",Tabella2[[#This Row],[PREZZO UNITARIO]]*Tabella2[[#This Row],[QUANTITA'']])</f>
        <v/>
      </c>
      <c r="I1317" s="9" t="str">
        <f>_xlfn.CONCAT(Tabella2[[#This Row],[PAESE]],"-",Tabella2[[#This Row],[MAGAZZINO]],"-",G1317)</f>
        <v>ITA-lollo SRL-13</v>
      </c>
      <c r="J1317" s="3" t="str">
        <f>MID(Tabella2[[#This Row],[COD PRODOTTO]],3,3)</f>
        <v>760</v>
      </c>
    </row>
    <row r="1318" spans="1:10" ht="12.75" customHeight="1" x14ac:dyDescent="0.2">
      <c r="A1318" s="5">
        <v>1320</v>
      </c>
      <c r="B1318" s="7" t="s">
        <v>643</v>
      </c>
      <c r="C1318" s="7" t="s">
        <v>8</v>
      </c>
      <c r="D1318" s="6" t="s">
        <v>70</v>
      </c>
      <c r="E1318" s="6" t="s">
        <v>1384</v>
      </c>
      <c r="F1318" s="5">
        <v>0</v>
      </c>
      <c r="G1318" s="10">
        <v>14</v>
      </c>
      <c r="H1318" s="9" t="str">
        <f>IF(Tabella2[[#This Row],[PREZZO UNITARIO]]*Tabella2[[#This Row],[QUANTITA'']]=0,"",Tabella2[[#This Row],[PREZZO UNITARIO]]*Tabella2[[#This Row],[QUANTITA'']])</f>
        <v/>
      </c>
      <c r="I1318" s="9" t="str">
        <f>_xlfn.CONCAT(Tabella2[[#This Row],[PAESE]],"-",Tabella2[[#This Row],[MAGAZZINO]],"-",G1318)</f>
        <v>ITA-lollo SRL-14</v>
      </c>
      <c r="J1318" s="3" t="str">
        <f>MID(Tabella2[[#This Row],[COD PRODOTTO]],3,3)</f>
        <v>502</v>
      </c>
    </row>
    <row r="1319" spans="1:10" ht="12.75" customHeight="1" x14ac:dyDescent="0.2">
      <c r="A1319" s="5">
        <v>1321</v>
      </c>
      <c r="B1319" s="7" t="s">
        <v>643</v>
      </c>
      <c r="C1319" s="7" t="s">
        <v>8</v>
      </c>
      <c r="D1319" s="6" t="s">
        <v>70</v>
      </c>
      <c r="E1319" s="7" t="s">
        <v>1387</v>
      </c>
      <c r="F1319" s="5">
        <v>30</v>
      </c>
      <c r="G1319" s="10">
        <v>31</v>
      </c>
      <c r="H1319" s="9">
        <f>IF(Tabella2[[#This Row],[PREZZO UNITARIO]]*Tabella2[[#This Row],[QUANTITA'']]=0,"",Tabella2[[#This Row],[PREZZO UNITARIO]]*Tabella2[[#This Row],[QUANTITA'']])</f>
        <v>930</v>
      </c>
      <c r="I1319" s="9" t="str">
        <f>_xlfn.CONCAT(Tabella2[[#This Row],[PAESE]],"-",Tabella2[[#This Row],[MAGAZZINO]],"-",G1319)</f>
        <v>ITA-lollo SRL-31</v>
      </c>
      <c r="J1319" s="3" t="str">
        <f>MID(Tabella2[[#This Row],[COD PRODOTTO]],3,3)</f>
        <v>502</v>
      </c>
    </row>
    <row r="1320" spans="1:10" ht="12.75" customHeight="1" x14ac:dyDescent="0.2">
      <c r="A1320" s="5">
        <v>1322</v>
      </c>
      <c r="B1320" s="7" t="s">
        <v>644</v>
      </c>
      <c r="C1320" s="7" t="s">
        <v>8</v>
      </c>
      <c r="D1320" s="6" t="s">
        <v>92</v>
      </c>
      <c r="E1320" s="7" t="s">
        <v>1387</v>
      </c>
      <c r="F1320" s="5">
        <v>20</v>
      </c>
      <c r="G1320" s="10">
        <v>17</v>
      </c>
      <c r="H1320" s="9">
        <f>IF(Tabella2[[#This Row],[PREZZO UNITARIO]]*Tabella2[[#This Row],[QUANTITA'']]=0,"",Tabella2[[#This Row],[PREZZO UNITARIO]]*Tabella2[[#This Row],[QUANTITA'']])</f>
        <v>340</v>
      </c>
      <c r="I1320" s="9" t="str">
        <f>_xlfn.CONCAT(Tabella2[[#This Row],[PAESE]],"-",Tabella2[[#This Row],[MAGAZZINO]],"-",G1320)</f>
        <v>ITA-zan SPA-17</v>
      </c>
      <c r="J1320" s="3" t="str">
        <f>MID(Tabella2[[#This Row],[COD PRODOTTO]],3,3)</f>
        <v>101</v>
      </c>
    </row>
    <row r="1321" spans="1:10" ht="12.75" customHeight="1" x14ac:dyDescent="0.2">
      <c r="A1321" s="5">
        <v>1323</v>
      </c>
      <c r="B1321" s="7" t="s">
        <v>644</v>
      </c>
      <c r="C1321" s="7" t="s">
        <v>8</v>
      </c>
      <c r="D1321" s="6" t="s">
        <v>92</v>
      </c>
      <c r="E1321" s="6" t="s">
        <v>1384</v>
      </c>
      <c r="F1321" s="5">
        <v>0</v>
      </c>
      <c r="G1321" s="10">
        <v>35</v>
      </c>
      <c r="H1321" s="9" t="str">
        <f>IF(Tabella2[[#This Row],[PREZZO UNITARIO]]*Tabella2[[#This Row],[QUANTITA'']]=0,"",Tabella2[[#This Row],[PREZZO UNITARIO]]*Tabella2[[#This Row],[QUANTITA'']])</f>
        <v/>
      </c>
      <c r="I1321" s="9" t="str">
        <f>_xlfn.CONCAT(Tabella2[[#This Row],[PAESE]],"-",Tabella2[[#This Row],[MAGAZZINO]],"-",G1321)</f>
        <v>ITA-zan SPA-35</v>
      </c>
      <c r="J1321" s="3" t="str">
        <f>MID(Tabella2[[#This Row],[COD PRODOTTO]],3,3)</f>
        <v>101</v>
      </c>
    </row>
    <row r="1322" spans="1:10" ht="12.75" customHeight="1" x14ac:dyDescent="0.2">
      <c r="A1322" s="5">
        <v>1324</v>
      </c>
      <c r="B1322" s="7" t="s">
        <v>644</v>
      </c>
      <c r="C1322" s="7" t="s">
        <v>8</v>
      </c>
      <c r="D1322" s="6" t="s">
        <v>92</v>
      </c>
      <c r="E1322" s="7" t="s">
        <v>1387</v>
      </c>
      <c r="F1322" s="5">
        <v>20</v>
      </c>
      <c r="G1322" s="10">
        <v>33</v>
      </c>
      <c r="H1322" s="9">
        <f>IF(Tabella2[[#This Row],[PREZZO UNITARIO]]*Tabella2[[#This Row],[QUANTITA'']]=0,"",Tabella2[[#This Row],[PREZZO UNITARIO]]*Tabella2[[#This Row],[QUANTITA'']])</f>
        <v>660</v>
      </c>
      <c r="I1322" s="9" t="str">
        <f>_xlfn.CONCAT(Tabella2[[#This Row],[PAESE]],"-",Tabella2[[#This Row],[MAGAZZINO]],"-",G1322)</f>
        <v>ITA-zan SPA-33</v>
      </c>
      <c r="J1322" s="3" t="str">
        <f>MID(Tabella2[[#This Row],[COD PRODOTTO]],3,3)</f>
        <v>101</v>
      </c>
    </row>
    <row r="1323" spans="1:10" ht="12.75" customHeight="1" x14ac:dyDescent="0.2">
      <c r="A1323" s="5">
        <v>1325</v>
      </c>
      <c r="B1323" s="7" t="s">
        <v>644</v>
      </c>
      <c r="C1323" s="7" t="s">
        <v>8</v>
      </c>
      <c r="D1323" s="6" t="s">
        <v>92</v>
      </c>
      <c r="E1323" s="7" t="s">
        <v>1387</v>
      </c>
      <c r="F1323" s="5">
        <v>30</v>
      </c>
      <c r="G1323" s="10">
        <v>28</v>
      </c>
      <c r="H1323" s="9">
        <f>IF(Tabella2[[#This Row],[PREZZO UNITARIO]]*Tabella2[[#This Row],[QUANTITA'']]=0,"",Tabella2[[#This Row],[PREZZO UNITARIO]]*Tabella2[[#This Row],[QUANTITA'']])</f>
        <v>840</v>
      </c>
      <c r="I1323" s="9" t="str">
        <f>_xlfn.CONCAT(Tabella2[[#This Row],[PAESE]],"-",Tabella2[[#This Row],[MAGAZZINO]],"-",G1323)</f>
        <v>ITA-zan SPA-28</v>
      </c>
      <c r="J1323" s="3" t="str">
        <f>MID(Tabella2[[#This Row],[COD PRODOTTO]],3,3)</f>
        <v>101</v>
      </c>
    </row>
    <row r="1324" spans="1:10" ht="12.75" customHeight="1" x14ac:dyDescent="0.2">
      <c r="A1324" s="5">
        <v>1326</v>
      </c>
      <c r="B1324" s="7" t="s">
        <v>645</v>
      </c>
      <c r="C1324" s="7" t="s">
        <v>8</v>
      </c>
      <c r="D1324" s="6" t="s">
        <v>9</v>
      </c>
      <c r="E1324" s="6" t="s">
        <v>1384</v>
      </c>
      <c r="F1324" s="5">
        <v>0</v>
      </c>
      <c r="G1324" s="10">
        <v>22</v>
      </c>
      <c r="H1324" s="9" t="str">
        <f>IF(Tabella2[[#This Row],[PREZZO UNITARIO]]*Tabella2[[#This Row],[QUANTITA'']]=0,"",Tabella2[[#This Row],[PREZZO UNITARIO]]*Tabella2[[#This Row],[QUANTITA'']])</f>
        <v/>
      </c>
      <c r="I1324" s="9" t="str">
        <f>_xlfn.CONCAT(Tabella2[[#This Row],[PAESE]],"-",Tabella2[[#This Row],[MAGAZZINO]],"-",G1324)</f>
        <v>ITA-SG-22</v>
      </c>
      <c r="J1324" s="3" t="str">
        <f>MID(Tabella2[[#This Row],[COD PRODOTTO]],3,3)</f>
        <v>751</v>
      </c>
    </row>
    <row r="1325" spans="1:10" ht="12.75" customHeight="1" x14ac:dyDescent="0.2">
      <c r="A1325" s="5">
        <v>1327</v>
      </c>
      <c r="B1325" s="7" t="s">
        <v>645</v>
      </c>
      <c r="C1325" s="7" t="s">
        <v>8</v>
      </c>
      <c r="D1325" s="6" t="s">
        <v>9</v>
      </c>
      <c r="E1325" s="7" t="s">
        <v>1387</v>
      </c>
      <c r="F1325" s="5">
        <v>30</v>
      </c>
      <c r="G1325" s="10">
        <v>35</v>
      </c>
      <c r="H1325" s="9">
        <f>IF(Tabella2[[#This Row],[PREZZO UNITARIO]]*Tabella2[[#This Row],[QUANTITA'']]=0,"",Tabella2[[#This Row],[PREZZO UNITARIO]]*Tabella2[[#This Row],[QUANTITA'']])</f>
        <v>1050</v>
      </c>
      <c r="I1325" s="9" t="str">
        <f>_xlfn.CONCAT(Tabella2[[#This Row],[PAESE]],"-",Tabella2[[#This Row],[MAGAZZINO]],"-",G1325)</f>
        <v>ITA-SG-35</v>
      </c>
      <c r="J1325" s="3" t="str">
        <f>MID(Tabella2[[#This Row],[COD PRODOTTO]],3,3)</f>
        <v>751</v>
      </c>
    </row>
    <row r="1326" spans="1:10" ht="12.75" customHeight="1" x14ac:dyDescent="0.2">
      <c r="A1326" s="5">
        <v>1328</v>
      </c>
      <c r="B1326" s="7" t="s">
        <v>646</v>
      </c>
      <c r="C1326" s="7" t="s">
        <v>8</v>
      </c>
      <c r="D1326" s="6" t="s">
        <v>31</v>
      </c>
      <c r="E1326" s="6" t="s">
        <v>1384</v>
      </c>
      <c r="F1326" s="5">
        <v>0</v>
      </c>
      <c r="G1326" s="10">
        <v>27</v>
      </c>
      <c r="H1326" s="9" t="str">
        <f>IF(Tabella2[[#This Row],[PREZZO UNITARIO]]*Tabella2[[#This Row],[QUANTITA'']]=0,"",Tabella2[[#This Row],[PREZZO UNITARIO]]*Tabella2[[#This Row],[QUANTITA'']])</f>
        <v/>
      </c>
      <c r="I1326" s="9" t="str">
        <f>_xlfn.CONCAT(Tabella2[[#This Row],[PAESE]],"-",Tabella2[[#This Row],[MAGAZZINO]],"-",G1326)</f>
        <v>ITA-zan VETRI-27</v>
      </c>
      <c r="J1326" s="3" t="str">
        <f>MID(Tabella2[[#This Row],[COD PRODOTTO]],3,3)</f>
        <v>549</v>
      </c>
    </row>
    <row r="1327" spans="1:10" ht="12.75" customHeight="1" x14ac:dyDescent="0.2">
      <c r="A1327" s="5">
        <v>1329</v>
      </c>
      <c r="B1327" s="7" t="s">
        <v>647</v>
      </c>
      <c r="C1327" s="7" t="s">
        <v>8</v>
      </c>
      <c r="D1327" s="6" t="s">
        <v>31</v>
      </c>
      <c r="E1327" s="7" t="s">
        <v>1387</v>
      </c>
      <c r="F1327" s="5">
        <v>20</v>
      </c>
      <c r="G1327" s="10">
        <v>20</v>
      </c>
      <c r="H1327" s="9">
        <f>IF(Tabella2[[#This Row],[PREZZO UNITARIO]]*Tabella2[[#This Row],[QUANTITA'']]=0,"",Tabella2[[#This Row],[PREZZO UNITARIO]]*Tabella2[[#This Row],[QUANTITA'']])</f>
        <v>400</v>
      </c>
      <c r="I1327" s="9" t="str">
        <f>_xlfn.CONCAT(Tabella2[[#This Row],[PAESE]],"-",Tabella2[[#This Row],[MAGAZZINO]],"-",G1327)</f>
        <v>ITA-zan VETRI-20</v>
      </c>
      <c r="J1327" s="3" t="str">
        <f>MID(Tabella2[[#This Row],[COD PRODOTTO]],3,3)</f>
        <v>699</v>
      </c>
    </row>
    <row r="1328" spans="1:10" ht="12.75" customHeight="1" x14ac:dyDescent="0.2">
      <c r="A1328" s="5">
        <v>1330</v>
      </c>
      <c r="B1328" s="7" t="s">
        <v>648</v>
      </c>
      <c r="C1328" s="7" t="s">
        <v>8</v>
      </c>
      <c r="D1328" s="6" t="s">
        <v>49</v>
      </c>
      <c r="E1328" s="6" t="s">
        <v>1384</v>
      </c>
      <c r="F1328" s="5">
        <v>0</v>
      </c>
      <c r="G1328" s="10">
        <v>25</v>
      </c>
      <c r="H1328" s="9" t="str">
        <f>IF(Tabella2[[#This Row],[PREZZO UNITARIO]]*Tabella2[[#This Row],[QUANTITA'']]=0,"",Tabella2[[#This Row],[PREZZO UNITARIO]]*Tabella2[[#This Row],[QUANTITA'']])</f>
        <v/>
      </c>
      <c r="I1328" s="9" t="str">
        <f>_xlfn.CONCAT(Tabella2[[#This Row],[PAESE]],"-",Tabella2[[#This Row],[MAGAZZINO]],"-",G1328)</f>
        <v>ITA-zan S.R.L.-25</v>
      </c>
      <c r="J1328" s="3" t="str">
        <f>MID(Tabella2[[#This Row],[COD PRODOTTO]],3,3)</f>
        <v>085</v>
      </c>
    </row>
    <row r="1329" spans="1:10" ht="12.75" customHeight="1" x14ac:dyDescent="0.2">
      <c r="A1329" s="5">
        <v>1331</v>
      </c>
      <c r="B1329" s="7" t="s">
        <v>649</v>
      </c>
      <c r="C1329" s="7" t="s">
        <v>8</v>
      </c>
      <c r="D1329" s="6" t="s">
        <v>9</v>
      </c>
      <c r="E1329" s="6" t="s">
        <v>1384</v>
      </c>
      <c r="F1329" s="5">
        <v>0</v>
      </c>
      <c r="G1329" s="10">
        <v>32</v>
      </c>
      <c r="H1329" s="9" t="str">
        <f>IF(Tabella2[[#This Row],[PREZZO UNITARIO]]*Tabella2[[#This Row],[QUANTITA'']]=0,"",Tabella2[[#This Row],[PREZZO UNITARIO]]*Tabella2[[#This Row],[QUANTITA'']])</f>
        <v/>
      </c>
      <c r="I1329" s="9" t="str">
        <f>_xlfn.CONCAT(Tabella2[[#This Row],[PAESE]],"-",Tabella2[[#This Row],[MAGAZZINO]],"-",G1329)</f>
        <v>ITA-SG-32</v>
      </c>
      <c r="J1329" s="3" t="str">
        <f>MID(Tabella2[[#This Row],[COD PRODOTTO]],3,3)</f>
        <v>386</v>
      </c>
    </row>
    <row r="1330" spans="1:10" ht="12.75" customHeight="1" x14ac:dyDescent="0.2">
      <c r="A1330" s="5">
        <v>1332</v>
      </c>
      <c r="B1330" s="7" t="s">
        <v>650</v>
      </c>
      <c r="C1330" s="7" t="s">
        <v>8</v>
      </c>
      <c r="D1330" s="6" t="s">
        <v>9</v>
      </c>
      <c r="E1330" s="6" t="s">
        <v>1384</v>
      </c>
      <c r="F1330" s="5">
        <v>0</v>
      </c>
      <c r="G1330" s="10">
        <v>40</v>
      </c>
      <c r="H1330" s="9" t="str">
        <f>IF(Tabella2[[#This Row],[PREZZO UNITARIO]]*Tabella2[[#This Row],[QUANTITA'']]=0,"",Tabella2[[#This Row],[PREZZO UNITARIO]]*Tabella2[[#This Row],[QUANTITA'']])</f>
        <v/>
      </c>
      <c r="I1330" s="9" t="str">
        <f>_xlfn.CONCAT(Tabella2[[#This Row],[PAESE]],"-",Tabella2[[#This Row],[MAGAZZINO]],"-",G1330)</f>
        <v>ITA-SG-40</v>
      </c>
      <c r="J1330" s="3" t="str">
        <f>MID(Tabella2[[#This Row],[COD PRODOTTO]],3,3)</f>
        <v>530</v>
      </c>
    </row>
    <row r="1331" spans="1:10" ht="12.75" customHeight="1" x14ac:dyDescent="0.2">
      <c r="A1331" s="5">
        <v>1333</v>
      </c>
      <c r="B1331" s="7" t="s">
        <v>650</v>
      </c>
      <c r="C1331" s="7" t="s">
        <v>8</v>
      </c>
      <c r="D1331" s="6" t="s">
        <v>9</v>
      </c>
      <c r="E1331" s="7" t="s">
        <v>1387</v>
      </c>
      <c r="F1331" s="5">
        <v>20</v>
      </c>
      <c r="G1331" s="10">
        <v>11</v>
      </c>
      <c r="H1331" s="9">
        <f>IF(Tabella2[[#This Row],[PREZZO UNITARIO]]*Tabella2[[#This Row],[QUANTITA'']]=0,"",Tabella2[[#This Row],[PREZZO UNITARIO]]*Tabella2[[#This Row],[QUANTITA'']])</f>
        <v>220</v>
      </c>
      <c r="I1331" s="9" t="str">
        <f>_xlfn.CONCAT(Tabella2[[#This Row],[PAESE]],"-",Tabella2[[#This Row],[MAGAZZINO]],"-",G1331)</f>
        <v>ITA-SG-11</v>
      </c>
      <c r="J1331" s="3" t="str">
        <f>MID(Tabella2[[#This Row],[COD PRODOTTO]],3,3)</f>
        <v>530</v>
      </c>
    </row>
    <row r="1332" spans="1:10" ht="12.75" customHeight="1" x14ac:dyDescent="0.2">
      <c r="A1332" s="5">
        <v>1334</v>
      </c>
      <c r="B1332" s="7" t="s">
        <v>650</v>
      </c>
      <c r="C1332" s="7" t="s">
        <v>8</v>
      </c>
      <c r="D1332" s="6" t="s">
        <v>9</v>
      </c>
      <c r="E1332" s="7" t="s">
        <v>1387</v>
      </c>
      <c r="F1332" s="5">
        <v>30</v>
      </c>
      <c r="G1332" s="10">
        <v>35</v>
      </c>
      <c r="H1332" s="9">
        <f>IF(Tabella2[[#This Row],[PREZZO UNITARIO]]*Tabella2[[#This Row],[QUANTITA'']]=0,"",Tabella2[[#This Row],[PREZZO UNITARIO]]*Tabella2[[#This Row],[QUANTITA'']])</f>
        <v>1050</v>
      </c>
      <c r="I1332" s="9" t="str">
        <f>_xlfn.CONCAT(Tabella2[[#This Row],[PAESE]],"-",Tabella2[[#This Row],[MAGAZZINO]],"-",G1332)</f>
        <v>ITA-SG-35</v>
      </c>
      <c r="J1332" s="3" t="str">
        <f>MID(Tabella2[[#This Row],[COD PRODOTTO]],3,3)</f>
        <v>530</v>
      </c>
    </row>
    <row r="1333" spans="1:10" ht="12.75" customHeight="1" x14ac:dyDescent="0.2">
      <c r="A1333" s="5">
        <v>1335</v>
      </c>
      <c r="B1333" s="7" t="s">
        <v>651</v>
      </c>
      <c r="C1333" s="7" t="s">
        <v>8</v>
      </c>
      <c r="D1333" s="6" t="s">
        <v>49</v>
      </c>
      <c r="E1333" s="6" t="s">
        <v>1384</v>
      </c>
      <c r="F1333" s="5">
        <v>0</v>
      </c>
      <c r="G1333" s="10">
        <v>32</v>
      </c>
      <c r="H1333" s="9" t="str">
        <f>IF(Tabella2[[#This Row],[PREZZO UNITARIO]]*Tabella2[[#This Row],[QUANTITA'']]=0,"",Tabella2[[#This Row],[PREZZO UNITARIO]]*Tabella2[[#This Row],[QUANTITA'']])</f>
        <v/>
      </c>
      <c r="I1333" s="9" t="str">
        <f>_xlfn.CONCAT(Tabella2[[#This Row],[PAESE]],"-",Tabella2[[#This Row],[MAGAZZINO]],"-",G1333)</f>
        <v>ITA-zan S.R.L.-32</v>
      </c>
      <c r="J1333" s="3" t="str">
        <f>MID(Tabella2[[#This Row],[COD PRODOTTO]],3,3)</f>
        <v>238</v>
      </c>
    </row>
    <row r="1334" spans="1:10" ht="12.75" customHeight="1" x14ac:dyDescent="0.2">
      <c r="A1334" s="5">
        <v>1336</v>
      </c>
      <c r="B1334" s="7" t="s">
        <v>652</v>
      </c>
      <c r="C1334" s="7" t="s">
        <v>8</v>
      </c>
      <c r="D1334" s="6" t="s">
        <v>9</v>
      </c>
      <c r="E1334" s="6" t="s">
        <v>1384</v>
      </c>
      <c r="F1334" s="5">
        <v>0</v>
      </c>
      <c r="G1334" s="10">
        <v>10</v>
      </c>
      <c r="H1334" s="9" t="str">
        <f>IF(Tabella2[[#This Row],[PREZZO UNITARIO]]*Tabella2[[#This Row],[QUANTITA'']]=0,"",Tabella2[[#This Row],[PREZZO UNITARIO]]*Tabella2[[#This Row],[QUANTITA'']])</f>
        <v/>
      </c>
      <c r="I1334" s="9" t="str">
        <f>_xlfn.CONCAT(Tabella2[[#This Row],[PAESE]],"-",Tabella2[[#This Row],[MAGAZZINO]],"-",G1334)</f>
        <v>ITA-SG-10</v>
      </c>
      <c r="J1334" s="3" t="str">
        <f>MID(Tabella2[[#This Row],[COD PRODOTTO]],3,3)</f>
        <v>002</v>
      </c>
    </row>
    <row r="1335" spans="1:10" ht="12.75" customHeight="1" x14ac:dyDescent="0.2">
      <c r="A1335" s="5">
        <v>1337</v>
      </c>
      <c r="B1335" s="7" t="s">
        <v>652</v>
      </c>
      <c r="C1335" s="7" t="s">
        <v>8</v>
      </c>
      <c r="D1335" s="6" t="s">
        <v>9</v>
      </c>
      <c r="E1335" s="7" t="s">
        <v>1387</v>
      </c>
      <c r="F1335" s="5">
        <v>20</v>
      </c>
      <c r="G1335" s="10">
        <v>35</v>
      </c>
      <c r="H1335" s="9">
        <f>IF(Tabella2[[#This Row],[PREZZO UNITARIO]]*Tabella2[[#This Row],[QUANTITA'']]=0,"",Tabella2[[#This Row],[PREZZO UNITARIO]]*Tabella2[[#This Row],[QUANTITA'']])</f>
        <v>700</v>
      </c>
      <c r="I1335" s="9" t="str">
        <f>_xlfn.CONCAT(Tabella2[[#This Row],[PAESE]],"-",Tabella2[[#This Row],[MAGAZZINO]],"-",G1335)</f>
        <v>ITA-SG-35</v>
      </c>
      <c r="J1335" s="3" t="str">
        <f>MID(Tabella2[[#This Row],[COD PRODOTTO]],3,3)</f>
        <v>002</v>
      </c>
    </row>
    <row r="1336" spans="1:10" ht="12.75" customHeight="1" x14ac:dyDescent="0.2">
      <c r="A1336" s="5">
        <v>1338</v>
      </c>
      <c r="B1336" s="7" t="s">
        <v>652</v>
      </c>
      <c r="C1336" s="7" t="s">
        <v>8</v>
      </c>
      <c r="D1336" s="6" t="s">
        <v>9</v>
      </c>
      <c r="E1336" s="7" t="s">
        <v>1387</v>
      </c>
      <c r="F1336" s="5">
        <v>30</v>
      </c>
      <c r="G1336" s="10">
        <v>30</v>
      </c>
      <c r="H1336" s="9">
        <f>IF(Tabella2[[#This Row],[PREZZO UNITARIO]]*Tabella2[[#This Row],[QUANTITA'']]=0,"",Tabella2[[#This Row],[PREZZO UNITARIO]]*Tabella2[[#This Row],[QUANTITA'']])</f>
        <v>900</v>
      </c>
      <c r="I1336" s="9" t="str">
        <f>_xlfn.CONCAT(Tabella2[[#This Row],[PAESE]],"-",Tabella2[[#This Row],[MAGAZZINO]],"-",G1336)</f>
        <v>ITA-SG-30</v>
      </c>
      <c r="J1336" s="3" t="str">
        <f>MID(Tabella2[[#This Row],[COD PRODOTTO]],3,3)</f>
        <v>002</v>
      </c>
    </row>
    <row r="1337" spans="1:10" ht="12.75" customHeight="1" x14ac:dyDescent="0.2">
      <c r="A1337" s="5">
        <v>1339</v>
      </c>
      <c r="B1337" s="7" t="s">
        <v>653</v>
      </c>
      <c r="C1337" s="7" t="s">
        <v>8</v>
      </c>
      <c r="D1337" s="6" t="s">
        <v>9</v>
      </c>
      <c r="E1337" s="6" t="s">
        <v>1384</v>
      </c>
      <c r="F1337" s="5">
        <v>0</v>
      </c>
      <c r="G1337" s="10">
        <v>28</v>
      </c>
      <c r="H1337" s="9" t="str">
        <f>IF(Tabella2[[#This Row],[PREZZO UNITARIO]]*Tabella2[[#This Row],[QUANTITA'']]=0,"",Tabella2[[#This Row],[PREZZO UNITARIO]]*Tabella2[[#This Row],[QUANTITA'']])</f>
        <v/>
      </c>
      <c r="I1337" s="9" t="str">
        <f>_xlfn.CONCAT(Tabella2[[#This Row],[PAESE]],"-",Tabella2[[#This Row],[MAGAZZINO]],"-",G1337)</f>
        <v>ITA-SG-28</v>
      </c>
      <c r="J1337" s="3" t="str">
        <f>MID(Tabella2[[#This Row],[COD PRODOTTO]],3,3)</f>
        <v>029</v>
      </c>
    </row>
    <row r="1338" spans="1:10" ht="12.75" customHeight="1" x14ac:dyDescent="0.2">
      <c r="A1338" s="5">
        <v>1340</v>
      </c>
      <c r="B1338" s="7" t="s">
        <v>653</v>
      </c>
      <c r="C1338" s="7" t="s">
        <v>8</v>
      </c>
      <c r="D1338" s="6" t="s">
        <v>9</v>
      </c>
      <c r="E1338" s="7" t="s">
        <v>1387</v>
      </c>
      <c r="F1338" s="5">
        <v>20</v>
      </c>
      <c r="G1338" s="10">
        <v>11</v>
      </c>
      <c r="H1338" s="9">
        <f>IF(Tabella2[[#This Row],[PREZZO UNITARIO]]*Tabella2[[#This Row],[QUANTITA'']]=0,"",Tabella2[[#This Row],[PREZZO UNITARIO]]*Tabella2[[#This Row],[QUANTITA'']])</f>
        <v>220</v>
      </c>
      <c r="I1338" s="9" t="str">
        <f>_xlfn.CONCAT(Tabella2[[#This Row],[PAESE]],"-",Tabella2[[#This Row],[MAGAZZINO]],"-",G1338)</f>
        <v>ITA-SG-11</v>
      </c>
      <c r="J1338" s="3" t="str">
        <f>MID(Tabella2[[#This Row],[COD PRODOTTO]],3,3)</f>
        <v>029</v>
      </c>
    </row>
    <row r="1339" spans="1:10" ht="12.75" customHeight="1" x14ac:dyDescent="0.2">
      <c r="A1339" s="5">
        <v>1341</v>
      </c>
      <c r="B1339" s="7" t="s">
        <v>653</v>
      </c>
      <c r="C1339" s="7" t="s">
        <v>8</v>
      </c>
      <c r="D1339" s="6" t="s">
        <v>9</v>
      </c>
      <c r="E1339" s="7" t="s">
        <v>1387</v>
      </c>
      <c r="F1339" s="5">
        <v>30</v>
      </c>
      <c r="G1339" s="10">
        <v>37</v>
      </c>
      <c r="H1339" s="9">
        <f>IF(Tabella2[[#This Row],[PREZZO UNITARIO]]*Tabella2[[#This Row],[QUANTITA'']]=0,"",Tabella2[[#This Row],[PREZZO UNITARIO]]*Tabella2[[#This Row],[QUANTITA'']])</f>
        <v>1110</v>
      </c>
      <c r="I1339" s="9" t="str">
        <f>_xlfn.CONCAT(Tabella2[[#This Row],[PAESE]],"-",Tabella2[[#This Row],[MAGAZZINO]],"-",G1339)</f>
        <v>ITA-SG-37</v>
      </c>
      <c r="J1339" s="3" t="str">
        <f>MID(Tabella2[[#This Row],[COD PRODOTTO]],3,3)</f>
        <v>029</v>
      </c>
    </row>
    <row r="1340" spans="1:10" ht="12.75" customHeight="1" x14ac:dyDescent="0.2">
      <c r="A1340" s="5">
        <v>1342</v>
      </c>
      <c r="B1340" s="7" t="s">
        <v>654</v>
      </c>
      <c r="C1340" s="7" t="s">
        <v>8</v>
      </c>
      <c r="D1340" s="6" t="s">
        <v>42</v>
      </c>
      <c r="E1340" s="6" t="s">
        <v>1384</v>
      </c>
      <c r="F1340" s="5">
        <v>0</v>
      </c>
      <c r="G1340" s="10">
        <v>31</v>
      </c>
      <c r="H1340" s="9" t="str">
        <f>IF(Tabella2[[#This Row],[PREZZO UNITARIO]]*Tabella2[[#This Row],[QUANTITA'']]=0,"",Tabella2[[#This Row],[PREZZO UNITARIO]]*Tabella2[[#This Row],[QUANTITA'']])</f>
        <v/>
      </c>
      <c r="I1340" s="9" t="str">
        <f>_xlfn.CONCAT(Tabella2[[#This Row],[PAESE]],"-",Tabella2[[#This Row],[MAGAZZINO]],"-",G1340)</f>
        <v>ITA-zan pin SPA-31</v>
      </c>
      <c r="J1340" s="3" t="str">
        <f>MID(Tabella2[[#This Row],[COD PRODOTTO]],3,3)</f>
        <v>220</v>
      </c>
    </row>
    <row r="1341" spans="1:10" ht="12.75" customHeight="1" x14ac:dyDescent="0.2">
      <c r="A1341" s="5">
        <v>1343</v>
      </c>
      <c r="B1341" s="7" t="s">
        <v>654</v>
      </c>
      <c r="C1341" s="7" t="s">
        <v>8</v>
      </c>
      <c r="D1341" s="6" t="s">
        <v>42</v>
      </c>
      <c r="E1341" s="7" t="s">
        <v>1387</v>
      </c>
      <c r="F1341" s="5">
        <v>20</v>
      </c>
      <c r="G1341" s="10">
        <v>37</v>
      </c>
      <c r="H1341" s="9">
        <f>IF(Tabella2[[#This Row],[PREZZO UNITARIO]]*Tabella2[[#This Row],[QUANTITA'']]=0,"",Tabella2[[#This Row],[PREZZO UNITARIO]]*Tabella2[[#This Row],[QUANTITA'']])</f>
        <v>740</v>
      </c>
      <c r="I1341" s="9" t="str">
        <f>_xlfn.CONCAT(Tabella2[[#This Row],[PAESE]],"-",Tabella2[[#This Row],[MAGAZZINO]],"-",G1341)</f>
        <v>ITA-zan pin SPA-37</v>
      </c>
      <c r="J1341" s="3" t="str">
        <f>MID(Tabella2[[#This Row],[COD PRODOTTO]],3,3)</f>
        <v>220</v>
      </c>
    </row>
    <row r="1342" spans="1:10" ht="12.75" customHeight="1" x14ac:dyDescent="0.2">
      <c r="A1342" s="5">
        <v>1344</v>
      </c>
      <c r="B1342" s="7" t="s">
        <v>654</v>
      </c>
      <c r="C1342" s="7" t="s">
        <v>8</v>
      </c>
      <c r="D1342" s="6" t="s">
        <v>42</v>
      </c>
      <c r="E1342" s="7" t="s">
        <v>1387</v>
      </c>
      <c r="F1342" s="5">
        <v>30</v>
      </c>
      <c r="G1342" s="10">
        <v>26</v>
      </c>
      <c r="H1342" s="9">
        <f>IF(Tabella2[[#This Row],[PREZZO UNITARIO]]*Tabella2[[#This Row],[QUANTITA'']]=0,"",Tabella2[[#This Row],[PREZZO UNITARIO]]*Tabella2[[#This Row],[QUANTITA'']])</f>
        <v>780</v>
      </c>
      <c r="I1342" s="9" t="str">
        <f>_xlfn.CONCAT(Tabella2[[#This Row],[PAESE]],"-",Tabella2[[#This Row],[MAGAZZINO]],"-",G1342)</f>
        <v>ITA-zan pin SPA-26</v>
      </c>
      <c r="J1342" s="3" t="str">
        <f>MID(Tabella2[[#This Row],[COD PRODOTTO]],3,3)</f>
        <v>220</v>
      </c>
    </row>
    <row r="1343" spans="1:10" ht="12.75" customHeight="1" x14ac:dyDescent="0.2">
      <c r="A1343" s="5">
        <v>1345</v>
      </c>
      <c r="B1343" s="7" t="s">
        <v>655</v>
      </c>
      <c r="C1343" s="7" t="s">
        <v>8</v>
      </c>
      <c r="D1343" s="6" t="s">
        <v>44</v>
      </c>
      <c r="E1343" s="7" t="s">
        <v>1387</v>
      </c>
      <c r="F1343" s="5">
        <v>20</v>
      </c>
      <c r="G1343" s="10">
        <v>18</v>
      </c>
      <c r="H1343" s="9">
        <f>IF(Tabella2[[#This Row],[PREZZO UNITARIO]]*Tabella2[[#This Row],[QUANTITA'']]=0,"",Tabella2[[#This Row],[PREZZO UNITARIO]]*Tabella2[[#This Row],[QUANTITA'']])</f>
        <v>360</v>
      </c>
      <c r="I1343" s="9" t="str">
        <f>_xlfn.CONCAT(Tabella2[[#This Row],[PAESE]],"-",Tabella2[[#This Row],[MAGAZZINO]],"-",G1343)</f>
        <v>ITA-SICURpin SUD S.r.l-18</v>
      </c>
      <c r="J1343" s="3" t="str">
        <f>MID(Tabella2[[#This Row],[COD PRODOTTO]],3,3)</f>
        <v>993</v>
      </c>
    </row>
    <row r="1344" spans="1:10" ht="12.75" customHeight="1" x14ac:dyDescent="0.2">
      <c r="A1344" s="5">
        <v>1346</v>
      </c>
      <c r="B1344" s="7" t="s">
        <v>655</v>
      </c>
      <c r="C1344" s="7" t="s">
        <v>8</v>
      </c>
      <c r="D1344" s="6" t="s">
        <v>44</v>
      </c>
      <c r="E1344" s="7" t="s">
        <v>1387</v>
      </c>
      <c r="F1344" s="5">
        <v>30</v>
      </c>
      <c r="G1344" s="10">
        <v>25</v>
      </c>
      <c r="H1344" s="9">
        <f>IF(Tabella2[[#This Row],[PREZZO UNITARIO]]*Tabella2[[#This Row],[QUANTITA'']]=0,"",Tabella2[[#This Row],[PREZZO UNITARIO]]*Tabella2[[#This Row],[QUANTITA'']])</f>
        <v>750</v>
      </c>
      <c r="I1344" s="9" t="str">
        <f>_xlfn.CONCAT(Tabella2[[#This Row],[PAESE]],"-",Tabella2[[#This Row],[MAGAZZINO]],"-",G1344)</f>
        <v>ITA-SICURpin SUD S.r.l-25</v>
      </c>
      <c r="J1344" s="3" t="str">
        <f>MID(Tabella2[[#This Row],[COD PRODOTTO]],3,3)</f>
        <v>993</v>
      </c>
    </row>
    <row r="1345" spans="1:10" ht="12.75" customHeight="1" x14ac:dyDescent="0.2">
      <c r="A1345" s="5">
        <v>1347</v>
      </c>
      <c r="B1345" s="7" t="s">
        <v>655</v>
      </c>
      <c r="C1345" s="7" t="s">
        <v>8</v>
      </c>
      <c r="D1345" s="6" t="s">
        <v>44</v>
      </c>
      <c r="E1345" s="6" t="s">
        <v>1384</v>
      </c>
      <c r="F1345" s="5">
        <v>0</v>
      </c>
      <c r="G1345" s="10">
        <v>24</v>
      </c>
      <c r="H1345" s="9" t="str">
        <f>IF(Tabella2[[#This Row],[PREZZO UNITARIO]]*Tabella2[[#This Row],[QUANTITA'']]=0,"",Tabella2[[#This Row],[PREZZO UNITARIO]]*Tabella2[[#This Row],[QUANTITA'']])</f>
        <v/>
      </c>
      <c r="I1345" s="9" t="str">
        <f>_xlfn.CONCAT(Tabella2[[#This Row],[PAESE]],"-",Tabella2[[#This Row],[MAGAZZINO]],"-",G1345)</f>
        <v>ITA-SICURpin SUD S.r.l-24</v>
      </c>
      <c r="J1345" s="3" t="str">
        <f>MID(Tabella2[[#This Row],[COD PRODOTTO]],3,3)</f>
        <v>993</v>
      </c>
    </row>
    <row r="1346" spans="1:10" ht="12.75" customHeight="1" x14ac:dyDescent="0.2">
      <c r="A1346" s="5">
        <v>1348</v>
      </c>
      <c r="B1346" s="7" t="s">
        <v>655</v>
      </c>
      <c r="C1346" s="7" t="s">
        <v>8</v>
      </c>
      <c r="D1346" s="6" t="s">
        <v>44</v>
      </c>
      <c r="E1346" s="7" t="s">
        <v>1387</v>
      </c>
      <c r="F1346" s="5">
        <v>20</v>
      </c>
      <c r="G1346" s="10">
        <v>38</v>
      </c>
      <c r="H1346" s="9">
        <f>IF(Tabella2[[#This Row],[PREZZO UNITARIO]]*Tabella2[[#This Row],[QUANTITA'']]=0,"",Tabella2[[#This Row],[PREZZO UNITARIO]]*Tabella2[[#This Row],[QUANTITA'']])</f>
        <v>760</v>
      </c>
      <c r="I1346" s="9" t="str">
        <f>_xlfn.CONCAT(Tabella2[[#This Row],[PAESE]],"-",Tabella2[[#This Row],[MAGAZZINO]],"-",G1346)</f>
        <v>ITA-SICURpin SUD S.r.l-38</v>
      </c>
      <c r="J1346" s="3" t="str">
        <f>MID(Tabella2[[#This Row],[COD PRODOTTO]],3,3)</f>
        <v>993</v>
      </c>
    </row>
    <row r="1347" spans="1:10" ht="12.75" customHeight="1" x14ac:dyDescent="0.2">
      <c r="A1347" s="5">
        <v>1349</v>
      </c>
      <c r="B1347" s="7" t="s">
        <v>656</v>
      </c>
      <c r="C1347" s="7" t="s">
        <v>8</v>
      </c>
      <c r="D1347" s="6" t="s">
        <v>31</v>
      </c>
      <c r="E1347" s="6" t="s">
        <v>1384</v>
      </c>
      <c r="F1347" s="5">
        <v>0</v>
      </c>
      <c r="G1347" s="10">
        <v>24</v>
      </c>
      <c r="H1347" s="9" t="str">
        <f>IF(Tabella2[[#This Row],[PREZZO UNITARIO]]*Tabella2[[#This Row],[QUANTITA'']]=0,"",Tabella2[[#This Row],[PREZZO UNITARIO]]*Tabella2[[#This Row],[QUANTITA'']])</f>
        <v/>
      </c>
      <c r="I1347" s="9" t="str">
        <f>_xlfn.CONCAT(Tabella2[[#This Row],[PAESE]],"-",Tabella2[[#This Row],[MAGAZZINO]],"-",G1347)</f>
        <v>ITA-zan VETRI-24</v>
      </c>
      <c r="J1347" s="3" t="str">
        <f>MID(Tabella2[[#This Row],[COD PRODOTTO]],3,3)</f>
        <v>903</v>
      </c>
    </row>
    <row r="1348" spans="1:10" ht="12.75" customHeight="1" x14ac:dyDescent="0.2">
      <c r="A1348" s="5">
        <v>1350</v>
      </c>
      <c r="B1348" s="7" t="s">
        <v>657</v>
      </c>
      <c r="C1348" s="7" t="s">
        <v>8</v>
      </c>
      <c r="D1348" s="6" t="s">
        <v>92</v>
      </c>
      <c r="E1348" s="6" t="s">
        <v>1384</v>
      </c>
      <c r="F1348" s="5">
        <v>0</v>
      </c>
      <c r="G1348" s="10">
        <v>30</v>
      </c>
      <c r="H1348" s="9" t="str">
        <f>IF(Tabella2[[#This Row],[PREZZO UNITARIO]]*Tabella2[[#This Row],[QUANTITA'']]=0,"",Tabella2[[#This Row],[PREZZO UNITARIO]]*Tabella2[[#This Row],[QUANTITA'']])</f>
        <v/>
      </c>
      <c r="I1348" s="9" t="str">
        <f>_xlfn.CONCAT(Tabella2[[#This Row],[PAESE]],"-",Tabella2[[#This Row],[MAGAZZINO]],"-",G1348)</f>
        <v>ITA-zan SPA-30</v>
      </c>
      <c r="J1348" s="3" t="str">
        <f>MID(Tabella2[[#This Row],[COD PRODOTTO]],3,3)</f>
        <v>290</v>
      </c>
    </row>
    <row r="1349" spans="1:10" ht="12.75" customHeight="1" x14ac:dyDescent="0.2">
      <c r="A1349" s="5">
        <v>1351</v>
      </c>
      <c r="B1349" s="7" t="s">
        <v>657</v>
      </c>
      <c r="C1349" s="7" t="s">
        <v>8</v>
      </c>
      <c r="D1349" s="6" t="s">
        <v>92</v>
      </c>
      <c r="E1349" s="7" t="s">
        <v>1387</v>
      </c>
      <c r="F1349" s="5">
        <v>20</v>
      </c>
      <c r="G1349" s="10">
        <v>19</v>
      </c>
      <c r="H1349" s="9">
        <f>IF(Tabella2[[#This Row],[PREZZO UNITARIO]]*Tabella2[[#This Row],[QUANTITA'']]=0,"",Tabella2[[#This Row],[PREZZO UNITARIO]]*Tabella2[[#This Row],[QUANTITA'']])</f>
        <v>380</v>
      </c>
      <c r="I1349" s="9" t="str">
        <f>_xlfn.CONCAT(Tabella2[[#This Row],[PAESE]],"-",Tabella2[[#This Row],[MAGAZZINO]],"-",G1349)</f>
        <v>ITA-zan SPA-19</v>
      </c>
      <c r="J1349" s="3" t="str">
        <f>MID(Tabella2[[#This Row],[COD PRODOTTO]],3,3)</f>
        <v>290</v>
      </c>
    </row>
    <row r="1350" spans="1:10" ht="12.75" customHeight="1" x14ac:dyDescent="0.2">
      <c r="A1350" s="5">
        <v>1352</v>
      </c>
      <c r="B1350" s="7" t="s">
        <v>657</v>
      </c>
      <c r="C1350" s="7" t="s">
        <v>8</v>
      </c>
      <c r="D1350" s="6" t="s">
        <v>92</v>
      </c>
      <c r="E1350" s="7" t="s">
        <v>1387</v>
      </c>
      <c r="F1350" s="5">
        <v>30</v>
      </c>
      <c r="G1350" s="10">
        <v>26</v>
      </c>
      <c r="H1350" s="9">
        <f>IF(Tabella2[[#This Row],[PREZZO UNITARIO]]*Tabella2[[#This Row],[QUANTITA'']]=0,"",Tabella2[[#This Row],[PREZZO UNITARIO]]*Tabella2[[#This Row],[QUANTITA'']])</f>
        <v>780</v>
      </c>
      <c r="I1350" s="9" t="str">
        <f>_xlfn.CONCAT(Tabella2[[#This Row],[PAESE]],"-",Tabella2[[#This Row],[MAGAZZINO]],"-",G1350)</f>
        <v>ITA-zan SPA-26</v>
      </c>
      <c r="J1350" s="3" t="str">
        <f>MID(Tabella2[[#This Row],[COD PRODOTTO]],3,3)</f>
        <v>290</v>
      </c>
    </row>
    <row r="1351" spans="1:10" ht="12.75" customHeight="1" x14ac:dyDescent="0.2">
      <c r="A1351" s="5">
        <v>1353</v>
      </c>
      <c r="B1351" s="7" t="s">
        <v>658</v>
      </c>
      <c r="C1351" s="7" t="s">
        <v>8</v>
      </c>
      <c r="D1351" s="6" t="s">
        <v>60</v>
      </c>
      <c r="E1351" s="6" t="s">
        <v>1384</v>
      </c>
      <c r="F1351" s="5">
        <v>0</v>
      </c>
      <c r="G1351" s="10">
        <v>23</v>
      </c>
      <c r="H1351" s="9" t="str">
        <f>IF(Tabella2[[#This Row],[PREZZO UNITARIO]]*Tabella2[[#This Row],[QUANTITA'']]=0,"",Tabella2[[#This Row],[PREZZO UNITARIO]]*Tabella2[[#This Row],[QUANTITA'']])</f>
        <v/>
      </c>
      <c r="I1351" s="9" t="str">
        <f>_xlfn.CONCAT(Tabella2[[#This Row],[PAESE]],"-",Tabella2[[#This Row],[MAGAZZINO]],"-",G1351)</f>
        <v>ITA-zan PAM-23</v>
      </c>
      <c r="J1351" s="3" t="str">
        <f>MID(Tabella2[[#This Row],[COD PRODOTTO]],3,3)</f>
        <v>669</v>
      </c>
    </row>
    <row r="1352" spans="1:10" ht="12.75" customHeight="1" x14ac:dyDescent="0.2">
      <c r="A1352" s="5">
        <v>1354</v>
      </c>
      <c r="B1352" s="7" t="s">
        <v>658</v>
      </c>
      <c r="C1352" s="7" t="s">
        <v>8</v>
      </c>
      <c r="D1352" s="6" t="s">
        <v>60</v>
      </c>
      <c r="E1352" s="7" t="s">
        <v>1387</v>
      </c>
      <c r="F1352" s="5">
        <v>20</v>
      </c>
      <c r="G1352" s="10">
        <v>29</v>
      </c>
      <c r="H1352" s="9">
        <f>IF(Tabella2[[#This Row],[PREZZO UNITARIO]]*Tabella2[[#This Row],[QUANTITA'']]=0,"",Tabella2[[#This Row],[PREZZO UNITARIO]]*Tabella2[[#This Row],[QUANTITA'']])</f>
        <v>580</v>
      </c>
      <c r="I1352" s="9" t="str">
        <f>_xlfn.CONCAT(Tabella2[[#This Row],[PAESE]],"-",Tabella2[[#This Row],[MAGAZZINO]],"-",G1352)</f>
        <v>ITA-zan PAM-29</v>
      </c>
      <c r="J1352" s="3" t="str">
        <f>MID(Tabella2[[#This Row],[COD PRODOTTO]],3,3)</f>
        <v>669</v>
      </c>
    </row>
    <row r="1353" spans="1:10" ht="12.75" customHeight="1" x14ac:dyDescent="0.2">
      <c r="A1353" s="5">
        <v>1355</v>
      </c>
      <c r="B1353" s="7" t="s">
        <v>658</v>
      </c>
      <c r="C1353" s="7" t="s">
        <v>8</v>
      </c>
      <c r="D1353" s="6" t="s">
        <v>60</v>
      </c>
      <c r="E1353" s="7" t="s">
        <v>1387</v>
      </c>
      <c r="F1353" s="5">
        <v>30</v>
      </c>
      <c r="G1353" s="10">
        <v>26</v>
      </c>
      <c r="H1353" s="9">
        <f>IF(Tabella2[[#This Row],[PREZZO UNITARIO]]*Tabella2[[#This Row],[QUANTITA'']]=0,"",Tabella2[[#This Row],[PREZZO UNITARIO]]*Tabella2[[#This Row],[QUANTITA'']])</f>
        <v>780</v>
      </c>
      <c r="I1353" s="9" t="str">
        <f>_xlfn.CONCAT(Tabella2[[#This Row],[PAESE]],"-",Tabella2[[#This Row],[MAGAZZINO]],"-",G1353)</f>
        <v>ITA-zan PAM-26</v>
      </c>
      <c r="J1353" s="3" t="str">
        <f>MID(Tabella2[[#This Row],[COD PRODOTTO]],3,3)</f>
        <v>669</v>
      </c>
    </row>
    <row r="1354" spans="1:10" ht="12.75" customHeight="1" x14ac:dyDescent="0.2">
      <c r="A1354" s="5">
        <v>1356</v>
      </c>
      <c r="B1354" s="7" t="s">
        <v>659</v>
      </c>
      <c r="C1354" s="7" t="s">
        <v>8</v>
      </c>
      <c r="D1354" s="6" t="s">
        <v>31</v>
      </c>
      <c r="E1354" s="6" t="s">
        <v>1384</v>
      </c>
      <c r="F1354" s="5">
        <v>0</v>
      </c>
      <c r="G1354" s="10">
        <v>37</v>
      </c>
      <c r="H1354" s="9" t="str">
        <f>IF(Tabella2[[#This Row],[PREZZO UNITARIO]]*Tabella2[[#This Row],[QUANTITA'']]=0,"",Tabella2[[#This Row],[PREZZO UNITARIO]]*Tabella2[[#This Row],[QUANTITA'']])</f>
        <v/>
      </c>
      <c r="I1354" s="9" t="str">
        <f>_xlfn.CONCAT(Tabella2[[#This Row],[PAESE]],"-",Tabella2[[#This Row],[MAGAZZINO]],"-",G1354)</f>
        <v>ITA-zan VETRI-37</v>
      </c>
      <c r="J1354" s="3" t="str">
        <f>MID(Tabella2[[#This Row],[COD PRODOTTO]],3,3)</f>
        <v>096</v>
      </c>
    </row>
    <row r="1355" spans="1:10" ht="12.75" customHeight="1" x14ac:dyDescent="0.2">
      <c r="A1355" s="5">
        <v>1357</v>
      </c>
      <c r="B1355" s="7" t="s">
        <v>660</v>
      </c>
      <c r="C1355" s="7" t="s">
        <v>8</v>
      </c>
      <c r="D1355" s="6" t="s">
        <v>70</v>
      </c>
      <c r="E1355" s="6" t="s">
        <v>1384</v>
      </c>
      <c r="F1355" s="5">
        <v>0</v>
      </c>
      <c r="G1355" s="10">
        <v>12</v>
      </c>
      <c r="H1355" s="9" t="str">
        <f>IF(Tabella2[[#This Row],[PREZZO UNITARIO]]*Tabella2[[#This Row],[QUANTITA'']]=0,"",Tabella2[[#This Row],[PREZZO UNITARIO]]*Tabella2[[#This Row],[QUANTITA'']])</f>
        <v/>
      </c>
      <c r="I1355" s="9" t="str">
        <f>_xlfn.CONCAT(Tabella2[[#This Row],[PAESE]],"-",Tabella2[[#This Row],[MAGAZZINO]],"-",G1355)</f>
        <v>ITA-lollo SRL-12</v>
      </c>
      <c r="J1355" s="3" t="str">
        <f>MID(Tabella2[[#This Row],[COD PRODOTTO]],3,3)</f>
        <v>582</v>
      </c>
    </row>
    <row r="1356" spans="1:10" ht="12.75" customHeight="1" x14ac:dyDescent="0.2">
      <c r="A1356" s="5">
        <v>1358</v>
      </c>
      <c r="B1356" s="7" t="s">
        <v>661</v>
      </c>
      <c r="C1356" s="7" t="s">
        <v>12</v>
      </c>
      <c r="D1356" s="6" t="s">
        <v>14</v>
      </c>
      <c r="E1356" s="6" t="s">
        <v>1384</v>
      </c>
      <c r="F1356" s="5">
        <v>0</v>
      </c>
      <c r="G1356" s="10">
        <v>30</v>
      </c>
      <c r="H1356" s="9" t="str">
        <f>IF(Tabella2[[#This Row],[PREZZO UNITARIO]]*Tabella2[[#This Row],[QUANTITA'']]=0,"",Tabella2[[#This Row],[PREZZO UNITARIO]]*Tabella2[[#This Row],[QUANTITA'']])</f>
        <v/>
      </c>
      <c r="I1356" s="9" t="str">
        <f>_xlfn.CONCAT(Tabella2[[#This Row],[PAESE]],"-",Tabella2[[#This Row],[MAGAZZINO]],"-",G1356)</f>
        <v>EGY-EGYPTIAN SAE-30</v>
      </c>
      <c r="J1356" s="3" t="str">
        <f>MID(Tabella2[[#This Row],[COD PRODOTTO]],3,3)</f>
        <v>726</v>
      </c>
    </row>
    <row r="1357" spans="1:10" ht="12.75" customHeight="1" x14ac:dyDescent="0.2">
      <c r="A1357" s="5">
        <v>1359</v>
      </c>
      <c r="B1357" s="7" t="s">
        <v>661</v>
      </c>
      <c r="C1357" s="7" t="s">
        <v>12</v>
      </c>
      <c r="D1357" s="6" t="s">
        <v>14</v>
      </c>
      <c r="E1357" s="7" t="s">
        <v>1387</v>
      </c>
      <c r="F1357" s="5">
        <v>20</v>
      </c>
      <c r="G1357" s="10">
        <v>23</v>
      </c>
      <c r="H1357" s="9">
        <f>IF(Tabella2[[#This Row],[PREZZO UNITARIO]]*Tabella2[[#This Row],[QUANTITA'']]=0,"",Tabella2[[#This Row],[PREZZO UNITARIO]]*Tabella2[[#This Row],[QUANTITA'']])</f>
        <v>460</v>
      </c>
      <c r="I1357" s="9" t="str">
        <f>_xlfn.CONCAT(Tabella2[[#This Row],[PAESE]],"-",Tabella2[[#This Row],[MAGAZZINO]],"-",G1357)</f>
        <v>EGY-EGYPTIAN SAE-23</v>
      </c>
      <c r="J1357" s="3" t="str">
        <f>MID(Tabella2[[#This Row],[COD PRODOTTO]],3,3)</f>
        <v>726</v>
      </c>
    </row>
    <row r="1358" spans="1:10" ht="12.75" customHeight="1" x14ac:dyDescent="0.2">
      <c r="A1358" s="5">
        <v>1360</v>
      </c>
      <c r="B1358" s="7" t="s">
        <v>661</v>
      </c>
      <c r="C1358" s="7" t="s">
        <v>12</v>
      </c>
      <c r="D1358" s="6" t="s">
        <v>14</v>
      </c>
      <c r="E1358" s="7" t="s">
        <v>1387</v>
      </c>
      <c r="F1358" s="5">
        <v>30</v>
      </c>
      <c r="G1358" s="10">
        <v>17</v>
      </c>
      <c r="H1358" s="9">
        <f>IF(Tabella2[[#This Row],[PREZZO UNITARIO]]*Tabella2[[#This Row],[QUANTITA'']]=0,"",Tabella2[[#This Row],[PREZZO UNITARIO]]*Tabella2[[#This Row],[QUANTITA'']])</f>
        <v>510</v>
      </c>
      <c r="I1358" s="9" t="str">
        <f>_xlfn.CONCAT(Tabella2[[#This Row],[PAESE]],"-",Tabella2[[#This Row],[MAGAZZINO]],"-",G1358)</f>
        <v>EGY-EGYPTIAN SAE-17</v>
      </c>
      <c r="J1358" s="3" t="str">
        <f>MID(Tabella2[[#This Row],[COD PRODOTTO]],3,3)</f>
        <v>726</v>
      </c>
    </row>
    <row r="1359" spans="1:10" ht="12.75" customHeight="1" x14ac:dyDescent="0.2">
      <c r="A1359" s="5">
        <v>1361</v>
      </c>
      <c r="B1359" s="7" t="s">
        <v>662</v>
      </c>
      <c r="C1359" s="7" t="s">
        <v>8</v>
      </c>
      <c r="D1359" s="6" t="s">
        <v>89</v>
      </c>
      <c r="E1359" s="6" t="s">
        <v>1384</v>
      </c>
      <c r="F1359" s="5">
        <v>0</v>
      </c>
      <c r="G1359" s="10">
        <v>19</v>
      </c>
      <c r="H1359" s="9" t="str">
        <f>IF(Tabella2[[#This Row],[PREZZO UNITARIO]]*Tabella2[[#This Row],[QUANTITA'']]=0,"",Tabella2[[#This Row],[PREZZO UNITARIO]]*Tabella2[[#This Row],[QUANTITA'']])</f>
        <v/>
      </c>
      <c r="I1359" s="9" t="str">
        <f>_xlfn.CONCAT(Tabella2[[#This Row],[PAESE]],"-",Tabella2[[#This Row],[MAGAZZINO]],"-",G1359)</f>
        <v>ITA-SG palla S.R.L.-19</v>
      </c>
      <c r="J1359" s="3" t="str">
        <f>MID(Tabella2[[#This Row],[COD PRODOTTO]],3,3)</f>
        <v>176</v>
      </c>
    </row>
    <row r="1360" spans="1:10" ht="12.75" customHeight="1" x14ac:dyDescent="0.2">
      <c r="A1360" s="5">
        <v>1362</v>
      </c>
      <c r="B1360" s="7" t="s">
        <v>662</v>
      </c>
      <c r="C1360" s="7" t="s">
        <v>8</v>
      </c>
      <c r="D1360" s="6" t="s">
        <v>89</v>
      </c>
      <c r="E1360" s="7" t="s">
        <v>1387</v>
      </c>
      <c r="F1360" s="5">
        <v>20</v>
      </c>
      <c r="G1360" s="10">
        <v>16</v>
      </c>
      <c r="H1360" s="9">
        <f>IF(Tabella2[[#This Row],[PREZZO UNITARIO]]*Tabella2[[#This Row],[QUANTITA'']]=0,"",Tabella2[[#This Row],[PREZZO UNITARIO]]*Tabella2[[#This Row],[QUANTITA'']])</f>
        <v>320</v>
      </c>
      <c r="I1360" s="9" t="str">
        <f>_xlfn.CONCAT(Tabella2[[#This Row],[PAESE]],"-",Tabella2[[#This Row],[MAGAZZINO]],"-",G1360)</f>
        <v>ITA-SG palla S.R.L.-16</v>
      </c>
      <c r="J1360" s="3" t="str">
        <f>MID(Tabella2[[#This Row],[COD PRODOTTO]],3,3)</f>
        <v>176</v>
      </c>
    </row>
    <row r="1361" spans="1:10" ht="12.75" customHeight="1" x14ac:dyDescent="0.2">
      <c r="A1361" s="5">
        <v>1363</v>
      </c>
      <c r="B1361" s="7" t="s">
        <v>662</v>
      </c>
      <c r="C1361" s="7" t="s">
        <v>8</v>
      </c>
      <c r="D1361" s="6" t="s">
        <v>89</v>
      </c>
      <c r="E1361" s="7" t="s">
        <v>1387</v>
      </c>
      <c r="F1361" s="5">
        <v>30</v>
      </c>
      <c r="G1361" s="10">
        <v>26</v>
      </c>
      <c r="H1361" s="9">
        <f>IF(Tabella2[[#This Row],[PREZZO UNITARIO]]*Tabella2[[#This Row],[QUANTITA'']]=0,"",Tabella2[[#This Row],[PREZZO UNITARIO]]*Tabella2[[#This Row],[QUANTITA'']])</f>
        <v>780</v>
      </c>
      <c r="I1361" s="9" t="str">
        <f>_xlfn.CONCAT(Tabella2[[#This Row],[PAESE]],"-",Tabella2[[#This Row],[MAGAZZINO]],"-",G1361)</f>
        <v>ITA-SG palla S.R.L.-26</v>
      </c>
      <c r="J1361" s="3" t="str">
        <f>MID(Tabella2[[#This Row],[COD PRODOTTO]],3,3)</f>
        <v>176</v>
      </c>
    </row>
    <row r="1362" spans="1:10" ht="12.75" customHeight="1" x14ac:dyDescent="0.2">
      <c r="A1362" s="5">
        <v>1364</v>
      </c>
      <c r="B1362" s="7" t="s">
        <v>663</v>
      </c>
      <c r="C1362" s="7" t="s">
        <v>8</v>
      </c>
      <c r="D1362" s="6" t="s">
        <v>9</v>
      </c>
      <c r="E1362" s="7" t="s">
        <v>1387</v>
      </c>
      <c r="F1362" s="5">
        <v>30</v>
      </c>
      <c r="G1362" s="10">
        <v>17</v>
      </c>
      <c r="H1362" s="9">
        <f>IF(Tabella2[[#This Row],[PREZZO UNITARIO]]*Tabella2[[#This Row],[QUANTITA'']]=0,"",Tabella2[[#This Row],[PREZZO UNITARIO]]*Tabella2[[#This Row],[QUANTITA'']])</f>
        <v>510</v>
      </c>
      <c r="I1362" s="9" t="str">
        <f>_xlfn.CONCAT(Tabella2[[#This Row],[PAESE]],"-",Tabella2[[#This Row],[MAGAZZINO]],"-",G1362)</f>
        <v>ITA-SG-17</v>
      </c>
      <c r="J1362" s="3" t="str">
        <f>MID(Tabella2[[#This Row],[COD PRODOTTO]],3,3)</f>
        <v>864</v>
      </c>
    </row>
    <row r="1363" spans="1:10" ht="12.75" customHeight="1" x14ac:dyDescent="0.2">
      <c r="A1363" s="5">
        <v>1365</v>
      </c>
      <c r="B1363" s="7" t="s">
        <v>663</v>
      </c>
      <c r="C1363" s="7" t="s">
        <v>8</v>
      </c>
      <c r="D1363" s="6" t="s">
        <v>9</v>
      </c>
      <c r="E1363" s="6" t="s">
        <v>1384</v>
      </c>
      <c r="F1363" s="5">
        <v>0</v>
      </c>
      <c r="G1363" s="10">
        <v>13</v>
      </c>
      <c r="H1363" s="9" t="str">
        <f>IF(Tabella2[[#This Row],[PREZZO UNITARIO]]*Tabella2[[#This Row],[QUANTITA'']]=0,"",Tabella2[[#This Row],[PREZZO UNITARIO]]*Tabella2[[#This Row],[QUANTITA'']])</f>
        <v/>
      </c>
      <c r="I1363" s="9" t="str">
        <f>_xlfn.CONCAT(Tabella2[[#This Row],[PAESE]],"-",Tabella2[[#This Row],[MAGAZZINO]],"-",G1363)</f>
        <v>ITA-SG-13</v>
      </c>
      <c r="J1363" s="3" t="str">
        <f>MID(Tabella2[[#This Row],[COD PRODOTTO]],3,3)</f>
        <v>864</v>
      </c>
    </row>
    <row r="1364" spans="1:10" ht="12.75" customHeight="1" x14ac:dyDescent="0.2">
      <c r="A1364" s="5">
        <v>1366</v>
      </c>
      <c r="B1364" s="7" t="s">
        <v>664</v>
      </c>
      <c r="C1364" s="7" t="s">
        <v>8</v>
      </c>
      <c r="D1364" s="6" t="s">
        <v>60</v>
      </c>
      <c r="E1364" s="6" t="s">
        <v>1384</v>
      </c>
      <c r="F1364" s="5">
        <v>0</v>
      </c>
      <c r="G1364" s="10">
        <v>28</v>
      </c>
      <c r="H1364" s="9" t="str">
        <f>IF(Tabella2[[#This Row],[PREZZO UNITARIO]]*Tabella2[[#This Row],[QUANTITA'']]=0,"",Tabella2[[#This Row],[PREZZO UNITARIO]]*Tabella2[[#This Row],[QUANTITA'']])</f>
        <v/>
      </c>
      <c r="I1364" s="9" t="str">
        <f>_xlfn.CONCAT(Tabella2[[#This Row],[PAESE]],"-",Tabella2[[#This Row],[MAGAZZINO]],"-",G1364)</f>
        <v>ITA-zan PAM-28</v>
      </c>
      <c r="J1364" s="3" t="str">
        <f>MID(Tabella2[[#This Row],[COD PRODOTTO]],3,3)</f>
        <v>762</v>
      </c>
    </row>
    <row r="1365" spans="1:10" ht="12.75" customHeight="1" x14ac:dyDescent="0.2">
      <c r="A1365" s="5">
        <v>1367</v>
      </c>
      <c r="B1365" s="7" t="s">
        <v>664</v>
      </c>
      <c r="C1365" s="7" t="s">
        <v>8</v>
      </c>
      <c r="D1365" s="6" t="s">
        <v>60</v>
      </c>
      <c r="E1365" s="7" t="s">
        <v>1387</v>
      </c>
      <c r="F1365" s="5">
        <v>20</v>
      </c>
      <c r="G1365" s="10">
        <v>16</v>
      </c>
      <c r="H1365" s="9">
        <f>IF(Tabella2[[#This Row],[PREZZO UNITARIO]]*Tabella2[[#This Row],[QUANTITA'']]=0,"",Tabella2[[#This Row],[PREZZO UNITARIO]]*Tabella2[[#This Row],[QUANTITA'']])</f>
        <v>320</v>
      </c>
      <c r="I1365" s="9" t="str">
        <f>_xlfn.CONCAT(Tabella2[[#This Row],[PAESE]],"-",Tabella2[[#This Row],[MAGAZZINO]],"-",G1365)</f>
        <v>ITA-zan PAM-16</v>
      </c>
      <c r="J1365" s="3" t="str">
        <f>MID(Tabella2[[#This Row],[COD PRODOTTO]],3,3)</f>
        <v>762</v>
      </c>
    </row>
    <row r="1366" spans="1:10" ht="12.75" customHeight="1" x14ac:dyDescent="0.2">
      <c r="A1366" s="5">
        <v>1368</v>
      </c>
      <c r="B1366" s="7" t="s">
        <v>664</v>
      </c>
      <c r="C1366" s="7" t="s">
        <v>8</v>
      </c>
      <c r="D1366" s="6" t="s">
        <v>60</v>
      </c>
      <c r="E1366" s="7" t="s">
        <v>1387</v>
      </c>
      <c r="F1366" s="5">
        <v>30</v>
      </c>
      <c r="G1366" s="10">
        <v>19</v>
      </c>
      <c r="H1366" s="9">
        <f>IF(Tabella2[[#This Row],[PREZZO UNITARIO]]*Tabella2[[#This Row],[QUANTITA'']]=0,"",Tabella2[[#This Row],[PREZZO UNITARIO]]*Tabella2[[#This Row],[QUANTITA'']])</f>
        <v>570</v>
      </c>
      <c r="I1366" s="9" t="str">
        <f>_xlfn.CONCAT(Tabella2[[#This Row],[PAESE]],"-",Tabella2[[#This Row],[MAGAZZINO]],"-",G1366)</f>
        <v>ITA-zan PAM-19</v>
      </c>
      <c r="J1366" s="3" t="str">
        <f>MID(Tabella2[[#This Row],[COD PRODOTTO]],3,3)</f>
        <v>762</v>
      </c>
    </row>
    <row r="1367" spans="1:10" ht="12.75" customHeight="1" x14ac:dyDescent="0.2">
      <c r="A1367" s="5">
        <v>1369</v>
      </c>
      <c r="B1367" s="7" t="s">
        <v>665</v>
      </c>
      <c r="C1367" s="7" t="s">
        <v>8</v>
      </c>
      <c r="D1367" s="6" t="s">
        <v>9</v>
      </c>
      <c r="E1367" s="7" t="s">
        <v>1387</v>
      </c>
      <c r="F1367" s="5">
        <v>30</v>
      </c>
      <c r="G1367" s="10">
        <v>22</v>
      </c>
      <c r="H1367" s="9">
        <f>IF(Tabella2[[#This Row],[PREZZO UNITARIO]]*Tabella2[[#This Row],[QUANTITA'']]=0,"",Tabella2[[#This Row],[PREZZO UNITARIO]]*Tabella2[[#This Row],[QUANTITA'']])</f>
        <v>660</v>
      </c>
      <c r="I1367" s="9" t="str">
        <f>_xlfn.CONCAT(Tabella2[[#This Row],[PAESE]],"-",Tabella2[[#This Row],[MAGAZZINO]],"-",G1367)</f>
        <v>ITA-SG-22</v>
      </c>
      <c r="J1367" s="3" t="str">
        <f>MID(Tabella2[[#This Row],[COD PRODOTTO]],3,3)</f>
        <v>590</v>
      </c>
    </row>
    <row r="1368" spans="1:10" ht="12.75" customHeight="1" x14ac:dyDescent="0.2">
      <c r="A1368" s="5">
        <v>1370</v>
      </c>
      <c r="B1368" s="7" t="s">
        <v>665</v>
      </c>
      <c r="C1368" s="7" t="s">
        <v>8</v>
      </c>
      <c r="D1368" s="6" t="s">
        <v>9</v>
      </c>
      <c r="E1368" s="7" t="s">
        <v>1387</v>
      </c>
      <c r="F1368" s="5">
        <v>20</v>
      </c>
      <c r="G1368" s="10">
        <v>22</v>
      </c>
      <c r="H1368" s="9">
        <f>IF(Tabella2[[#This Row],[PREZZO UNITARIO]]*Tabella2[[#This Row],[QUANTITA'']]=0,"",Tabella2[[#This Row],[PREZZO UNITARIO]]*Tabella2[[#This Row],[QUANTITA'']])</f>
        <v>440</v>
      </c>
      <c r="I1368" s="9" t="str">
        <f>_xlfn.CONCAT(Tabella2[[#This Row],[PAESE]],"-",Tabella2[[#This Row],[MAGAZZINO]],"-",G1368)</f>
        <v>ITA-SG-22</v>
      </c>
      <c r="J1368" s="3" t="str">
        <f>MID(Tabella2[[#This Row],[COD PRODOTTO]],3,3)</f>
        <v>590</v>
      </c>
    </row>
    <row r="1369" spans="1:10" ht="12.75" customHeight="1" x14ac:dyDescent="0.2">
      <c r="A1369" s="5">
        <v>1371</v>
      </c>
      <c r="B1369" s="7" t="s">
        <v>665</v>
      </c>
      <c r="C1369" s="7" t="s">
        <v>8</v>
      </c>
      <c r="D1369" s="6" t="s">
        <v>9</v>
      </c>
      <c r="E1369" s="6" t="s">
        <v>1384</v>
      </c>
      <c r="F1369" s="5">
        <v>0</v>
      </c>
      <c r="G1369" s="10">
        <v>22</v>
      </c>
      <c r="H1369" s="9" t="str">
        <f>IF(Tabella2[[#This Row],[PREZZO UNITARIO]]*Tabella2[[#This Row],[QUANTITA'']]=0,"",Tabella2[[#This Row],[PREZZO UNITARIO]]*Tabella2[[#This Row],[QUANTITA'']])</f>
        <v/>
      </c>
      <c r="I1369" s="9" t="str">
        <f>_xlfn.CONCAT(Tabella2[[#This Row],[PAESE]],"-",Tabella2[[#This Row],[MAGAZZINO]],"-",G1369)</f>
        <v>ITA-SG-22</v>
      </c>
      <c r="J1369" s="3" t="str">
        <f>MID(Tabella2[[#This Row],[COD PRODOTTO]],3,3)</f>
        <v>590</v>
      </c>
    </row>
    <row r="1370" spans="1:10" ht="12.75" customHeight="1" x14ac:dyDescent="0.2">
      <c r="A1370" s="5">
        <v>1372</v>
      </c>
      <c r="B1370" s="7" t="s">
        <v>666</v>
      </c>
      <c r="C1370" s="7" t="s">
        <v>8</v>
      </c>
      <c r="D1370" s="6" t="s">
        <v>9</v>
      </c>
      <c r="E1370" s="7" t="s">
        <v>1387</v>
      </c>
      <c r="F1370" s="5">
        <v>30</v>
      </c>
      <c r="G1370" s="10">
        <v>14</v>
      </c>
      <c r="H1370" s="9">
        <f>IF(Tabella2[[#This Row],[PREZZO UNITARIO]]*Tabella2[[#This Row],[QUANTITA'']]=0,"",Tabella2[[#This Row],[PREZZO UNITARIO]]*Tabella2[[#This Row],[QUANTITA'']])</f>
        <v>420</v>
      </c>
      <c r="I1370" s="9" t="str">
        <f>_xlfn.CONCAT(Tabella2[[#This Row],[PAESE]],"-",Tabella2[[#This Row],[MAGAZZINO]],"-",G1370)</f>
        <v>ITA-SG-14</v>
      </c>
      <c r="J1370" s="3" t="str">
        <f>MID(Tabella2[[#This Row],[COD PRODOTTO]],3,3)</f>
        <v>004</v>
      </c>
    </row>
    <row r="1371" spans="1:10" ht="12.75" customHeight="1" x14ac:dyDescent="0.2">
      <c r="A1371" s="5">
        <v>1373</v>
      </c>
      <c r="B1371" s="7" t="s">
        <v>667</v>
      </c>
      <c r="C1371" s="7" t="s">
        <v>8</v>
      </c>
      <c r="D1371" s="6" t="s">
        <v>42</v>
      </c>
      <c r="E1371" s="7" t="s">
        <v>1387</v>
      </c>
      <c r="F1371" s="5">
        <v>30</v>
      </c>
      <c r="G1371" s="10">
        <v>30</v>
      </c>
      <c r="H1371" s="9">
        <f>IF(Tabella2[[#This Row],[PREZZO UNITARIO]]*Tabella2[[#This Row],[QUANTITA'']]=0,"",Tabella2[[#This Row],[PREZZO UNITARIO]]*Tabella2[[#This Row],[QUANTITA'']])</f>
        <v>900</v>
      </c>
      <c r="I1371" s="9" t="str">
        <f>_xlfn.CONCAT(Tabella2[[#This Row],[PAESE]],"-",Tabella2[[#This Row],[MAGAZZINO]],"-",G1371)</f>
        <v>ITA-zan pin SPA-30</v>
      </c>
      <c r="J1371" s="3" t="str">
        <f>MID(Tabella2[[#This Row],[COD PRODOTTO]],3,3)</f>
        <v>804</v>
      </c>
    </row>
    <row r="1372" spans="1:10" ht="12.75" customHeight="1" x14ac:dyDescent="0.2">
      <c r="A1372" s="5">
        <v>1374</v>
      </c>
      <c r="B1372" s="7" t="s">
        <v>667</v>
      </c>
      <c r="C1372" s="7" t="s">
        <v>8</v>
      </c>
      <c r="D1372" s="6" t="s">
        <v>42</v>
      </c>
      <c r="E1372" s="6" t="s">
        <v>1384</v>
      </c>
      <c r="F1372" s="5">
        <v>0</v>
      </c>
      <c r="G1372" s="10">
        <v>12</v>
      </c>
      <c r="H1372" s="9" t="str">
        <f>IF(Tabella2[[#This Row],[PREZZO UNITARIO]]*Tabella2[[#This Row],[QUANTITA'']]=0,"",Tabella2[[#This Row],[PREZZO UNITARIO]]*Tabella2[[#This Row],[QUANTITA'']])</f>
        <v/>
      </c>
      <c r="I1372" s="9" t="str">
        <f>_xlfn.CONCAT(Tabella2[[#This Row],[PAESE]],"-",Tabella2[[#This Row],[MAGAZZINO]],"-",G1372)</f>
        <v>ITA-zan pin SPA-12</v>
      </c>
      <c r="J1372" s="3" t="str">
        <f>MID(Tabella2[[#This Row],[COD PRODOTTO]],3,3)</f>
        <v>804</v>
      </c>
    </row>
    <row r="1373" spans="1:10" ht="12.75" customHeight="1" x14ac:dyDescent="0.2">
      <c r="A1373" s="5">
        <v>1375</v>
      </c>
      <c r="B1373" s="7" t="s">
        <v>667</v>
      </c>
      <c r="C1373" s="7" t="s">
        <v>8</v>
      </c>
      <c r="D1373" s="6" t="s">
        <v>42</v>
      </c>
      <c r="E1373" s="7" t="s">
        <v>1387</v>
      </c>
      <c r="F1373" s="5">
        <v>20</v>
      </c>
      <c r="G1373" s="10">
        <v>23</v>
      </c>
      <c r="H1373" s="9">
        <f>IF(Tabella2[[#This Row],[PREZZO UNITARIO]]*Tabella2[[#This Row],[QUANTITA'']]=0,"",Tabella2[[#This Row],[PREZZO UNITARIO]]*Tabella2[[#This Row],[QUANTITA'']])</f>
        <v>460</v>
      </c>
      <c r="I1373" s="9" t="str">
        <f>_xlfn.CONCAT(Tabella2[[#This Row],[PAESE]],"-",Tabella2[[#This Row],[MAGAZZINO]],"-",G1373)</f>
        <v>ITA-zan pin SPA-23</v>
      </c>
      <c r="J1373" s="3" t="str">
        <f>MID(Tabella2[[#This Row],[COD PRODOTTO]],3,3)</f>
        <v>804</v>
      </c>
    </row>
    <row r="1374" spans="1:10" ht="12.75" customHeight="1" x14ac:dyDescent="0.2">
      <c r="A1374" s="5">
        <v>1376</v>
      </c>
      <c r="B1374" s="7" t="s">
        <v>668</v>
      </c>
      <c r="C1374" s="7" t="s">
        <v>8</v>
      </c>
      <c r="D1374" s="6" t="s">
        <v>9</v>
      </c>
      <c r="E1374" s="6" t="s">
        <v>1384</v>
      </c>
      <c r="F1374" s="5">
        <v>0</v>
      </c>
      <c r="G1374" s="10">
        <v>24</v>
      </c>
      <c r="H1374" s="9" t="str">
        <f>IF(Tabella2[[#This Row],[PREZZO UNITARIO]]*Tabella2[[#This Row],[QUANTITA'']]=0,"",Tabella2[[#This Row],[PREZZO UNITARIO]]*Tabella2[[#This Row],[QUANTITA'']])</f>
        <v/>
      </c>
      <c r="I1374" s="9" t="str">
        <f>_xlfn.CONCAT(Tabella2[[#This Row],[PAESE]],"-",Tabella2[[#This Row],[MAGAZZINO]],"-",G1374)</f>
        <v>ITA-SG-24</v>
      </c>
      <c r="J1374" s="3" t="str">
        <f>MID(Tabella2[[#This Row],[COD PRODOTTO]],3,3)</f>
        <v>083</v>
      </c>
    </row>
    <row r="1375" spans="1:10" ht="12.75" customHeight="1" x14ac:dyDescent="0.2">
      <c r="A1375" s="5">
        <v>1377</v>
      </c>
      <c r="B1375" s="7" t="s">
        <v>668</v>
      </c>
      <c r="C1375" s="7" t="s">
        <v>8</v>
      </c>
      <c r="D1375" s="6" t="s">
        <v>9</v>
      </c>
      <c r="E1375" s="7" t="s">
        <v>1387</v>
      </c>
      <c r="F1375" s="5">
        <v>30</v>
      </c>
      <c r="G1375" s="10">
        <v>25</v>
      </c>
      <c r="H1375" s="9">
        <f>IF(Tabella2[[#This Row],[PREZZO UNITARIO]]*Tabella2[[#This Row],[QUANTITA'']]=0,"",Tabella2[[#This Row],[PREZZO UNITARIO]]*Tabella2[[#This Row],[QUANTITA'']])</f>
        <v>750</v>
      </c>
      <c r="I1375" s="9" t="str">
        <f>_xlfn.CONCAT(Tabella2[[#This Row],[PAESE]],"-",Tabella2[[#This Row],[MAGAZZINO]],"-",G1375)</f>
        <v>ITA-SG-25</v>
      </c>
      <c r="J1375" s="3" t="str">
        <f>MID(Tabella2[[#This Row],[COD PRODOTTO]],3,3)</f>
        <v>083</v>
      </c>
    </row>
    <row r="1376" spans="1:10" ht="12.75" customHeight="1" x14ac:dyDescent="0.2">
      <c r="A1376" s="5">
        <v>1378</v>
      </c>
      <c r="B1376" s="7" t="s">
        <v>668</v>
      </c>
      <c r="C1376" s="7" t="s">
        <v>8</v>
      </c>
      <c r="D1376" s="6" t="s">
        <v>9</v>
      </c>
      <c r="E1376" s="7" t="s">
        <v>1387</v>
      </c>
      <c r="F1376" s="5">
        <v>20</v>
      </c>
      <c r="G1376" s="10">
        <v>29</v>
      </c>
      <c r="H1376" s="9">
        <f>IF(Tabella2[[#This Row],[PREZZO UNITARIO]]*Tabella2[[#This Row],[QUANTITA'']]=0,"",Tabella2[[#This Row],[PREZZO UNITARIO]]*Tabella2[[#This Row],[QUANTITA'']])</f>
        <v>580</v>
      </c>
      <c r="I1376" s="9" t="str">
        <f>_xlfn.CONCAT(Tabella2[[#This Row],[PAESE]],"-",Tabella2[[#This Row],[MAGAZZINO]],"-",G1376)</f>
        <v>ITA-SG-29</v>
      </c>
      <c r="J1376" s="3" t="str">
        <f>MID(Tabella2[[#This Row],[COD PRODOTTO]],3,3)</f>
        <v>083</v>
      </c>
    </row>
    <row r="1377" spans="1:10" ht="12.75" customHeight="1" x14ac:dyDescent="0.2">
      <c r="A1377" s="5">
        <v>1379</v>
      </c>
      <c r="B1377" s="7" t="s">
        <v>669</v>
      </c>
      <c r="C1377" s="7" t="s">
        <v>8</v>
      </c>
      <c r="D1377" s="6" t="s">
        <v>70</v>
      </c>
      <c r="E1377" s="7" t="s">
        <v>1387</v>
      </c>
      <c r="F1377" s="5">
        <v>20</v>
      </c>
      <c r="G1377" s="10">
        <v>36</v>
      </c>
      <c r="H1377" s="9">
        <f>IF(Tabella2[[#This Row],[PREZZO UNITARIO]]*Tabella2[[#This Row],[QUANTITA'']]=0,"",Tabella2[[#This Row],[PREZZO UNITARIO]]*Tabella2[[#This Row],[QUANTITA'']])</f>
        <v>720</v>
      </c>
      <c r="I1377" s="9" t="str">
        <f>_xlfn.CONCAT(Tabella2[[#This Row],[PAESE]],"-",Tabella2[[#This Row],[MAGAZZINO]],"-",G1377)</f>
        <v>ITA-lollo SRL-36</v>
      </c>
      <c r="J1377" s="3" t="str">
        <f>MID(Tabella2[[#This Row],[COD PRODOTTO]],3,3)</f>
        <v>209</v>
      </c>
    </row>
    <row r="1378" spans="1:10" ht="12.75" customHeight="1" x14ac:dyDescent="0.2">
      <c r="A1378" s="5">
        <v>1380</v>
      </c>
      <c r="B1378" s="7" t="s">
        <v>669</v>
      </c>
      <c r="C1378" s="7" t="s">
        <v>8</v>
      </c>
      <c r="D1378" s="6" t="s">
        <v>70</v>
      </c>
      <c r="E1378" s="6" t="s">
        <v>1384</v>
      </c>
      <c r="F1378" s="5">
        <v>0</v>
      </c>
      <c r="G1378" s="10">
        <v>32</v>
      </c>
      <c r="H1378" s="9" t="str">
        <f>IF(Tabella2[[#This Row],[PREZZO UNITARIO]]*Tabella2[[#This Row],[QUANTITA'']]=0,"",Tabella2[[#This Row],[PREZZO UNITARIO]]*Tabella2[[#This Row],[QUANTITA'']])</f>
        <v/>
      </c>
      <c r="I1378" s="9" t="str">
        <f>_xlfn.CONCAT(Tabella2[[#This Row],[PAESE]],"-",Tabella2[[#This Row],[MAGAZZINO]],"-",G1378)</f>
        <v>ITA-lollo SRL-32</v>
      </c>
      <c r="J1378" s="3" t="str">
        <f>MID(Tabella2[[#This Row],[COD PRODOTTO]],3,3)</f>
        <v>209</v>
      </c>
    </row>
    <row r="1379" spans="1:10" ht="12.75" customHeight="1" x14ac:dyDescent="0.2">
      <c r="A1379" s="5">
        <v>1381</v>
      </c>
      <c r="B1379" s="7" t="s">
        <v>670</v>
      </c>
      <c r="C1379" s="7" t="s">
        <v>8</v>
      </c>
      <c r="D1379" s="6" t="s">
        <v>42</v>
      </c>
      <c r="E1379" s="6" t="s">
        <v>1384</v>
      </c>
      <c r="F1379" s="5">
        <v>0</v>
      </c>
      <c r="G1379" s="10">
        <v>19</v>
      </c>
      <c r="H1379" s="9" t="str">
        <f>IF(Tabella2[[#This Row],[PREZZO UNITARIO]]*Tabella2[[#This Row],[QUANTITA'']]=0,"",Tabella2[[#This Row],[PREZZO UNITARIO]]*Tabella2[[#This Row],[QUANTITA'']])</f>
        <v/>
      </c>
      <c r="I1379" s="9" t="str">
        <f>_xlfn.CONCAT(Tabella2[[#This Row],[PAESE]],"-",Tabella2[[#This Row],[MAGAZZINO]],"-",G1379)</f>
        <v>ITA-zan pin SPA-19</v>
      </c>
      <c r="J1379" s="3" t="str">
        <f>MID(Tabella2[[#This Row],[COD PRODOTTO]],3,3)</f>
        <v>076</v>
      </c>
    </row>
    <row r="1380" spans="1:10" ht="12.75" customHeight="1" x14ac:dyDescent="0.2">
      <c r="A1380" s="5">
        <v>1382</v>
      </c>
      <c r="B1380" s="7" t="s">
        <v>671</v>
      </c>
      <c r="C1380" s="7" t="s">
        <v>8</v>
      </c>
      <c r="D1380" s="6" t="s">
        <v>9</v>
      </c>
      <c r="E1380" s="6" t="s">
        <v>1384</v>
      </c>
      <c r="F1380" s="5">
        <v>0</v>
      </c>
      <c r="G1380" s="10">
        <v>37</v>
      </c>
      <c r="H1380" s="9" t="str">
        <f>IF(Tabella2[[#This Row],[PREZZO UNITARIO]]*Tabella2[[#This Row],[QUANTITA'']]=0,"",Tabella2[[#This Row],[PREZZO UNITARIO]]*Tabella2[[#This Row],[QUANTITA'']])</f>
        <v/>
      </c>
      <c r="I1380" s="9" t="str">
        <f>_xlfn.CONCAT(Tabella2[[#This Row],[PAESE]],"-",Tabella2[[#This Row],[MAGAZZINO]],"-",G1380)</f>
        <v>ITA-SG-37</v>
      </c>
      <c r="J1380" s="3" t="str">
        <f>MID(Tabella2[[#This Row],[COD PRODOTTO]],3,3)</f>
        <v>584</v>
      </c>
    </row>
    <row r="1381" spans="1:10" ht="12.75" customHeight="1" x14ac:dyDescent="0.2">
      <c r="A1381" s="5">
        <v>1383</v>
      </c>
      <c r="B1381" s="7" t="s">
        <v>671</v>
      </c>
      <c r="C1381" s="7" t="s">
        <v>8</v>
      </c>
      <c r="D1381" s="6" t="s">
        <v>9</v>
      </c>
      <c r="E1381" s="7" t="s">
        <v>1387</v>
      </c>
      <c r="F1381" s="5">
        <v>30</v>
      </c>
      <c r="G1381" s="10">
        <v>28</v>
      </c>
      <c r="H1381" s="9">
        <f>IF(Tabella2[[#This Row],[PREZZO UNITARIO]]*Tabella2[[#This Row],[QUANTITA'']]=0,"",Tabella2[[#This Row],[PREZZO UNITARIO]]*Tabella2[[#This Row],[QUANTITA'']])</f>
        <v>840</v>
      </c>
      <c r="I1381" s="9" t="str">
        <f>_xlfn.CONCAT(Tabella2[[#This Row],[PAESE]],"-",Tabella2[[#This Row],[MAGAZZINO]],"-",G1381)</f>
        <v>ITA-SG-28</v>
      </c>
      <c r="J1381" s="3" t="str">
        <f>MID(Tabella2[[#This Row],[COD PRODOTTO]],3,3)</f>
        <v>584</v>
      </c>
    </row>
    <row r="1382" spans="1:10" ht="12.75" customHeight="1" x14ac:dyDescent="0.2">
      <c r="A1382" s="5">
        <v>1384</v>
      </c>
      <c r="B1382" s="7" t="s">
        <v>672</v>
      </c>
      <c r="C1382" s="7" t="s">
        <v>8</v>
      </c>
      <c r="D1382" s="6" t="s">
        <v>42</v>
      </c>
      <c r="E1382" s="6" t="s">
        <v>1384</v>
      </c>
      <c r="F1382" s="5">
        <v>0</v>
      </c>
      <c r="G1382" s="10">
        <v>40</v>
      </c>
      <c r="H1382" s="9" t="str">
        <f>IF(Tabella2[[#This Row],[PREZZO UNITARIO]]*Tabella2[[#This Row],[QUANTITA'']]=0,"",Tabella2[[#This Row],[PREZZO UNITARIO]]*Tabella2[[#This Row],[QUANTITA'']])</f>
        <v/>
      </c>
      <c r="I1382" s="9" t="str">
        <f>_xlfn.CONCAT(Tabella2[[#This Row],[PAESE]],"-",Tabella2[[#This Row],[MAGAZZINO]],"-",G1382)</f>
        <v>ITA-zan pin SPA-40</v>
      </c>
      <c r="J1382" s="3" t="str">
        <f>MID(Tabella2[[#This Row],[COD PRODOTTO]],3,3)</f>
        <v>122</v>
      </c>
    </row>
    <row r="1383" spans="1:10" ht="12.75" customHeight="1" x14ac:dyDescent="0.2">
      <c r="A1383" s="5">
        <v>1385</v>
      </c>
      <c r="B1383" s="7" t="s">
        <v>673</v>
      </c>
      <c r="C1383" s="7" t="s">
        <v>25</v>
      </c>
      <c r="D1383" s="6" t="s">
        <v>14</v>
      </c>
      <c r="E1383" s="6" t="s">
        <v>1384</v>
      </c>
      <c r="F1383" s="5">
        <v>0</v>
      </c>
      <c r="G1383" s="10">
        <v>17</v>
      </c>
      <c r="H1383" s="9" t="str">
        <f>IF(Tabella2[[#This Row],[PREZZO UNITARIO]]*Tabella2[[#This Row],[QUANTITA'']]=0,"",Tabella2[[#This Row],[PREZZO UNITARIO]]*Tabella2[[#This Row],[QUANTITA'']])</f>
        <v/>
      </c>
      <c r="I1383" s="9" t="str">
        <f>_xlfn.CONCAT(Tabella2[[#This Row],[PAESE]],"-",Tabella2[[#This Row],[MAGAZZINO]],"-",G1383)</f>
        <v>NON PRESENTE-EGYPTIAN SAE-17</v>
      </c>
      <c r="J1383" s="3" t="str">
        <f>MID(Tabella2[[#This Row],[COD PRODOTTO]],3,3)</f>
        <v>683</v>
      </c>
    </row>
    <row r="1384" spans="1:10" ht="12.75" customHeight="1" x14ac:dyDescent="0.2">
      <c r="A1384" s="5">
        <v>1386</v>
      </c>
      <c r="B1384" s="7" t="s">
        <v>673</v>
      </c>
      <c r="C1384" s="7" t="s">
        <v>25</v>
      </c>
      <c r="D1384" s="6" t="s">
        <v>14</v>
      </c>
      <c r="E1384" s="7" t="s">
        <v>1387</v>
      </c>
      <c r="F1384" s="5">
        <v>20</v>
      </c>
      <c r="G1384" s="10">
        <v>14</v>
      </c>
      <c r="H1384" s="9">
        <f>IF(Tabella2[[#This Row],[PREZZO UNITARIO]]*Tabella2[[#This Row],[QUANTITA'']]=0,"",Tabella2[[#This Row],[PREZZO UNITARIO]]*Tabella2[[#This Row],[QUANTITA'']])</f>
        <v>280</v>
      </c>
      <c r="I1384" s="9" t="str">
        <f>_xlfn.CONCAT(Tabella2[[#This Row],[PAESE]],"-",Tabella2[[#This Row],[MAGAZZINO]],"-",G1384)</f>
        <v>NON PRESENTE-EGYPTIAN SAE-14</v>
      </c>
      <c r="J1384" s="3" t="str">
        <f>MID(Tabella2[[#This Row],[COD PRODOTTO]],3,3)</f>
        <v>683</v>
      </c>
    </row>
    <row r="1385" spans="1:10" ht="12.75" customHeight="1" x14ac:dyDescent="0.2">
      <c r="A1385" s="5">
        <v>1387</v>
      </c>
      <c r="B1385" s="7" t="s">
        <v>673</v>
      </c>
      <c r="C1385" s="7" t="s">
        <v>25</v>
      </c>
      <c r="D1385" s="6" t="s">
        <v>14</v>
      </c>
      <c r="E1385" s="7" t="s">
        <v>1387</v>
      </c>
      <c r="F1385" s="5">
        <v>30</v>
      </c>
      <c r="G1385" s="10">
        <v>19</v>
      </c>
      <c r="H1385" s="9">
        <f>IF(Tabella2[[#This Row],[PREZZO UNITARIO]]*Tabella2[[#This Row],[QUANTITA'']]=0,"",Tabella2[[#This Row],[PREZZO UNITARIO]]*Tabella2[[#This Row],[QUANTITA'']])</f>
        <v>570</v>
      </c>
      <c r="I1385" s="9" t="str">
        <f>_xlfn.CONCAT(Tabella2[[#This Row],[PAESE]],"-",Tabella2[[#This Row],[MAGAZZINO]],"-",G1385)</f>
        <v>NON PRESENTE-EGYPTIAN SAE-19</v>
      </c>
      <c r="J1385" s="3" t="str">
        <f>MID(Tabella2[[#This Row],[COD PRODOTTO]],3,3)</f>
        <v>683</v>
      </c>
    </row>
    <row r="1386" spans="1:10" ht="12.75" customHeight="1" x14ac:dyDescent="0.2">
      <c r="A1386" s="5">
        <v>1388</v>
      </c>
      <c r="B1386" s="7" t="s">
        <v>674</v>
      </c>
      <c r="C1386" s="7" t="s">
        <v>8</v>
      </c>
      <c r="D1386" s="6" t="s">
        <v>9</v>
      </c>
      <c r="E1386" s="6" t="s">
        <v>1384</v>
      </c>
      <c r="F1386" s="5">
        <v>0</v>
      </c>
      <c r="G1386" s="10">
        <v>29</v>
      </c>
      <c r="H1386" s="9" t="str">
        <f>IF(Tabella2[[#This Row],[PREZZO UNITARIO]]*Tabella2[[#This Row],[QUANTITA'']]=0,"",Tabella2[[#This Row],[PREZZO UNITARIO]]*Tabella2[[#This Row],[QUANTITA'']])</f>
        <v/>
      </c>
      <c r="I1386" s="9" t="str">
        <f>_xlfn.CONCAT(Tabella2[[#This Row],[PAESE]],"-",Tabella2[[#This Row],[MAGAZZINO]],"-",G1386)</f>
        <v>ITA-SG-29</v>
      </c>
      <c r="J1386" s="3" t="str">
        <f>MID(Tabella2[[#This Row],[COD PRODOTTO]],3,3)</f>
        <v>622</v>
      </c>
    </row>
    <row r="1387" spans="1:10" ht="12.75" customHeight="1" x14ac:dyDescent="0.2">
      <c r="A1387" s="5">
        <v>1389</v>
      </c>
      <c r="B1387" s="7" t="s">
        <v>674</v>
      </c>
      <c r="C1387" s="7" t="s">
        <v>8</v>
      </c>
      <c r="D1387" s="6" t="s">
        <v>9</v>
      </c>
      <c r="E1387" s="7" t="s">
        <v>1387</v>
      </c>
      <c r="F1387" s="5">
        <v>30</v>
      </c>
      <c r="G1387" s="10">
        <v>19</v>
      </c>
      <c r="H1387" s="9">
        <f>IF(Tabella2[[#This Row],[PREZZO UNITARIO]]*Tabella2[[#This Row],[QUANTITA'']]=0,"",Tabella2[[#This Row],[PREZZO UNITARIO]]*Tabella2[[#This Row],[QUANTITA'']])</f>
        <v>570</v>
      </c>
      <c r="I1387" s="9" t="str">
        <f>_xlfn.CONCAT(Tabella2[[#This Row],[PAESE]],"-",Tabella2[[#This Row],[MAGAZZINO]],"-",G1387)</f>
        <v>ITA-SG-19</v>
      </c>
      <c r="J1387" s="3" t="str">
        <f>MID(Tabella2[[#This Row],[COD PRODOTTO]],3,3)</f>
        <v>622</v>
      </c>
    </row>
    <row r="1388" spans="1:10" ht="12.75" customHeight="1" x14ac:dyDescent="0.2">
      <c r="A1388" s="5">
        <v>1390</v>
      </c>
      <c r="B1388" s="7" t="s">
        <v>675</v>
      </c>
      <c r="C1388" s="7" t="s">
        <v>8</v>
      </c>
      <c r="D1388" s="6" t="s">
        <v>175</v>
      </c>
      <c r="E1388" s="7" t="s">
        <v>1387</v>
      </c>
      <c r="F1388" s="5">
        <v>30</v>
      </c>
      <c r="G1388" s="10">
        <v>11</v>
      </c>
      <c r="H1388" s="9">
        <f>IF(Tabella2[[#This Row],[PREZZO UNITARIO]]*Tabella2[[#This Row],[QUANTITA'']]=0,"",Tabella2[[#This Row],[PREZZO UNITARIO]]*Tabella2[[#This Row],[QUANTITA'']])</f>
        <v>330</v>
      </c>
      <c r="I1388" s="9" t="str">
        <f>_xlfn.CONCAT(Tabella2[[#This Row],[PAESE]],"-",Tabella2[[#This Row],[MAGAZZINO]],"-",G1388)</f>
        <v>ITA-mull-11</v>
      </c>
      <c r="J1388" s="3" t="str">
        <f>MID(Tabella2[[#This Row],[COD PRODOTTO]],3,3)</f>
        <v>363</v>
      </c>
    </row>
    <row r="1389" spans="1:10" ht="12.75" customHeight="1" x14ac:dyDescent="0.2">
      <c r="A1389" s="5">
        <v>1391</v>
      </c>
      <c r="B1389" s="7" t="s">
        <v>675</v>
      </c>
      <c r="C1389" s="7" t="s">
        <v>8</v>
      </c>
      <c r="D1389" s="6" t="s">
        <v>175</v>
      </c>
      <c r="E1389" s="7" t="s">
        <v>1387</v>
      </c>
      <c r="F1389" s="5">
        <v>20</v>
      </c>
      <c r="G1389" s="10">
        <v>36</v>
      </c>
      <c r="H1389" s="9">
        <f>IF(Tabella2[[#This Row],[PREZZO UNITARIO]]*Tabella2[[#This Row],[QUANTITA'']]=0,"",Tabella2[[#This Row],[PREZZO UNITARIO]]*Tabella2[[#This Row],[QUANTITA'']])</f>
        <v>720</v>
      </c>
      <c r="I1389" s="9" t="str">
        <f>_xlfn.CONCAT(Tabella2[[#This Row],[PAESE]],"-",Tabella2[[#This Row],[MAGAZZINO]],"-",G1389)</f>
        <v>ITA-mull-36</v>
      </c>
      <c r="J1389" s="3" t="str">
        <f>MID(Tabella2[[#This Row],[COD PRODOTTO]],3,3)</f>
        <v>363</v>
      </c>
    </row>
    <row r="1390" spans="1:10" ht="12.75" customHeight="1" x14ac:dyDescent="0.2">
      <c r="A1390" s="5">
        <v>1392</v>
      </c>
      <c r="B1390" s="7" t="s">
        <v>675</v>
      </c>
      <c r="C1390" s="7" t="s">
        <v>8</v>
      </c>
      <c r="D1390" s="6" t="s">
        <v>175</v>
      </c>
      <c r="E1390" s="6" t="s">
        <v>1384</v>
      </c>
      <c r="F1390" s="5">
        <v>0</v>
      </c>
      <c r="G1390" s="10">
        <v>18</v>
      </c>
      <c r="H1390" s="9" t="str">
        <f>IF(Tabella2[[#This Row],[PREZZO UNITARIO]]*Tabella2[[#This Row],[QUANTITA'']]=0,"",Tabella2[[#This Row],[PREZZO UNITARIO]]*Tabella2[[#This Row],[QUANTITA'']])</f>
        <v/>
      </c>
      <c r="I1390" s="9" t="str">
        <f>_xlfn.CONCAT(Tabella2[[#This Row],[PAESE]],"-",Tabella2[[#This Row],[MAGAZZINO]],"-",G1390)</f>
        <v>ITA-mull-18</v>
      </c>
      <c r="J1390" s="3" t="str">
        <f>MID(Tabella2[[#This Row],[COD PRODOTTO]],3,3)</f>
        <v>363</v>
      </c>
    </row>
    <row r="1391" spans="1:10" ht="12.75" customHeight="1" x14ac:dyDescent="0.2">
      <c r="A1391" s="5">
        <v>1393</v>
      </c>
      <c r="B1391" s="7" t="s">
        <v>676</v>
      </c>
      <c r="C1391" s="7" t="s">
        <v>8</v>
      </c>
      <c r="D1391" s="6" t="s">
        <v>9</v>
      </c>
      <c r="E1391" s="6" t="s">
        <v>1384</v>
      </c>
      <c r="F1391" s="5">
        <v>0</v>
      </c>
      <c r="G1391" s="10">
        <v>37</v>
      </c>
      <c r="H1391" s="9" t="str">
        <f>IF(Tabella2[[#This Row],[PREZZO UNITARIO]]*Tabella2[[#This Row],[QUANTITA'']]=0,"",Tabella2[[#This Row],[PREZZO UNITARIO]]*Tabella2[[#This Row],[QUANTITA'']])</f>
        <v/>
      </c>
      <c r="I1391" s="9" t="str">
        <f>_xlfn.CONCAT(Tabella2[[#This Row],[PAESE]],"-",Tabella2[[#This Row],[MAGAZZINO]],"-",G1391)</f>
        <v>ITA-SG-37</v>
      </c>
      <c r="J1391" s="3" t="str">
        <f>MID(Tabella2[[#This Row],[COD PRODOTTO]],3,3)</f>
        <v>659</v>
      </c>
    </row>
    <row r="1392" spans="1:10" ht="12.75" customHeight="1" x14ac:dyDescent="0.2">
      <c r="A1392" s="5">
        <v>1394</v>
      </c>
      <c r="B1392" s="7" t="s">
        <v>676</v>
      </c>
      <c r="C1392" s="7" t="s">
        <v>8</v>
      </c>
      <c r="D1392" s="6" t="s">
        <v>9</v>
      </c>
      <c r="E1392" s="7" t="s">
        <v>1387</v>
      </c>
      <c r="F1392" s="5">
        <v>20</v>
      </c>
      <c r="G1392" s="10">
        <v>16</v>
      </c>
      <c r="H1392" s="9">
        <f>IF(Tabella2[[#This Row],[PREZZO UNITARIO]]*Tabella2[[#This Row],[QUANTITA'']]=0,"",Tabella2[[#This Row],[PREZZO UNITARIO]]*Tabella2[[#This Row],[QUANTITA'']])</f>
        <v>320</v>
      </c>
      <c r="I1392" s="9" t="str">
        <f>_xlfn.CONCAT(Tabella2[[#This Row],[PAESE]],"-",Tabella2[[#This Row],[MAGAZZINO]],"-",G1392)</f>
        <v>ITA-SG-16</v>
      </c>
      <c r="J1392" s="3" t="str">
        <f>MID(Tabella2[[#This Row],[COD PRODOTTO]],3,3)</f>
        <v>659</v>
      </c>
    </row>
    <row r="1393" spans="1:10" ht="12.75" customHeight="1" x14ac:dyDescent="0.2">
      <c r="A1393" s="5">
        <v>1395</v>
      </c>
      <c r="B1393" s="7" t="s">
        <v>676</v>
      </c>
      <c r="C1393" s="7" t="s">
        <v>8</v>
      </c>
      <c r="D1393" s="6" t="s">
        <v>9</v>
      </c>
      <c r="E1393" s="7" t="s">
        <v>1387</v>
      </c>
      <c r="F1393" s="5">
        <v>30</v>
      </c>
      <c r="G1393" s="10">
        <v>15</v>
      </c>
      <c r="H1393" s="9">
        <f>IF(Tabella2[[#This Row],[PREZZO UNITARIO]]*Tabella2[[#This Row],[QUANTITA'']]=0,"",Tabella2[[#This Row],[PREZZO UNITARIO]]*Tabella2[[#This Row],[QUANTITA'']])</f>
        <v>450</v>
      </c>
      <c r="I1393" s="9" t="str">
        <f>_xlfn.CONCAT(Tabella2[[#This Row],[PAESE]],"-",Tabella2[[#This Row],[MAGAZZINO]],"-",G1393)</f>
        <v>ITA-SG-15</v>
      </c>
      <c r="J1393" s="3" t="str">
        <f>MID(Tabella2[[#This Row],[COD PRODOTTO]],3,3)</f>
        <v>659</v>
      </c>
    </row>
    <row r="1394" spans="1:10" ht="12.75" customHeight="1" x14ac:dyDescent="0.2">
      <c r="A1394" s="5">
        <v>1396</v>
      </c>
      <c r="B1394" s="7" t="s">
        <v>677</v>
      </c>
      <c r="C1394" s="7" t="s">
        <v>8</v>
      </c>
      <c r="D1394" s="6" t="s">
        <v>31</v>
      </c>
      <c r="E1394" s="6" t="s">
        <v>1384</v>
      </c>
      <c r="F1394" s="5">
        <v>0</v>
      </c>
      <c r="G1394" s="10">
        <v>39</v>
      </c>
      <c r="H1394" s="9" t="str">
        <f>IF(Tabella2[[#This Row],[PREZZO UNITARIO]]*Tabella2[[#This Row],[QUANTITA'']]=0,"",Tabella2[[#This Row],[PREZZO UNITARIO]]*Tabella2[[#This Row],[QUANTITA'']])</f>
        <v/>
      </c>
      <c r="I1394" s="9" t="str">
        <f>_xlfn.CONCAT(Tabella2[[#This Row],[PAESE]],"-",Tabella2[[#This Row],[MAGAZZINO]],"-",G1394)</f>
        <v>ITA-zan VETRI-39</v>
      </c>
      <c r="J1394" s="3" t="str">
        <f>MID(Tabella2[[#This Row],[COD PRODOTTO]],3,3)</f>
        <v>667</v>
      </c>
    </row>
    <row r="1395" spans="1:10" ht="12.75" customHeight="1" x14ac:dyDescent="0.2">
      <c r="A1395" s="5">
        <v>1397</v>
      </c>
      <c r="B1395" s="7" t="s">
        <v>678</v>
      </c>
      <c r="C1395" s="7" t="s">
        <v>8</v>
      </c>
      <c r="D1395" s="6" t="s">
        <v>60</v>
      </c>
      <c r="E1395" s="7" t="s">
        <v>1387</v>
      </c>
      <c r="F1395" s="5">
        <v>20</v>
      </c>
      <c r="G1395" s="10">
        <v>11</v>
      </c>
      <c r="H1395" s="9">
        <f>IF(Tabella2[[#This Row],[PREZZO UNITARIO]]*Tabella2[[#This Row],[QUANTITA'']]=0,"",Tabella2[[#This Row],[PREZZO UNITARIO]]*Tabella2[[#This Row],[QUANTITA'']])</f>
        <v>220</v>
      </c>
      <c r="I1395" s="9" t="str">
        <f>_xlfn.CONCAT(Tabella2[[#This Row],[PAESE]],"-",Tabella2[[#This Row],[MAGAZZINO]],"-",G1395)</f>
        <v>ITA-zan PAM-11</v>
      </c>
      <c r="J1395" s="3" t="str">
        <f>MID(Tabella2[[#This Row],[COD PRODOTTO]],3,3)</f>
        <v>262</v>
      </c>
    </row>
    <row r="1396" spans="1:10" ht="12.75" customHeight="1" x14ac:dyDescent="0.2">
      <c r="A1396" s="5">
        <v>1398</v>
      </c>
      <c r="B1396" s="7" t="s">
        <v>678</v>
      </c>
      <c r="C1396" s="7" t="s">
        <v>8</v>
      </c>
      <c r="D1396" s="6" t="s">
        <v>60</v>
      </c>
      <c r="E1396" s="6" t="s">
        <v>1384</v>
      </c>
      <c r="F1396" s="5">
        <v>0</v>
      </c>
      <c r="G1396" s="10">
        <v>32</v>
      </c>
      <c r="H1396" s="9" t="str">
        <f>IF(Tabella2[[#This Row],[PREZZO UNITARIO]]*Tabella2[[#This Row],[QUANTITA'']]=0,"",Tabella2[[#This Row],[PREZZO UNITARIO]]*Tabella2[[#This Row],[QUANTITA'']])</f>
        <v/>
      </c>
      <c r="I1396" s="9" t="str">
        <f>_xlfn.CONCAT(Tabella2[[#This Row],[PAESE]],"-",Tabella2[[#This Row],[MAGAZZINO]],"-",G1396)</f>
        <v>ITA-zan PAM-32</v>
      </c>
      <c r="J1396" s="3" t="str">
        <f>MID(Tabella2[[#This Row],[COD PRODOTTO]],3,3)</f>
        <v>262</v>
      </c>
    </row>
    <row r="1397" spans="1:10" ht="12.75" customHeight="1" x14ac:dyDescent="0.2">
      <c r="A1397" s="5">
        <v>1399</v>
      </c>
      <c r="B1397" s="7" t="s">
        <v>678</v>
      </c>
      <c r="C1397" s="7" t="s">
        <v>8</v>
      </c>
      <c r="D1397" s="6" t="s">
        <v>60</v>
      </c>
      <c r="E1397" s="7" t="s">
        <v>1387</v>
      </c>
      <c r="F1397" s="5">
        <v>30</v>
      </c>
      <c r="G1397" s="10">
        <v>33</v>
      </c>
      <c r="H1397" s="9">
        <f>IF(Tabella2[[#This Row],[PREZZO UNITARIO]]*Tabella2[[#This Row],[QUANTITA'']]=0,"",Tabella2[[#This Row],[PREZZO UNITARIO]]*Tabella2[[#This Row],[QUANTITA'']])</f>
        <v>990</v>
      </c>
      <c r="I1397" s="9" t="str">
        <f>_xlfn.CONCAT(Tabella2[[#This Row],[PAESE]],"-",Tabella2[[#This Row],[MAGAZZINO]],"-",G1397)</f>
        <v>ITA-zan PAM-33</v>
      </c>
      <c r="J1397" s="3" t="str">
        <f>MID(Tabella2[[#This Row],[COD PRODOTTO]],3,3)</f>
        <v>262</v>
      </c>
    </row>
    <row r="1398" spans="1:10" ht="12.75" customHeight="1" x14ac:dyDescent="0.2">
      <c r="A1398" s="5">
        <v>1400</v>
      </c>
      <c r="B1398" s="7" t="s">
        <v>679</v>
      </c>
      <c r="C1398" s="7" t="s">
        <v>8</v>
      </c>
      <c r="D1398" s="6" t="s">
        <v>31</v>
      </c>
      <c r="E1398" s="6" t="s">
        <v>1384</v>
      </c>
      <c r="F1398" s="5">
        <v>0</v>
      </c>
      <c r="G1398" s="10">
        <v>39</v>
      </c>
      <c r="H1398" s="9" t="str">
        <f>IF(Tabella2[[#This Row],[PREZZO UNITARIO]]*Tabella2[[#This Row],[QUANTITA'']]=0,"",Tabella2[[#This Row],[PREZZO UNITARIO]]*Tabella2[[#This Row],[QUANTITA'']])</f>
        <v/>
      </c>
      <c r="I1398" s="9" t="str">
        <f>_xlfn.CONCAT(Tabella2[[#This Row],[PAESE]],"-",Tabella2[[#This Row],[MAGAZZINO]],"-",G1398)</f>
        <v>ITA-zan VETRI-39</v>
      </c>
      <c r="J1398" s="3" t="str">
        <f>MID(Tabella2[[#This Row],[COD PRODOTTO]],3,3)</f>
        <v>508</v>
      </c>
    </row>
    <row r="1399" spans="1:10" ht="12.75" customHeight="1" x14ac:dyDescent="0.2">
      <c r="A1399" s="5">
        <v>1401</v>
      </c>
      <c r="B1399" s="7" t="s">
        <v>679</v>
      </c>
      <c r="C1399" s="7" t="s">
        <v>8</v>
      </c>
      <c r="D1399" s="6" t="s">
        <v>31</v>
      </c>
      <c r="E1399" s="7" t="s">
        <v>1387</v>
      </c>
      <c r="F1399" s="5">
        <v>30</v>
      </c>
      <c r="G1399" s="10">
        <v>39</v>
      </c>
      <c r="H1399" s="9">
        <f>IF(Tabella2[[#This Row],[PREZZO UNITARIO]]*Tabella2[[#This Row],[QUANTITA'']]=0,"",Tabella2[[#This Row],[PREZZO UNITARIO]]*Tabella2[[#This Row],[QUANTITA'']])</f>
        <v>1170</v>
      </c>
      <c r="I1399" s="9" t="str">
        <f>_xlfn.CONCAT(Tabella2[[#This Row],[PAESE]],"-",Tabella2[[#This Row],[MAGAZZINO]],"-",G1399)</f>
        <v>ITA-zan VETRI-39</v>
      </c>
      <c r="J1399" s="3" t="str">
        <f>MID(Tabella2[[#This Row],[COD PRODOTTO]],3,3)</f>
        <v>508</v>
      </c>
    </row>
    <row r="1400" spans="1:10" ht="12.75" customHeight="1" x14ac:dyDescent="0.2">
      <c r="A1400" s="5">
        <v>1402</v>
      </c>
      <c r="B1400" s="7" t="s">
        <v>679</v>
      </c>
      <c r="C1400" s="7" t="s">
        <v>8</v>
      </c>
      <c r="D1400" s="6" t="s">
        <v>31</v>
      </c>
      <c r="E1400" s="7" t="s">
        <v>1387</v>
      </c>
      <c r="F1400" s="5">
        <v>20</v>
      </c>
      <c r="G1400" s="10">
        <v>38</v>
      </c>
      <c r="H1400" s="9">
        <f>IF(Tabella2[[#This Row],[PREZZO UNITARIO]]*Tabella2[[#This Row],[QUANTITA'']]=0,"",Tabella2[[#This Row],[PREZZO UNITARIO]]*Tabella2[[#This Row],[QUANTITA'']])</f>
        <v>760</v>
      </c>
      <c r="I1400" s="9" t="str">
        <f>_xlfn.CONCAT(Tabella2[[#This Row],[PAESE]],"-",Tabella2[[#This Row],[MAGAZZINO]],"-",G1400)</f>
        <v>ITA-zan VETRI-38</v>
      </c>
      <c r="J1400" s="3" t="str">
        <f>MID(Tabella2[[#This Row],[COD PRODOTTO]],3,3)</f>
        <v>508</v>
      </c>
    </row>
    <row r="1401" spans="1:10" ht="12.75" customHeight="1" x14ac:dyDescent="0.2">
      <c r="A1401" s="5">
        <v>1403</v>
      </c>
      <c r="B1401" s="7" t="s">
        <v>680</v>
      </c>
      <c r="C1401" s="7" t="s">
        <v>12</v>
      </c>
      <c r="D1401" s="6" t="s">
        <v>18</v>
      </c>
      <c r="E1401" s="7" t="s">
        <v>1387</v>
      </c>
      <c r="F1401" s="5">
        <v>20</v>
      </c>
      <c r="G1401" s="10">
        <v>35</v>
      </c>
      <c r="H1401" s="9">
        <f>IF(Tabella2[[#This Row],[PREZZO UNITARIO]]*Tabella2[[#This Row],[QUANTITA'']]=0,"",Tabella2[[#This Row],[PREZZO UNITARIO]]*Tabella2[[#This Row],[QUANTITA'']])</f>
        <v>700</v>
      </c>
      <c r="I1401" s="9" t="str">
        <f>_xlfn.CONCAT(Tabella2[[#This Row],[PAESE]],"-",Tabella2[[#This Row],[MAGAZZINO]],"-",G1401)</f>
        <v>EGY-zan pin assuf S.A.E.-35</v>
      </c>
      <c r="J1401" s="3" t="str">
        <f>MID(Tabella2[[#This Row],[COD PRODOTTO]],3,3)</f>
        <v>096</v>
      </c>
    </row>
    <row r="1402" spans="1:10" ht="12.75" customHeight="1" x14ac:dyDescent="0.2">
      <c r="A1402" s="5">
        <v>1404</v>
      </c>
      <c r="B1402" s="7" t="s">
        <v>680</v>
      </c>
      <c r="C1402" s="7" t="s">
        <v>12</v>
      </c>
      <c r="D1402" s="6" t="s">
        <v>18</v>
      </c>
      <c r="E1402" s="6" t="s">
        <v>1384</v>
      </c>
      <c r="F1402" s="5">
        <v>0</v>
      </c>
      <c r="G1402" s="10">
        <v>29</v>
      </c>
      <c r="H1402" s="9" t="str">
        <f>IF(Tabella2[[#This Row],[PREZZO UNITARIO]]*Tabella2[[#This Row],[QUANTITA'']]=0,"",Tabella2[[#This Row],[PREZZO UNITARIO]]*Tabella2[[#This Row],[QUANTITA'']])</f>
        <v/>
      </c>
      <c r="I1402" s="9" t="str">
        <f>_xlfn.CONCAT(Tabella2[[#This Row],[PAESE]],"-",Tabella2[[#This Row],[MAGAZZINO]],"-",G1402)</f>
        <v>EGY-zan pin assuf S.A.E.-29</v>
      </c>
      <c r="J1402" s="3" t="str">
        <f>MID(Tabella2[[#This Row],[COD PRODOTTO]],3,3)</f>
        <v>096</v>
      </c>
    </row>
    <row r="1403" spans="1:10" ht="12.75" customHeight="1" x14ac:dyDescent="0.2">
      <c r="A1403" s="5">
        <v>1405</v>
      </c>
      <c r="B1403" s="7" t="s">
        <v>680</v>
      </c>
      <c r="C1403" s="7" t="s">
        <v>12</v>
      </c>
      <c r="D1403" s="6" t="s">
        <v>18</v>
      </c>
      <c r="E1403" s="7" t="s">
        <v>1387</v>
      </c>
      <c r="F1403" s="5">
        <v>30</v>
      </c>
      <c r="G1403" s="10">
        <v>22</v>
      </c>
      <c r="H1403" s="9">
        <f>IF(Tabella2[[#This Row],[PREZZO UNITARIO]]*Tabella2[[#This Row],[QUANTITA'']]=0,"",Tabella2[[#This Row],[PREZZO UNITARIO]]*Tabella2[[#This Row],[QUANTITA'']])</f>
        <v>660</v>
      </c>
      <c r="I1403" s="9" t="str">
        <f>_xlfn.CONCAT(Tabella2[[#This Row],[PAESE]],"-",Tabella2[[#This Row],[MAGAZZINO]],"-",G1403)</f>
        <v>EGY-zan pin assuf S.A.E.-22</v>
      </c>
      <c r="J1403" s="3" t="str">
        <f>MID(Tabella2[[#This Row],[COD PRODOTTO]],3,3)</f>
        <v>096</v>
      </c>
    </row>
    <row r="1404" spans="1:10" ht="12.75" customHeight="1" x14ac:dyDescent="0.2">
      <c r="A1404" s="5">
        <v>1406</v>
      </c>
      <c r="B1404" s="7" t="s">
        <v>680</v>
      </c>
      <c r="C1404" s="7" t="s">
        <v>12</v>
      </c>
      <c r="D1404" s="6" t="s">
        <v>18</v>
      </c>
      <c r="E1404" s="7" t="s">
        <v>1387</v>
      </c>
      <c r="F1404" s="5">
        <v>20</v>
      </c>
      <c r="G1404" s="10">
        <v>14</v>
      </c>
      <c r="H1404" s="9">
        <f>IF(Tabella2[[#This Row],[PREZZO UNITARIO]]*Tabella2[[#This Row],[QUANTITA'']]=0,"",Tabella2[[#This Row],[PREZZO UNITARIO]]*Tabella2[[#This Row],[QUANTITA'']])</f>
        <v>280</v>
      </c>
      <c r="I1404" s="9" t="str">
        <f>_xlfn.CONCAT(Tabella2[[#This Row],[PAESE]],"-",Tabella2[[#This Row],[MAGAZZINO]],"-",G1404)</f>
        <v>EGY-zan pin assuf S.A.E.-14</v>
      </c>
      <c r="J1404" s="3" t="str">
        <f>MID(Tabella2[[#This Row],[COD PRODOTTO]],3,3)</f>
        <v>096</v>
      </c>
    </row>
    <row r="1405" spans="1:10" ht="12.75" customHeight="1" x14ac:dyDescent="0.2">
      <c r="A1405" s="5">
        <v>1407</v>
      </c>
      <c r="B1405" s="7" t="s">
        <v>681</v>
      </c>
      <c r="C1405" s="7" t="s">
        <v>12</v>
      </c>
      <c r="D1405" s="6" t="s">
        <v>18</v>
      </c>
      <c r="E1405" s="6" t="s">
        <v>1384</v>
      </c>
      <c r="F1405" s="5">
        <v>0</v>
      </c>
      <c r="G1405" s="10">
        <v>22</v>
      </c>
      <c r="H1405" s="9" t="str">
        <f>IF(Tabella2[[#This Row],[PREZZO UNITARIO]]*Tabella2[[#This Row],[QUANTITA'']]=0,"",Tabella2[[#This Row],[PREZZO UNITARIO]]*Tabella2[[#This Row],[QUANTITA'']])</f>
        <v/>
      </c>
      <c r="I1405" s="9" t="str">
        <f>_xlfn.CONCAT(Tabella2[[#This Row],[PAESE]],"-",Tabella2[[#This Row],[MAGAZZINO]],"-",G1405)</f>
        <v>EGY-zan pin assuf S.A.E.-22</v>
      </c>
      <c r="J1405" s="3" t="str">
        <f>MID(Tabella2[[#This Row],[COD PRODOTTO]],3,3)</f>
        <v>892</v>
      </c>
    </row>
    <row r="1406" spans="1:10" ht="12.75" customHeight="1" x14ac:dyDescent="0.2">
      <c r="A1406" s="5">
        <v>1408</v>
      </c>
      <c r="B1406" s="7" t="s">
        <v>681</v>
      </c>
      <c r="C1406" s="7" t="s">
        <v>12</v>
      </c>
      <c r="D1406" s="6" t="s">
        <v>18</v>
      </c>
      <c r="E1406" s="7" t="s">
        <v>1387</v>
      </c>
      <c r="F1406" s="5">
        <v>20</v>
      </c>
      <c r="G1406" s="10">
        <v>15</v>
      </c>
      <c r="H1406" s="9">
        <f>IF(Tabella2[[#This Row],[PREZZO UNITARIO]]*Tabella2[[#This Row],[QUANTITA'']]=0,"",Tabella2[[#This Row],[PREZZO UNITARIO]]*Tabella2[[#This Row],[QUANTITA'']])</f>
        <v>300</v>
      </c>
      <c r="I1406" s="9" t="str">
        <f>_xlfn.CONCAT(Tabella2[[#This Row],[PAESE]],"-",Tabella2[[#This Row],[MAGAZZINO]],"-",G1406)</f>
        <v>EGY-zan pin assuf S.A.E.-15</v>
      </c>
      <c r="J1406" s="3" t="str">
        <f>MID(Tabella2[[#This Row],[COD PRODOTTO]],3,3)</f>
        <v>892</v>
      </c>
    </row>
    <row r="1407" spans="1:10" ht="12.75" customHeight="1" x14ac:dyDescent="0.2">
      <c r="A1407" s="5">
        <v>1409</v>
      </c>
      <c r="B1407" s="7" t="s">
        <v>681</v>
      </c>
      <c r="C1407" s="7" t="s">
        <v>12</v>
      </c>
      <c r="D1407" s="6" t="s">
        <v>18</v>
      </c>
      <c r="E1407" s="7" t="s">
        <v>1387</v>
      </c>
      <c r="F1407" s="5">
        <v>30</v>
      </c>
      <c r="G1407" s="10">
        <v>23</v>
      </c>
      <c r="H1407" s="9">
        <f>IF(Tabella2[[#This Row],[PREZZO UNITARIO]]*Tabella2[[#This Row],[QUANTITA'']]=0,"",Tabella2[[#This Row],[PREZZO UNITARIO]]*Tabella2[[#This Row],[QUANTITA'']])</f>
        <v>690</v>
      </c>
      <c r="I1407" s="9" t="str">
        <f>_xlfn.CONCAT(Tabella2[[#This Row],[PAESE]],"-",Tabella2[[#This Row],[MAGAZZINO]],"-",G1407)</f>
        <v>EGY-zan pin assuf S.A.E.-23</v>
      </c>
      <c r="J1407" s="3" t="str">
        <f>MID(Tabella2[[#This Row],[COD PRODOTTO]],3,3)</f>
        <v>892</v>
      </c>
    </row>
    <row r="1408" spans="1:10" ht="12.75" customHeight="1" x14ac:dyDescent="0.2">
      <c r="A1408" s="5">
        <v>1410</v>
      </c>
      <c r="B1408" s="7" t="s">
        <v>682</v>
      </c>
      <c r="C1408" s="7" t="s">
        <v>12</v>
      </c>
      <c r="D1408" s="6" t="s">
        <v>18</v>
      </c>
      <c r="E1408" s="6" t="s">
        <v>1384</v>
      </c>
      <c r="F1408" s="5">
        <v>0</v>
      </c>
      <c r="G1408" s="10">
        <v>28</v>
      </c>
      <c r="H1408" s="9" t="str">
        <f>IF(Tabella2[[#This Row],[PREZZO UNITARIO]]*Tabella2[[#This Row],[QUANTITA'']]=0,"",Tabella2[[#This Row],[PREZZO UNITARIO]]*Tabella2[[#This Row],[QUANTITA'']])</f>
        <v/>
      </c>
      <c r="I1408" s="9" t="str">
        <f>_xlfn.CONCAT(Tabella2[[#This Row],[PAESE]],"-",Tabella2[[#This Row],[MAGAZZINO]],"-",G1408)</f>
        <v>EGY-zan pin assuf S.A.E.-28</v>
      </c>
      <c r="J1408" s="3" t="str">
        <f>MID(Tabella2[[#This Row],[COD PRODOTTO]],3,3)</f>
        <v>663</v>
      </c>
    </row>
    <row r="1409" spans="1:10" ht="12.75" customHeight="1" x14ac:dyDescent="0.2">
      <c r="A1409" s="5">
        <v>1411</v>
      </c>
      <c r="B1409" s="7" t="s">
        <v>682</v>
      </c>
      <c r="C1409" s="7" t="s">
        <v>12</v>
      </c>
      <c r="D1409" s="6" t="s">
        <v>18</v>
      </c>
      <c r="E1409" s="7" t="s">
        <v>1387</v>
      </c>
      <c r="F1409" s="5">
        <v>30</v>
      </c>
      <c r="G1409" s="10">
        <v>38</v>
      </c>
      <c r="H1409" s="9">
        <f>IF(Tabella2[[#This Row],[PREZZO UNITARIO]]*Tabella2[[#This Row],[QUANTITA'']]=0,"",Tabella2[[#This Row],[PREZZO UNITARIO]]*Tabella2[[#This Row],[QUANTITA'']])</f>
        <v>1140</v>
      </c>
      <c r="I1409" s="9" t="str">
        <f>_xlfn.CONCAT(Tabella2[[#This Row],[PAESE]],"-",Tabella2[[#This Row],[MAGAZZINO]],"-",G1409)</f>
        <v>EGY-zan pin assuf S.A.E.-38</v>
      </c>
      <c r="J1409" s="3" t="str">
        <f>MID(Tabella2[[#This Row],[COD PRODOTTO]],3,3)</f>
        <v>663</v>
      </c>
    </row>
    <row r="1410" spans="1:10" ht="12.75" customHeight="1" x14ac:dyDescent="0.2">
      <c r="A1410" s="5">
        <v>1412</v>
      </c>
      <c r="B1410" s="7" t="s">
        <v>682</v>
      </c>
      <c r="C1410" s="7" t="s">
        <v>12</v>
      </c>
      <c r="D1410" s="6" t="s">
        <v>18</v>
      </c>
      <c r="E1410" s="7" t="s">
        <v>1387</v>
      </c>
      <c r="F1410" s="5">
        <v>20</v>
      </c>
      <c r="G1410" s="10">
        <v>33</v>
      </c>
      <c r="H1410" s="9">
        <f>IF(Tabella2[[#This Row],[PREZZO UNITARIO]]*Tabella2[[#This Row],[QUANTITA'']]=0,"",Tabella2[[#This Row],[PREZZO UNITARIO]]*Tabella2[[#This Row],[QUANTITA'']])</f>
        <v>660</v>
      </c>
      <c r="I1410" s="9" t="str">
        <f>_xlfn.CONCAT(Tabella2[[#This Row],[PAESE]],"-",Tabella2[[#This Row],[MAGAZZINO]],"-",G1410)</f>
        <v>EGY-zan pin assuf S.A.E.-33</v>
      </c>
      <c r="J1410" s="3" t="str">
        <f>MID(Tabella2[[#This Row],[COD PRODOTTO]],3,3)</f>
        <v>663</v>
      </c>
    </row>
    <row r="1411" spans="1:10" ht="12.75" customHeight="1" x14ac:dyDescent="0.2">
      <c r="A1411" s="5">
        <v>1413</v>
      </c>
      <c r="B1411" s="7" t="s">
        <v>682</v>
      </c>
      <c r="C1411" s="7" t="s">
        <v>12</v>
      </c>
      <c r="D1411" s="6" t="s">
        <v>18</v>
      </c>
      <c r="E1411" s="7" t="s">
        <v>1387</v>
      </c>
      <c r="F1411" s="5">
        <v>20</v>
      </c>
      <c r="G1411" s="10">
        <v>16</v>
      </c>
      <c r="H1411" s="9">
        <f>IF(Tabella2[[#This Row],[PREZZO UNITARIO]]*Tabella2[[#This Row],[QUANTITA'']]=0,"",Tabella2[[#This Row],[PREZZO UNITARIO]]*Tabella2[[#This Row],[QUANTITA'']])</f>
        <v>320</v>
      </c>
      <c r="I1411" s="9" t="str">
        <f>_xlfn.CONCAT(Tabella2[[#This Row],[PAESE]],"-",Tabella2[[#This Row],[MAGAZZINO]],"-",G1411)</f>
        <v>EGY-zan pin assuf S.A.E.-16</v>
      </c>
      <c r="J1411" s="3" t="str">
        <f>MID(Tabella2[[#This Row],[COD PRODOTTO]],3,3)</f>
        <v>663</v>
      </c>
    </row>
    <row r="1412" spans="1:10" ht="12.75" customHeight="1" x14ac:dyDescent="0.2">
      <c r="A1412" s="5">
        <v>1414</v>
      </c>
      <c r="B1412" s="7" t="s">
        <v>683</v>
      </c>
      <c r="C1412" s="7" t="s">
        <v>12</v>
      </c>
      <c r="D1412" s="6" t="s">
        <v>14</v>
      </c>
      <c r="E1412" s="7" t="s">
        <v>1387</v>
      </c>
      <c r="F1412" s="5">
        <v>20</v>
      </c>
      <c r="G1412" s="10">
        <v>34</v>
      </c>
      <c r="H1412" s="9">
        <f>IF(Tabella2[[#This Row],[PREZZO UNITARIO]]*Tabella2[[#This Row],[QUANTITA'']]=0,"",Tabella2[[#This Row],[PREZZO UNITARIO]]*Tabella2[[#This Row],[QUANTITA'']])</f>
        <v>680</v>
      </c>
      <c r="I1412" s="9" t="str">
        <f>_xlfn.CONCAT(Tabella2[[#This Row],[PAESE]],"-",Tabella2[[#This Row],[MAGAZZINO]],"-",G1412)</f>
        <v>EGY-EGYPTIAN SAE-34</v>
      </c>
      <c r="J1412" s="3" t="str">
        <f>MID(Tabella2[[#This Row],[COD PRODOTTO]],3,3)</f>
        <v>300</v>
      </c>
    </row>
    <row r="1413" spans="1:10" ht="12.75" customHeight="1" x14ac:dyDescent="0.2">
      <c r="A1413" s="5">
        <v>1415</v>
      </c>
      <c r="B1413" s="7" t="s">
        <v>683</v>
      </c>
      <c r="C1413" s="7" t="s">
        <v>12</v>
      </c>
      <c r="D1413" s="6" t="s">
        <v>14</v>
      </c>
      <c r="E1413" s="7" t="s">
        <v>1387</v>
      </c>
      <c r="F1413" s="5">
        <v>30</v>
      </c>
      <c r="G1413" s="10">
        <v>20</v>
      </c>
      <c r="H1413" s="9">
        <f>IF(Tabella2[[#This Row],[PREZZO UNITARIO]]*Tabella2[[#This Row],[QUANTITA'']]=0,"",Tabella2[[#This Row],[PREZZO UNITARIO]]*Tabella2[[#This Row],[QUANTITA'']])</f>
        <v>600</v>
      </c>
      <c r="I1413" s="9" t="str">
        <f>_xlfn.CONCAT(Tabella2[[#This Row],[PAESE]],"-",Tabella2[[#This Row],[MAGAZZINO]],"-",G1413)</f>
        <v>EGY-EGYPTIAN SAE-20</v>
      </c>
      <c r="J1413" s="3" t="str">
        <f>MID(Tabella2[[#This Row],[COD PRODOTTO]],3,3)</f>
        <v>300</v>
      </c>
    </row>
    <row r="1414" spans="1:10" ht="12.75" customHeight="1" x14ac:dyDescent="0.2">
      <c r="A1414" s="5">
        <v>1416</v>
      </c>
      <c r="B1414" s="7" t="s">
        <v>683</v>
      </c>
      <c r="C1414" s="7" t="s">
        <v>12</v>
      </c>
      <c r="D1414" s="6" t="s">
        <v>14</v>
      </c>
      <c r="E1414" s="6" t="s">
        <v>1384</v>
      </c>
      <c r="F1414" s="5">
        <v>0</v>
      </c>
      <c r="G1414" s="10">
        <v>28</v>
      </c>
      <c r="H1414" s="9" t="str">
        <f>IF(Tabella2[[#This Row],[PREZZO UNITARIO]]*Tabella2[[#This Row],[QUANTITA'']]=0,"",Tabella2[[#This Row],[PREZZO UNITARIO]]*Tabella2[[#This Row],[QUANTITA'']])</f>
        <v/>
      </c>
      <c r="I1414" s="9" t="str">
        <f>_xlfn.CONCAT(Tabella2[[#This Row],[PAESE]],"-",Tabella2[[#This Row],[MAGAZZINO]],"-",G1414)</f>
        <v>EGY-EGYPTIAN SAE-28</v>
      </c>
      <c r="J1414" s="3" t="str">
        <f>MID(Tabella2[[#This Row],[COD PRODOTTO]],3,3)</f>
        <v>300</v>
      </c>
    </row>
    <row r="1415" spans="1:10" ht="12.75" customHeight="1" x14ac:dyDescent="0.2">
      <c r="A1415" s="5">
        <v>1417</v>
      </c>
      <c r="B1415" s="7" t="s">
        <v>684</v>
      </c>
      <c r="C1415" s="7" t="s">
        <v>12</v>
      </c>
      <c r="D1415" s="6" t="s">
        <v>11</v>
      </c>
      <c r="E1415" s="7" t="s">
        <v>1387</v>
      </c>
      <c r="F1415" s="5">
        <v>20</v>
      </c>
      <c r="G1415" s="10">
        <v>28</v>
      </c>
      <c r="H1415" s="9">
        <f>IF(Tabella2[[#This Row],[PREZZO UNITARIO]]*Tabella2[[#This Row],[QUANTITA'']]=0,"",Tabella2[[#This Row],[PREZZO UNITARIO]]*Tabella2[[#This Row],[QUANTITA'']])</f>
        <v>560</v>
      </c>
      <c r="I1415" s="9" t="str">
        <f>_xlfn.CONCAT(Tabella2[[#This Row],[PAESE]],"-",Tabella2[[#This Row],[MAGAZZINO]],"-",G1415)</f>
        <v>EGY-ccc order-28</v>
      </c>
      <c r="J1415" s="3" t="str">
        <f>MID(Tabella2[[#This Row],[COD PRODOTTO]],3,3)</f>
        <v>844</v>
      </c>
    </row>
    <row r="1416" spans="1:10" ht="12.75" customHeight="1" x14ac:dyDescent="0.2">
      <c r="A1416" s="5">
        <v>1418</v>
      </c>
      <c r="B1416" s="7" t="s">
        <v>685</v>
      </c>
      <c r="C1416" s="7" t="s">
        <v>12</v>
      </c>
      <c r="D1416" s="6" t="s">
        <v>18</v>
      </c>
      <c r="E1416" s="7" t="s">
        <v>1387</v>
      </c>
      <c r="F1416" s="5">
        <v>30</v>
      </c>
      <c r="G1416" s="10">
        <v>25</v>
      </c>
      <c r="H1416" s="9">
        <f>IF(Tabella2[[#This Row],[PREZZO UNITARIO]]*Tabella2[[#This Row],[QUANTITA'']]=0,"",Tabella2[[#This Row],[PREZZO UNITARIO]]*Tabella2[[#This Row],[QUANTITA'']])</f>
        <v>750</v>
      </c>
      <c r="I1416" s="9" t="str">
        <f>_xlfn.CONCAT(Tabella2[[#This Row],[PAESE]],"-",Tabella2[[#This Row],[MAGAZZINO]],"-",G1416)</f>
        <v>EGY-zan pin assuf S.A.E.-25</v>
      </c>
      <c r="J1416" s="3" t="str">
        <f>MID(Tabella2[[#This Row],[COD PRODOTTO]],3,3)</f>
        <v>593</v>
      </c>
    </row>
    <row r="1417" spans="1:10" ht="12.75" customHeight="1" x14ac:dyDescent="0.2">
      <c r="A1417" s="5">
        <v>1419</v>
      </c>
      <c r="B1417" s="7" t="s">
        <v>686</v>
      </c>
      <c r="C1417" s="7" t="s">
        <v>25</v>
      </c>
      <c r="D1417" s="6" t="s">
        <v>14</v>
      </c>
      <c r="E1417" s="6" t="s">
        <v>1384</v>
      </c>
      <c r="F1417" s="5">
        <v>0</v>
      </c>
      <c r="G1417" s="10">
        <v>11</v>
      </c>
      <c r="H1417" s="9" t="str">
        <f>IF(Tabella2[[#This Row],[PREZZO UNITARIO]]*Tabella2[[#This Row],[QUANTITA'']]=0,"",Tabella2[[#This Row],[PREZZO UNITARIO]]*Tabella2[[#This Row],[QUANTITA'']])</f>
        <v/>
      </c>
      <c r="I1417" s="9" t="str">
        <f>_xlfn.CONCAT(Tabella2[[#This Row],[PAESE]],"-",Tabella2[[#This Row],[MAGAZZINO]],"-",G1417)</f>
        <v>NON PRESENTE-EGYPTIAN SAE-11</v>
      </c>
      <c r="J1417" s="3" t="str">
        <f>MID(Tabella2[[#This Row],[COD PRODOTTO]],3,3)</f>
        <v>829</v>
      </c>
    </row>
    <row r="1418" spans="1:10" ht="12.75" customHeight="1" x14ac:dyDescent="0.2">
      <c r="A1418" s="5">
        <v>1420</v>
      </c>
      <c r="B1418" s="7" t="s">
        <v>686</v>
      </c>
      <c r="C1418" s="7" t="s">
        <v>25</v>
      </c>
      <c r="D1418" s="6" t="s">
        <v>14</v>
      </c>
      <c r="E1418" s="7" t="s">
        <v>1387</v>
      </c>
      <c r="F1418" s="5">
        <v>20</v>
      </c>
      <c r="G1418" s="10">
        <v>38</v>
      </c>
      <c r="H1418" s="9">
        <f>IF(Tabella2[[#This Row],[PREZZO UNITARIO]]*Tabella2[[#This Row],[QUANTITA'']]=0,"",Tabella2[[#This Row],[PREZZO UNITARIO]]*Tabella2[[#This Row],[QUANTITA'']])</f>
        <v>760</v>
      </c>
      <c r="I1418" s="9" t="str">
        <f>_xlfn.CONCAT(Tabella2[[#This Row],[PAESE]],"-",Tabella2[[#This Row],[MAGAZZINO]],"-",G1418)</f>
        <v>NON PRESENTE-EGYPTIAN SAE-38</v>
      </c>
      <c r="J1418" s="3" t="str">
        <f>MID(Tabella2[[#This Row],[COD PRODOTTO]],3,3)</f>
        <v>829</v>
      </c>
    </row>
    <row r="1419" spans="1:10" ht="12.75" customHeight="1" x14ac:dyDescent="0.2">
      <c r="A1419" s="5">
        <v>1421</v>
      </c>
      <c r="B1419" s="7" t="s">
        <v>686</v>
      </c>
      <c r="C1419" s="7" t="s">
        <v>25</v>
      </c>
      <c r="D1419" s="6" t="s">
        <v>14</v>
      </c>
      <c r="E1419" s="7" t="s">
        <v>1387</v>
      </c>
      <c r="F1419" s="5">
        <v>30</v>
      </c>
      <c r="G1419" s="10">
        <v>38</v>
      </c>
      <c r="H1419" s="9">
        <f>IF(Tabella2[[#This Row],[PREZZO UNITARIO]]*Tabella2[[#This Row],[QUANTITA'']]=0,"",Tabella2[[#This Row],[PREZZO UNITARIO]]*Tabella2[[#This Row],[QUANTITA'']])</f>
        <v>1140</v>
      </c>
      <c r="I1419" s="9" t="str">
        <f>_xlfn.CONCAT(Tabella2[[#This Row],[PAESE]],"-",Tabella2[[#This Row],[MAGAZZINO]],"-",G1419)</f>
        <v>NON PRESENTE-EGYPTIAN SAE-38</v>
      </c>
      <c r="J1419" s="3" t="str">
        <f>MID(Tabella2[[#This Row],[COD PRODOTTO]],3,3)</f>
        <v>829</v>
      </c>
    </row>
    <row r="1420" spans="1:10" ht="12.75" customHeight="1" x14ac:dyDescent="0.2">
      <c r="A1420" s="5">
        <v>1422</v>
      </c>
      <c r="B1420" s="7" t="s">
        <v>687</v>
      </c>
      <c r="C1420" s="7" t="s">
        <v>12</v>
      </c>
      <c r="D1420" s="6" t="s">
        <v>11</v>
      </c>
      <c r="E1420" s="7" t="s">
        <v>1387</v>
      </c>
      <c r="F1420" s="5">
        <v>30</v>
      </c>
      <c r="G1420" s="10">
        <v>21</v>
      </c>
      <c r="H1420" s="9">
        <f>IF(Tabella2[[#This Row],[PREZZO UNITARIO]]*Tabella2[[#This Row],[QUANTITA'']]=0,"",Tabella2[[#This Row],[PREZZO UNITARIO]]*Tabella2[[#This Row],[QUANTITA'']])</f>
        <v>630</v>
      </c>
      <c r="I1420" s="9" t="str">
        <f>_xlfn.CONCAT(Tabella2[[#This Row],[PAESE]],"-",Tabella2[[#This Row],[MAGAZZINO]],"-",G1420)</f>
        <v>EGY-ccc order-21</v>
      </c>
      <c r="J1420" s="3" t="str">
        <f>MID(Tabella2[[#This Row],[COD PRODOTTO]],3,3)</f>
        <v>952</v>
      </c>
    </row>
    <row r="1421" spans="1:10" ht="12.75" customHeight="1" x14ac:dyDescent="0.2">
      <c r="A1421" s="5">
        <v>1423</v>
      </c>
      <c r="B1421" s="7" t="s">
        <v>687</v>
      </c>
      <c r="C1421" s="7" t="s">
        <v>12</v>
      </c>
      <c r="D1421" s="6" t="s">
        <v>11</v>
      </c>
      <c r="E1421" s="7" t="s">
        <v>1387</v>
      </c>
      <c r="F1421" s="5">
        <v>20</v>
      </c>
      <c r="G1421" s="10">
        <v>34</v>
      </c>
      <c r="H1421" s="9">
        <f>IF(Tabella2[[#This Row],[PREZZO UNITARIO]]*Tabella2[[#This Row],[QUANTITA'']]=0,"",Tabella2[[#This Row],[PREZZO UNITARIO]]*Tabella2[[#This Row],[QUANTITA'']])</f>
        <v>680</v>
      </c>
      <c r="I1421" s="9" t="str">
        <f>_xlfn.CONCAT(Tabella2[[#This Row],[PAESE]],"-",Tabella2[[#This Row],[MAGAZZINO]],"-",G1421)</f>
        <v>EGY-ccc order-34</v>
      </c>
      <c r="J1421" s="3" t="str">
        <f>MID(Tabella2[[#This Row],[COD PRODOTTO]],3,3)</f>
        <v>952</v>
      </c>
    </row>
    <row r="1422" spans="1:10" ht="12.75" customHeight="1" x14ac:dyDescent="0.2">
      <c r="A1422" s="5">
        <v>1424</v>
      </c>
      <c r="B1422" s="7" t="s">
        <v>687</v>
      </c>
      <c r="C1422" s="7" t="s">
        <v>12</v>
      </c>
      <c r="D1422" s="6" t="s">
        <v>11</v>
      </c>
      <c r="E1422" s="7" t="s">
        <v>1387</v>
      </c>
      <c r="F1422" s="5">
        <v>20</v>
      </c>
      <c r="G1422" s="10">
        <v>36</v>
      </c>
      <c r="H1422" s="9">
        <f>IF(Tabella2[[#This Row],[PREZZO UNITARIO]]*Tabella2[[#This Row],[QUANTITA'']]=0,"",Tabella2[[#This Row],[PREZZO UNITARIO]]*Tabella2[[#This Row],[QUANTITA'']])</f>
        <v>720</v>
      </c>
      <c r="I1422" s="9" t="str">
        <f>_xlfn.CONCAT(Tabella2[[#This Row],[PAESE]],"-",Tabella2[[#This Row],[MAGAZZINO]],"-",G1422)</f>
        <v>EGY-ccc order-36</v>
      </c>
      <c r="J1422" s="3" t="str">
        <f>MID(Tabella2[[#This Row],[COD PRODOTTO]],3,3)</f>
        <v>952</v>
      </c>
    </row>
    <row r="1423" spans="1:10" ht="12.75" customHeight="1" x14ac:dyDescent="0.2">
      <c r="A1423" s="5">
        <v>1425</v>
      </c>
      <c r="B1423" s="7" t="s">
        <v>687</v>
      </c>
      <c r="C1423" s="7" t="s">
        <v>12</v>
      </c>
      <c r="D1423" s="6" t="s">
        <v>11</v>
      </c>
      <c r="E1423" s="6" t="s">
        <v>1384</v>
      </c>
      <c r="F1423" s="5">
        <v>0</v>
      </c>
      <c r="G1423" s="10">
        <v>20</v>
      </c>
      <c r="H1423" s="9" t="str">
        <f>IF(Tabella2[[#This Row],[PREZZO UNITARIO]]*Tabella2[[#This Row],[QUANTITA'']]=0,"",Tabella2[[#This Row],[PREZZO UNITARIO]]*Tabella2[[#This Row],[QUANTITA'']])</f>
        <v/>
      </c>
      <c r="I1423" s="9" t="str">
        <f>_xlfn.CONCAT(Tabella2[[#This Row],[PAESE]],"-",Tabella2[[#This Row],[MAGAZZINO]],"-",G1423)</f>
        <v>EGY-ccc order-20</v>
      </c>
      <c r="J1423" s="3" t="str">
        <f>MID(Tabella2[[#This Row],[COD PRODOTTO]],3,3)</f>
        <v>952</v>
      </c>
    </row>
    <row r="1424" spans="1:10" ht="12.75" customHeight="1" x14ac:dyDescent="0.2">
      <c r="A1424" s="5">
        <v>1426</v>
      </c>
      <c r="B1424" s="7" t="s">
        <v>688</v>
      </c>
      <c r="C1424" s="7" t="s">
        <v>12</v>
      </c>
      <c r="D1424" s="6" t="s">
        <v>18</v>
      </c>
      <c r="E1424" s="7" t="s">
        <v>1387</v>
      </c>
      <c r="F1424" s="5">
        <v>20</v>
      </c>
      <c r="G1424" s="10">
        <v>15</v>
      </c>
      <c r="H1424" s="9">
        <f>IF(Tabella2[[#This Row],[PREZZO UNITARIO]]*Tabella2[[#This Row],[QUANTITA'']]=0,"",Tabella2[[#This Row],[PREZZO UNITARIO]]*Tabella2[[#This Row],[QUANTITA'']])</f>
        <v>300</v>
      </c>
      <c r="I1424" s="9" t="str">
        <f>_xlfn.CONCAT(Tabella2[[#This Row],[PAESE]],"-",Tabella2[[#This Row],[MAGAZZINO]],"-",G1424)</f>
        <v>EGY-zan pin assuf S.A.E.-15</v>
      </c>
      <c r="J1424" s="3" t="str">
        <f>MID(Tabella2[[#This Row],[COD PRODOTTO]],3,3)</f>
        <v>293</v>
      </c>
    </row>
    <row r="1425" spans="1:10" ht="12.75" customHeight="1" x14ac:dyDescent="0.2">
      <c r="A1425" s="5">
        <v>1427</v>
      </c>
      <c r="B1425" s="7" t="s">
        <v>688</v>
      </c>
      <c r="C1425" s="7" t="s">
        <v>12</v>
      </c>
      <c r="D1425" s="6" t="s">
        <v>18</v>
      </c>
      <c r="E1425" s="6" t="s">
        <v>1384</v>
      </c>
      <c r="F1425" s="5">
        <v>0</v>
      </c>
      <c r="G1425" s="10">
        <v>22</v>
      </c>
      <c r="H1425" s="9" t="str">
        <f>IF(Tabella2[[#This Row],[PREZZO UNITARIO]]*Tabella2[[#This Row],[QUANTITA'']]=0,"",Tabella2[[#This Row],[PREZZO UNITARIO]]*Tabella2[[#This Row],[QUANTITA'']])</f>
        <v/>
      </c>
      <c r="I1425" s="9" t="str">
        <f>_xlfn.CONCAT(Tabella2[[#This Row],[PAESE]],"-",Tabella2[[#This Row],[MAGAZZINO]],"-",G1425)</f>
        <v>EGY-zan pin assuf S.A.E.-22</v>
      </c>
      <c r="J1425" s="3" t="str">
        <f>MID(Tabella2[[#This Row],[COD PRODOTTO]],3,3)</f>
        <v>293</v>
      </c>
    </row>
    <row r="1426" spans="1:10" ht="12.75" customHeight="1" x14ac:dyDescent="0.2">
      <c r="A1426" s="5">
        <v>1428</v>
      </c>
      <c r="B1426" s="7" t="s">
        <v>688</v>
      </c>
      <c r="C1426" s="7" t="s">
        <v>12</v>
      </c>
      <c r="D1426" s="6" t="s">
        <v>18</v>
      </c>
      <c r="E1426" s="7" t="s">
        <v>1387</v>
      </c>
      <c r="F1426" s="5">
        <v>30</v>
      </c>
      <c r="G1426" s="10">
        <v>17</v>
      </c>
      <c r="H1426" s="9">
        <f>IF(Tabella2[[#This Row],[PREZZO UNITARIO]]*Tabella2[[#This Row],[QUANTITA'']]=0,"",Tabella2[[#This Row],[PREZZO UNITARIO]]*Tabella2[[#This Row],[QUANTITA'']])</f>
        <v>510</v>
      </c>
      <c r="I1426" s="9" t="str">
        <f>_xlfn.CONCAT(Tabella2[[#This Row],[PAESE]],"-",Tabella2[[#This Row],[MAGAZZINO]],"-",G1426)</f>
        <v>EGY-zan pin assuf S.A.E.-17</v>
      </c>
      <c r="J1426" s="3" t="str">
        <f>MID(Tabella2[[#This Row],[COD PRODOTTO]],3,3)</f>
        <v>293</v>
      </c>
    </row>
    <row r="1427" spans="1:10" ht="12.75" customHeight="1" x14ac:dyDescent="0.2">
      <c r="A1427" s="5">
        <v>1429</v>
      </c>
      <c r="B1427" s="7" t="s">
        <v>689</v>
      </c>
      <c r="C1427" s="7" t="s">
        <v>12</v>
      </c>
      <c r="D1427" s="6" t="s">
        <v>11</v>
      </c>
      <c r="E1427" s="7" t="s">
        <v>1387</v>
      </c>
      <c r="F1427" s="5">
        <v>30</v>
      </c>
      <c r="G1427" s="10">
        <v>24</v>
      </c>
      <c r="H1427" s="9">
        <f>IF(Tabella2[[#This Row],[PREZZO UNITARIO]]*Tabella2[[#This Row],[QUANTITA'']]=0,"",Tabella2[[#This Row],[PREZZO UNITARIO]]*Tabella2[[#This Row],[QUANTITA'']])</f>
        <v>720</v>
      </c>
      <c r="I1427" s="9" t="str">
        <f>_xlfn.CONCAT(Tabella2[[#This Row],[PAESE]],"-",Tabella2[[#This Row],[MAGAZZINO]],"-",G1427)</f>
        <v>EGY-ccc order-24</v>
      </c>
      <c r="J1427" s="3" t="str">
        <f>MID(Tabella2[[#This Row],[COD PRODOTTO]],3,3)</f>
        <v>553</v>
      </c>
    </row>
    <row r="1428" spans="1:10" ht="12.75" customHeight="1" x14ac:dyDescent="0.2">
      <c r="A1428" s="5">
        <v>1430</v>
      </c>
      <c r="B1428" s="7" t="s">
        <v>689</v>
      </c>
      <c r="C1428" s="7" t="s">
        <v>12</v>
      </c>
      <c r="D1428" s="6" t="s">
        <v>11</v>
      </c>
      <c r="E1428" s="6" t="s">
        <v>1384</v>
      </c>
      <c r="F1428" s="5">
        <v>0</v>
      </c>
      <c r="G1428" s="10">
        <v>24</v>
      </c>
      <c r="H1428" s="9" t="str">
        <f>IF(Tabella2[[#This Row],[PREZZO UNITARIO]]*Tabella2[[#This Row],[QUANTITA'']]=0,"",Tabella2[[#This Row],[PREZZO UNITARIO]]*Tabella2[[#This Row],[QUANTITA'']])</f>
        <v/>
      </c>
      <c r="I1428" s="9" t="str">
        <f>_xlfn.CONCAT(Tabella2[[#This Row],[PAESE]],"-",Tabella2[[#This Row],[MAGAZZINO]],"-",G1428)</f>
        <v>EGY-ccc order-24</v>
      </c>
      <c r="J1428" s="3" t="str">
        <f>MID(Tabella2[[#This Row],[COD PRODOTTO]],3,3)</f>
        <v>553</v>
      </c>
    </row>
    <row r="1429" spans="1:10" ht="12.75" customHeight="1" x14ac:dyDescent="0.2">
      <c r="A1429" s="5">
        <v>1431</v>
      </c>
      <c r="B1429" s="7" t="s">
        <v>689</v>
      </c>
      <c r="C1429" s="7" t="s">
        <v>12</v>
      </c>
      <c r="D1429" s="6" t="s">
        <v>11</v>
      </c>
      <c r="E1429" s="7" t="s">
        <v>1387</v>
      </c>
      <c r="F1429" s="5">
        <v>20</v>
      </c>
      <c r="G1429" s="10">
        <v>35</v>
      </c>
      <c r="H1429" s="9">
        <f>IF(Tabella2[[#This Row],[PREZZO UNITARIO]]*Tabella2[[#This Row],[QUANTITA'']]=0,"",Tabella2[[#This Row],[PREZZO UNITARIO]]*Tabella2[[#This Row],[QUANTITA'']])</f>
        <v>700</v>
      </c>
      <c r="I1429" s="9" t="str">
        <f>_xlfn.CONCAT(Tabella2[[#This Row],[PAESE]],"-",Tabella2[[#This Row],[MAGAZZINO]],"-",G1429)</f>
        <v>EGY-ccc order-35</v>
      </c>
      <c r="J1429" s="3" t="str">
        <f>MID(Tabella2[[#This Row],[COD PRODOTTO]],3,3)</f>
        <v>553</v>
      </c>
    </row>
    <row r="1430" spans="1:10" ht="12.75" customHeight="1" x14ac:dyDescent="0.2">
      <c r="A1430" s="5">
        <v>1432</v>
      </c>
      <c r="B1430" s="7" t="s">
        <v>690</v>
      </c>
      <c r="C1430" s="7" t="s">
        <v>8</v>
      </c>
      <c r="D1430" s="6" t="s">
        <v>42</v>
      </c>
      <c r="E1430" s="7" t="s">
        <v>1387</v>
      </c>
      <c r="F1430" s="5">
        <v>20</v>
      </c>
      <c r="G1430" s="10">
        <v>31</v>
      </c>
      <c r="H1430" s="9">
        <f>IF(Tabella2[[#This Row],[PREZZO UNITARIO]]*Tabella2[[#This Row],[QUANTITA'']]=0,"",Tabella2[[#This Row],[PREZZO UNITARIO]]*Tabella2[[#This Row],[QUANTITA'']])</f>
        <v>620</v>
      </c>
      <c r="I1430" s="9" t="str">
        <f>_xlfn.CONCAT(Tabella2[[#This Row],[PAESE]],"-",Tabella2[[#This Row],[MAGAZZINO]],"-",G1430)</f>
        <v>ITA-zan pin SPA-31</v>
      </c>
      <c r="J1430" s="3" t="str">
        <f>MID(Tabella2[[#This Row],[COD PRODOTTO]],3,3)</f>
        <v>806</v>
      </c>
    </row>
    <row r="1431" spans="1:10" ht="12.75" customHeight="1" x14ac:dyDescent="0.2">
      <c r="A1431" s="5">
        <v>1433</v>
      </c>
      <c r="B1431" s="7" t="s">
        <v>690</v>
      </c>
      <c r="C1431" s="7" t="s">
        <v>8</v>
      </c>
      <c r="D1431" s="6" t="s">
        <v>42</v>
      </c>
      <c r="E1431" s="7" t="s">
        <v>1387</v>
      </c>
      <c r="F1431" s="5">
        <v>20</v>
      </c>
      <c r="G1431" s="10">
        <v>20</v>
      </c>
      <c r="H1431" s="9">
        <f>IF(Tabella2[[#This Row],[PREZZO UNITARIO]]*Tabella2[[#This Row],[QUANTITA'']]=0,"",Tabella2[[#This Row],[PREZZO UNITARIO]]*Tabella2[[#This Row],[QUANTITA'']])</f>
        <v>400</v>
      </c>
      <c r="I1431" s="9" t="str">
        <f>_xlfn.CONCAT(Tabella2[[#This Row],[PAESE]],"-",Tabella2[[#This Row],[MAGAZZINO]],"-",G1431)</f>
        <v>ITA-zan pin SPA-20</v>
      </c>
      <c r="J1431" s="3" t="str">
        <f>MID(Tabella2[[#This Row],[COD PRODOTTO]],3,3)</f>
        <v>806</v>
      </c>
    </row>
    <row r="1432" spans="1:10" ht="12.75" customHeight="1" x14ac:dyDescent="0.2">
      <c r="A1432" s="5">
        <v>1434</v>
      </c>
      <c r="B1432" s="7" t="s">
        <v>690</v>
      </c>
      <c r="C1432" s="7" t="s">
        <v>8</v>
      </c>
      <c r="D1432" s="6" t="s">
        <v>42</v>
      </c>
      <c r="E1432" s="6" t="s">
        <v>1384</v>
      </c>
      <c r="F1432" s="5">
        <v>0</v>
      </c>
      <c r="G1432" s="10">
        <v>19</v>
      </c>
      <c r="H1432" s="9" t="str">
        <f>IF(Tabella2[[#This Row],[PREZZO UNITARIO]]*Tabella2[[#This Row],[QUANTITA'']]=0,"",Tabella2[[#This Row],[PREZZO UNITARIO]]*Tabella2[[#This Row],[QUANTITA'']])</f>
        <v/>
      </c>
      <c r="I1432" s="9" t="str">
        <f>_xlfn.CONCAT(Tabella2[[#This Row],[PAESE]],"-",Tabella2[[#This Row],[MAGAZZINO]],"-",G1432)</f>
        <v>ITA-zan pin SPA-19</v>
      </c>
      <c r="J1432" s="3" t="str">
        <f>MID(Tabella2[[#This Row],[COD PRODOTTO]],3,3)</f>
        <v>806</v>
      </c>
    </row>
    <row r="1433" spans="1:10" ht="12.75" customHeight="1" x14ac:dyDescent="0.2">
      <c r="A1433" s="5">
        <v>1435</v>
      </c>
      <c r="B1433" s="7" t="s">
        <v>690</v>
      </c>
      <c r="C1433" s="7" t="s">
        <v>8</v>
      </c>
      <c r="D1433" s="6" t="s">
        <v>42</v>
      </c>
      <c r="E1433" s="7" t="s">
        <v>1387</v>
      </c>
      <c r="F1433" s="5">
        <v>30</v>
      </c>
      <c r="G1433" s="10">
        <v>37</v>
      </c>
      <c r="H1433" s="9">
        <f>IF(Tabella2[[#This Row],[PREZZO UNITARIO]]*Tabella2[[#This Row],[QUANTITA'']]=0,"",Tabella2[[#This Row],[PREZZO UNITARIO]]*Tabella2[[#This Row],[QUANTITA'']])</f>
        <v>1110</v>
      </c>
      <c r="I1433" s="9" t="str">
        <f>_xlfn.CONCAT(Tabella2[[#This Row],[PAESE]],"-",Tabella2[[#This Row],[MAGAZZINO]],"-",G1433)</f>
        <v>ITA-zan pin SPA-37</v>
      </c>
      <c r="J1433" s="3" t="str">
        <f>MID(Tabella2[[#This Row],[COD PRODOTTO]],3,3)</f>
        <v>806</v>
      </c>
    </row>
    <row r="1434" spans="1:10" ht="12.75" customHeight="1" x14ac:dyDescent="0.2">
      <c r="A1434" s="5">
        <v>1436</v>
      </c>
      <c r="B1434" s="7" t="s">
        <v>691</v>
      </c>
      <c r="C1434" s="7" t="s">
        <v>8</v>
      </c>
      <c r="D1434" s="6" t="s">
        <v>9</v>
      </c>
      <c r="E1434" s="7" t="s">
        <v>1387</v>
      </c>
      <c r="F1434" s="5">
        <v>30</v>
      </c>
      <c r="G1434" s="10">
        <v>27</v>
      </c>
      <c r="H1434" s="9">
        <f>IF(Tabella2[[#This Row],[PREZZO UNITARIO]]*Tabella2[[#This Row],[QUANTITA'']]=0,"",Tabella2[[#This Row],[PREZZO UNITARIO]]*Tabella2[[#This Row],[QUANTITA'']])</f>
        <v>810</v>
      </c>
      <c r="I1434" s="9" t="str">
        <f>_xlfn.CONCAT(Tabella2[[#This Row],[PAESE]],"-",Tabella2[[#This Row],[MAGAZZINO]],"-",G1434)</f>
        <v>ITA-SG-27</v>
      </c>
      <c r="J1434" s="3" t="str">
        <f>MID(Tabella2[[#This Row],[COD PRODOTTO]],3,3)</f>
        <v>881</v>
      </c>
    </row>
    <row r="1435" spans="1:10" ht="12.75" customHeight="1" x14ac:dyDescent="0.2">
      <c r="A1435" s="5">
        <v>1437</v>
      </c>
      <c r="B1435" s="7" t="s">
        <v>691</v>
      </c>
      <c r="C1435" s="7" t="s">
        <v>8</v>
      </c>
      <c r="D1435" s="6" t="s">
        <v>9</v>
      </c>
      <c r="E1435" s="6" t="s">
        <v>1384</v>
      </c>
      <c r="F1435" s="5">
        <v>0</v>
      </c>
      <c r="G1435" s="10">
        <v>21</v>
      </c>
      <c r="H1435" s="9" t="str">
        <f>IF(Tabella2[[#This Row],[PREZZO UNITARIO]]*Tabella2[[#This Row],[QUANTITA'']]=0,"",Tabella2[[#This Row],[PREZZO UNITARIO]]*Tabella2[[#This Row],[QUANTITA'']])</f>
        <v/>
      </c>
      <c r="I1435" s="9" t="str">
        <f>_xlfn.CONCAT(Tabella2[[#This Row],[PAESE]],"-",Tabella2[[#This Row],[MAGAZZINO]],"-",G1435)</f>
        <v>ITA-SG-21</v>
      </c>
      <c r="J1435" s="3" t="str">
        <f>MID(Tabella2[[#This Row],[COD PRODOTTO]],3,3)</f>
        <v>881</v>
      </c>
    </row>
    <row r="1436" spans="1:10" ht="12.75" customHeight="1" x14ac:dyDescent="0.2">
      <c r="A1436" s="5">
        <v>1438</v>
      </c>
      <c r="B1436" s="7" t="s">
        <v>691</v>
      </c>
      <c r="C1436" s="7" t="s">
        <v>8</v>
      </c>
      <c r="D1436" s="6" t="s">
        <v>9</v>
      </c>
      <c r="E1436" s="7" t="s">
        <v>1387</v>
      </c>
      <c r="F1436" s="5">
        <v>20</v>
      </c>
      <c r="G1436" s="10">
        <v>37</v>
      </c>
      <c r="H1436" s="9">
        <f>IF(Tabella2[[#This Row],[PREZZO UNITARIO]]*Tabella2[[#This Row],[QUANTITA'']]=0,"",Tabella2[[#This Row],[PREZZO UNITARIO]]*Tabella2[[#This Row],[QUANTITA'']])</f>
        <v>740</v>
      </c>
      <c r="I1436" s="9" t="str">
        <f>_xlfn.CONCAT(Tabella2[[#This Row],[PAESE]],"-",Tabella2[[#This Row],[MAGAZZINO]],"-",G1436)</f>
        <v>ITA-SG-37</v>
      </c>
      <c r="J1436" s="3" t="str">
        <f>MID(Tabella2[[#This Row],[COD PRODOTTO]],3,3)</f>
        <v>881</v>
      </c>
    </row>
    <row r="1437" spans="1:10" ht="12.75" customHeight="1" x14ac:dyDescent="0.2">
      <c r="A1437" s="5">
        <v>1439</v>
      </c>
      <c r="B1437" s="7" t="s">
        <v>692</v>
      </c>
      <c r="C1437" s="7" t="s">
        <v>8</v>
      </c>
      <c r="D1437" s="6" t="s">
        <v>31</v>
      </c>
      <c r="E1437" s="6" t="s">
        <v>1384</v>
      </c>
      <c r="F1437" s="5">
        <v>0</v>
      </c>
      <c r="G1437" s="10">
        <v>17</v>
      </c>
      <c r="H1437" s="9" t="str">
        <f>IF(Tabella2[[#This Row],[PREZZO UNITARIO]]*Tabella2[[#This Row],[QUANTITA'']]=0,"",Tabella2[[#This Row],[PREZZO UNITARIO]]*Tabella2[[#This Row],[QUANTITA'']])</f>
        <v/>
      </c>
      <c r="I1437" s="9" t="str">
        <f>_xlfn.CONCAT(Tabella2[[#This Row],[PAESE]],"-",Tabella2[[#This Row],[MAGAZZINO]],"-",G1437)</f>
        <v>ITA-zan VETRI-17</v>
      </c>
      <c r="J1437" s="3" t="str">
        <f>MID(Tabella2[[#This Row],[COD PRODOTTO]],3,3)</f>
        <v>655</v>
      </c>
    </row>
    <row r="1438" spans="1:10" ht="12.75" customHeight="1" x14ac:dyDescent="0.2">
      <c r="A1438" s="5">
        <v>1440</v>
      </c>
      <c r="B1438" s="7" t="s">
        <v>692</v>
      </c>
      <c r="C1438" s="7" t="s">
        <v>8</v>
      </c>
      <c r="D1438" s="6" t="s">
        <v>31</v>
      </c>
      <c r="E1438" s="7" t="s">
        <v>1387</v>
      </c>
      <c r="F1438" s="5">
        <v>30</v>
      </c>
      <c r="G1438" s="10">
        <v>23</v>
      </c>
      <c r="H1438" s="9">
        <f>IF(Tabella2[[#This Row],[PREZZO UNITARIO]]*Tabella2[[#This Row],[QUANTITA'']]=0,"",Tabella2[[#This Row],[PREZZO UNITARIO]]*Tabella2[[#This Row],[QUANTITA'']])</f>
        <v>690</v>
      </c>
      <c r="I1438" s="9" t="str">
        <f>_xlfn.CONCAT(Tabella2[[#This Row],[PAESE]],"-",Tabella2[[#This Row],[MAGAZZINO]],"-",G1438)</f>
        <v>ITA-zan VETRI-23</v>
      </c>
      <c r="J1438" s="3" t="str">
        <f>MID(Tabella2[[#This Row],[COD PRODOTTO]],3,3)</f>
        <v>655</v>
      </c>
    </row>
    <row r="1439" spans="1:10" ht="12.75" customHeight="1" x14ac:dyDescent="0.2">
      <c r="A1439" s="5">
        <v>1441</v>
      </c>
      <c r="B1439" s="7" t="s">
        <v>692</v>
      </c>
      <c r="C1439" s="7" t="s">
        <v>8</v>
      </c>
      <c r="D1439" s="6" t="s">
        <v>31</v>
      </c>
      <c r="E1439" s="7" t="s">
        <v>1387</v>
      </c>
      <c r="F1439" s="5">
        <v>20</v>
      </c>
      <c r="G1439" s="10">
        <v>31</v>
      </c>
      <c r="H1439" s="9">
        <f>IF(Tabella2[[#This Row],[PREZZO UNITARIO]]*Tabella2[[#This Row],[QUANTITA'']]=0,"",Tabella2[[#This Row],[PREZZO UNITARIO]]*Tabella2[[#This Row],[QUANTITA'']])</f>
        <v>620</v>
      </c>
      <c r="I1439" s="9" t="str">
        <f>_xlfn.CONCAT(Tabella2[[#This Row],[PAESE]],"-",Tabella2[[#This Row],[MAGAZZINO]],"-",G1439)</f>
        <v>ITA-zan VETRI-31</v>
      </c>
      <c r="J1439" s="3" t="str">
        <f>MID(Tabella2[[#This Row],[COD PRODOTTO]],3,3)</f>
        <v>655</v>
      </c>
    </row>
    <row r="1440" spans="1:10" ht="12.75" customHeight="1" x14ac:dyDescent="0.2">
      <c r="A1440" s="5">
        <v>1442</v>
      </c>
      <c r="B1440" s="7" t="s">
        <v>692</v>
      </c>
      <c r="C1440" s="7" t="s">
        <v>8</v>
      </c>
      <c r="D1440" s="6" t="s">
        <v>31</v>
      </c>
      <c r="E1440" s="7" t="s">
        <v>1387</v>
      </c>
      <c r="F1440" s="5">
        <v>20</v>
      </c>
      <c r="G1440" s="10">
        <v>15</v>
      </c>
      <c r="H1440" s="9">
        <f>IF(Tabella2[[#This Row],[PREZZO UNITARIO]]*Tabella2[[#This Row],[QUANTITA'']]=0,"",Tabella2[[#This Row],[PREZZO UNITARIO]]*Tabella2[[#This Row],[QUANTITA'']])</f>
        <v>300</v>
      </c>
      <c r="I1440" s="9" t="str">
        <f>_xlfn.CONCAT(Tabella2[[#This Row],[PAESE]],"-",Tabella2[[#This Row],[MAGAZZINO]],"-",G1440)</f>
        <v>ITA-zan VETRI-15</v>
      </c>
      <c r="J1440" s="3" t="str">
        <f>MID(Tabella2[[#This Row],[COD PRODOTTO]],3,3)</f>
        <v>655</v>
      </c>
    </row>
    <row r="1441" spans="1:10" ht="12.75" customHeight="1" x14ac:dyDescent="0.2">
      <c r="A1441" s="5">
        <v>1443</v>
      </c>
      <c r="B1441" s="7" t="s">
        <v>693</v>
      </c>
      <c r="C1441" s="7" t="s">
        <v>25</v>
      </c>
      <c r="D1441" s="6" t="s">
        <v>14</v>
      </c>
      <c r="E1441" s="6" t="s">
        <v>1384</v>
      </c>
      <c r="F1441" s="5">
        <v>0</v>
      </c>
      <c r="G1441" s="10">
        <v>19</v>
      </c>
      <c r="H1441" s="9" t="str">
        <f>IF(Tabella2[[#This Row],[PREZZO UNITARIO]]*Tabella2[[#This Row],[QUANTITA'']]=0,"",Tabella2[[#This Row],[PREZZO UNITARIO]]*Tabella2[[#This Row],[QUANTITA'']])</f>
        <v/>
      </c>
      <c r="I1441" s="9" t="str">
        <f>_xlfn.CONCAT(Tabella2[[#This Row],[PAESE]],"-",Tabella2[[#This Row],[MAGAZZINO]],"-",G1441)</f>
        <v>NON PRESENTE-EGYPTIAN SAE-19</v>
      </c>
      <c r="J1441" s="3" t="str">
        <f>MID(Tabella2[[#This Row],[COD PRODOTTO]],3,3)</f>
        <v>754</v>
      </c>
    </row>
    <row r="1442" spans="1:10" ht="12.75" customHeight="1" x14ac:dyDescent="0.2">
      <c r="A1442" s="5">
        <v>1444</v>
      </c>
      <c r="B1442" s="7" t="s">
        <v>694</v>
      </c>
      <c r="C1442" s="7" t="s">
        <v>8</v>
      </c>
      <c r="D1442" s="6" t="s">
        <v>9</v>
      </c>
      <c r="E1442" s="7" t="s">
        <v>1387</v>
      </c>
      <c r="F1442" s="5">
        <v>30</v>
      </c>
      <c r="G1442" s="10">
        <v>29</v>
      </c>
      <c r="H1442" s="9">
        <f>IF(Tabella2[[#This Row],[PREZZO UNITARIO]]*Tabella2[[#This Row],[QUANTITA'']]=0,"",Tabella2[[#This Row],[PREZZO UNITARIO]]*Tabella2[[#This Row],[QUANTITA'']])</f>
        <v>870</v>
      </c>
      <c r="I1442" s="9" t="str">
        <f>_xlfn.CONCAT(Tabella2[[#This Row],[PAESE]],"-",Tabella2[[#This Row],[MAGAZZINO]],"-",G1442)</f>
        <v>ITA-SG-29</v>
      </c>
      <c r="J1442" s="3" t="str">
        <f>MID(Tabella2[[#This Row],[COD PRODOTTO]],3,3)</f>
        <v>653</v>
      </c>
    </row>
    <row r="1443" spans="1:10" ht="12.75" customHeight="1" x14ac:dyDescent="0.2">
      <c r="A1443" s="5">
        <v>1445</v>
      </c>
      <c r="B1443" s="7" t="s">
        <v>694</v>
      </c>
      <c r="C1443" s="7" t="s">
        <v>8</v>
      </c>
      <c r="D1443" s="6" t="s">
        <v>9</v>
      </c>
      <c r="E1443" s="6" t="s">
        <v>1384</v>
      </c>
      <c r="F1443" s="5">
        <v>0</v>
      </c>
      <c r="G1443" s="10">
        <v>22</v>
      </c>
      <c r="H1443" s="9" t="str">
        <f>IF(Tabella2[[#This Row],[PREZZO UNITARIO]]*Tabella2[[#This Row],[QUANTITA'']]=0,"",Tabella2[[#This Row],[PREZZO UNITARIO]]*Tabella2[[#This Row],[QUANTITA'']])</f>
        <v/>
      </c>
      <c r="I1443" s="9" t="str">
        <f>_xlfn.CONCAT(Tabella2[[#This Row],[PAESE]],"-",Tabella2[[#This Row],[MAGAZZINO]],"-",G1443)</f>
        <v>ITA-SG-22</v>
      </c>
      <c r="J1443" s="3" t="str">
        <f>MID(Tabella2[[#This Row],[COD PRODOTTO]],3,3)</f>
        <v>653</v>
      </c>
    </row>
    <row r="1444" spans="1:10" ht="12.75" customHeight="1" x14ac:dyDescent="0.2">
      <c r="A1444" s="5">
        <v>1446</v>
      </c>
      <c r="B1444" s="7" t="s">
        <v>694</v>
      </c>
      <c r="C1444" s="7" t="s">
        <v>8</v>
      </c>
      <c r="D1444" s="6" t="s">
        <v>9</v>
      </c>
      <c r="E1444" s="7" t="s">
        <v>1387</v>
      </c>
      <c r="F1444" s="5">
        <v>20</v>
      </c>
      <c r="G1444" s="10">
        <v>21</v>
      </c>
      <c r="H1444" s="9">
        <f>IF(Tabella2[[#This Row],[PREZZO UNITARIO]]*Tabella2[[#This Row],[QUANTITA'']]=0,"",Tabella2[[#This Row],[PREZZO UNITARIO]]*Tabella2[[#This Row],[QUANTITA'']])</f>
        <v>420</v>
      </c>
      <c r="I1444" s="9" t="str">
        <f>_xlfn.CONCAT(Tabella2[[#This Row],[PAESE]],"-",Tabella2[[#This Row],[MAGAZZINO]],"-",G1444)</f>
        <v>ITA-SG-21</v>
      </c>
      <c r="J1444" s="3" t="str">
        <f>MID(Tabella2[[#This Row],[COD PRODOTTO]],3,3)</f>
        <v>653</v>
      </c>
    </row>
    <row r="1445" spans="1:10" ht="12.75" customHeight="1" x14ac:dyDescent="0.2">
      <c r="A1445" s="5">
        <v>1447</v>
      </c>
      <c r="B1445" s="7" t="s">
        <v>695</v>
      </c>
      <c r="C1445" s="7" t="s">
        <v>8</v>
      </c>
      <c r="D1445" s="6" t="s">
        <v>9</v>
      </c>
      <c r="E1445" s="7" t="s">
        <v>1387</v>
      </c>
      <c r="F1445" s="5">
        <v>30</v>
      </c>
      <c r="G1445" s="10">
        <v>20</v>
      </c>
      <c r="H1445" s="9">
        <f>IF(Tabella2[[#This Row],[PREZZO UNITARIO]]*Tabella2[[#This Row],[QUANTITA'']]=0,"",Tabella2[[#This Row],[PREZZO UNITARIO]]*Tabella2[[#This Row],[QUANTITA'']])</f>
        <v>600</v>
      </c>
      <c r="I1445" s="9" t="str">
        <f>_xlfn.CONCAT(Tabella2[[#This Row],[PAESE]],"-",Tabella2[[#This Row],[MAGAZZINO]],"-",G1445)</f>
        <v>ITA-SG-20</v>
      </c>
      <c r="J1445" s="3" t="str">
        <f>MID(Tabella2[[#This Row],[COD PRODOTTO]],3,3)</f>
        <v>676</v>
      </c>
    </row>
    <row r="1446" spans="1:10" ht="12.75" customHeight="1" x14ac:dyDescent="0.2">
      <c r="A1446" s="5">
        <v>1448</v>
      </c>
      <c r="B1446" s="7" t="s">
        <v>695</v>
      </c>
      <c r="C1446" s="7" t="s">
        <v>8</v>
      </c>
      <c r="D1446" s="6" t="s">
        <v>9</v>
      </c>
      <c r="E1446" s="6" t="s">
        <v>1384</v>
      </c>
      <c r="F1446" s="5">
        <v>0</v>
      </c>
      <c r="G1446" s="10">
        <v>28</v>
      </c>
      <c r="H1446" s="9" t="str">
        <f>IF(Tabella2[[#This Row],[PREZZO UNITARIO]]*Tabella2[[#This Row],[QUANTITA'']]=0,"",Tabella2[[#This Row],[PREZZO UNITARIO]]*Tabella2[[#This Row],[QUANTITA'']])</f>
        <v/>
      </c>
      <c r="I1446" s="9" t="str">
        <f>_xlfn.CONCAT(Tabella2[[#This Row],[PAESE]],"-",Tabella2[[#This Row],[MAGAZZINO]],"-",G1446)</f>
        <v>ITA-SG-28</v>
      </c>
      <c r="J1446" s="3" t="str">
        <f>MID(Tabella2[[#This Row],[COD PRODOTTO]],3,3)</f>
        <v>676</v>
      </c>
    </row>
    <row r="1447" spans="1:10" ht="12.75" customHeight="1" x14ac:dyDescent="0.2">
      <c r="A1447" s="5">
        <v>1449</v>
      </c>
      <c r="B1447" s="7" t="s">
        <v>696</v>
      </c>
      <c r="C1447" s="7" t="s">
        <v>8</v>
      </c>
      <c r="D1447" s="6" t="s">
        <v>42</v>
      </c>
      <c r="E1447" s="6" t="s">
        <v>1384</v>
      </c>
      <c r="F1447" s="5">
        <v>0</v>
      </c>
      <c r="G1447" s="10">
        <v>10</v>
      </c>
      <c r="H1447" s="9" t="str">
        <f>IF(Tabella2[[#This Row],[PREZZO UNITARIO]]*Tabella2[[#This Row],[QUANTITA'']]=0,"",Tabella2[[#This Row],[PREZZO UNITARIO]]*Tabella2[[#This Row],[QUANTITA'']])</f>
        <v/>
      </c>
      <c r="I1447" s="9" t="str">
        <f>_xlfn.CONCAT(Tabella2[[#This Row],[PAESE]],"-",Tabella2[[#This Row],[MAGAZZINO]],"-",G1447)</f>
        <v>ITA-zan pin SPA-10</v>
      </c>
      <c r="J1447" s="3" t="str">
        <f>MID(Tabella2[[#This Row],[COD PRODOTTO]],3,3)</f>
        <v>167</v>
      </c>
    </row>
    <row r="1448" spans="1:10" ht="12.75" customHeight="1" x14ac:dyDescent="0.2">
      <c r="A1448" s="5">
        <v>1450</v>
      </c>
      <c r="B1448" s="7" t="s">
        <v>696</v>
      </c>
      <c r="C1448" s="7" t="s">
        <v>8</v>
      </c>
      <c r="D1448" s="6" t="s">
        <v>42</v>
      </c>
      <c r="E1448" s="7" t="s">
        <v>1387</v>
      </c>
      <c r="F1448" s="5">
        <v>20</v>
      </c>
      <c r="G1448" s="10">
        <v>21</v>
      </c>
      <c r="H1448" s="9">
        <f>IF(Tabella2[[#This Row],[PREZZO UNITARIO]]*Tabella2[[#This Row],[QUANTITA'']]=0,"",Tabella2[[#This Row],[PREZZO UNITARIO]]*Tabella2[[#This Row],[QUANTITA'']])</f>
        <v>420</v>
      </c>
      <c r="I1448" s="9" t="str">
        <f>_xlfn.CONCAT(Tabella2[[#This Row],[PAESE]],"-",Tabella2[[#This Row],[MAGAZZINO]],"-",G1448)</f>
        <v>ITA-zan pin SPA-21</v>
      </c>
      <c r="J1448" s="3" t="str">
        <f>MID(Tabella2[[#This Row],[COD PRODOTTO]],3,3)</f>
        <v>167</v>
      </c>
    </row>
    <row r="1449" spans="1:10" ht="12.75" customHeight="1" x14ac:dyDescent="0.2">
      <c r="A1449" s="5">
        <v>1451</v>
      </c>
      <c r="B1449" s="7" t="s">
        <v>697</v>
      </c>
      <c r="C1449" s="7" t="s">
        <v>12</v>
      </c>
      <c r="D1449" s="6" t="s">
        <v>11</v>
      </c>
      <c r="E1449" s="7" t="s">
        <v>1387</v>
      </c>
      <c r="F1449" s="5">
        <v>20</v>
      </c>
      <c r="G1449" s="10">
        <v>27</v>
      </c>
      <c r="H1449" s="9">
        <f>IF(Tabella2[[#This Row],[PREZZO UNITARIO]]*Tabella2[[#This Row],[QUANTITA'']]=0,"",Tabella2[[#This Row],[PREZZO UNITARIO]]*Tabella2[[#This Row],[QUANTITA'']])</f>
        <v>540</v>
      </c>
      <c r="I1449" s="9" t="str">
        <f>_xlfn.CONCAT(Tabella2[[#This Row],[PAESE]],"-",Tabella2[[#This Row],[MAGAZZINO]],"-",G1449)</f>
        <v>EGY-ccc order-27</v>
      </c>
      <c r="J1449" s="3" t="str">
        <f>MID(Tabella2[[#This Row],[COD PRODOTTO]],3,3)</f>
        <v>593</v>
      </c>
    </row>
    <row r="1450" spans="1:10" ht="12.75" customHeight="1" x14ac:dyDescent="0.2">
      <c r="A1450" s="5">
        <v>1452</v>
      </c>
      <c r="B1450" s="7" t="s">
        <v>697</v>
      </c>
      <c r="C1450" s="7" t="s">
        <v>12</v>
      </c>
      <c r="D1450" s="6" t="s">
        <v>11</v>
      </c>
      <c r="E1450" s="6" t="s">
        <v>1384</v>
      </c>
      <c r="F1450" s="5">
        <v>0</v>
      </c>
      <c r="G1450" s="10">
        <v>34</v>
      </c>
      <c r="H1450" s="9" t="str">
        <f>IF(Tabella2[[#This Row],[PREZZO UNITARIO]]*Tabella2[[#This Row],[QUANTITA'']]=0,"",Tabella2[[#This Row],[PREZZO UNITARIO]]*Tabella2[[#This Row],[QUANTITA'']])</f>
        <v/>
      </c>
      <c r="I1450" s="9" t="str">
        <f>_xlfn.CONCAT(Tabella2[[#This Row],[PAESE]],"-",Tabella2[[#This Row],[MAGAZZINO]],"-",G1450)</f>
        <v>EGY-ccc order-34</v>
      </c>
      <c r="J1450" s="3" t="str">
        <f>MID(Tabella2[[#This Row],[COD PRODOTTO]],3,3)</f>
        <v>593</v>
      </c>
    </row>
    <row r="1451" spans="1:10" ht="12.75" customHeight="1" x14ac:dyDescent="0.2">
      <c r="A1451" s="5">
        <v>1453</v>
      </c>
      <c r="B1451" s="7" t="s">
        <v>698</v>
      </c>
      <c r="C1451" s="7" t="s">
        <v>12</v>
      </c>
      <c r="D1451" s="6" t="s">
        <v>18</v>
      </c>
      <c r="E1451" s="7" t="s">
        <v>1387</v>
      </c>
      <c r="F1451" s="5">
        <v>20</v>
      </c>
      <c r="G1451" s="10">
        <v>35</v>
      </c>
      <c r="H1451" s="9">
        <f>IF(Tabella2[[#This Row],[PREZZO UNITARIO]]*Tabella2[[#This Row],[QUANTITA'']]=0,"",Tabella2[[#This Row],[PREZZO UNITARIO]]*Tabella2[[#This Row],[QUANTITA'']])</f>
        <v>700</v>
      </c>
      <c r="I1451" s="9" t="str">
        <f>_xlfn.CONCAT(Tabella2[[#This Row],[PAESE]],"-",Tabella2[[#This Row],[MAGAZZINO]],"-",G1451)</f>
        <v>EGY-zan pin assuf S.A.E.-35</v>
      </c>
      <c r="J1451" s="3" t="str">
        <f>MID(Tabella2[[#This Row],[COD PRODOTTO]],3,3)</f>
        <v>650</v>
      </c>
    </row>
    <row r="1452" spans="1:10" ht="12.75" customHeight="1" x14ac:dyDescent="0.2">
      <c r="A1452" s="5">
        <v>1454</v>
      </c>
      <c r="B1452" s="7" t="s">
        <v>698</v>
      </c>
      <c r="C1452" s="7" t="s">
        <v>12</v>
      </c>
      <c r="D1452" s="6" t="s">
        <v>18</v>
      </c>
      <c r="E1452" s="7" t="s">
        <v>1387</v>
      </c>
      <c r="F1452" s="5">
        <v>20</v>
      </c>
      <c r="G1452" s="10">
        <v>29</v>
      </c>
      <c r="H1452" s="9">
        <f>IF(Tabella2[[#This Row],[PREZZO UNITARIO]]*Tabella2[[#This Row],[QUANTITA'']]=0,"",Tabella2[[#This Row],[PREZZO UNITARIO]]*Tabella2[[#This Row],[QUANTITA'']])</f>
        <v>580</v>
      </c>
      <c r="I1452" s="9" t="str">
        <f>_xlfn.CONCAT(Tabella2[[#This Row],[PAESE]],"-",Tabella2[[#This Row],[MAGAZZINO]],"-",G1452)</f>
        <v>EGY-zan pin assuf S.A.E.-29</v>
      </c>
      <c r="J1452" s="3" t="str">
        <f>MID(Tabella2[[#This Row],[COD PRODOTTO]],3,3)</f>
        <v>650</v>
      </c>
    </row>
    <row r="1453" spans="1:10" ht="12.75" customHeight="1" x14ac:dyDescent="0.2">
      <c r="A1453" s="5">
        <v>1455</v>
      </c>
      <c r="B1453" s="7" t="s">
        <v>698</v>
      </c>
      <c r="C1453" s="7" t="s">
        <v>12</v>
      </c>
      <c r="D1453" s="6" t="s">
        <v>18</v>
      </c>
      <c r="E1453" s="6" t="s">
        <v>1384</v>
      </c>
      <c r="F1453" s="5">
        <v>0</v>
      </c>
      <c r="G1453" s="10">
        <v>22</v>
      </c>
      <c r="H1453" s="9" t="str">
        <f>IF(Tabella2[[#This Row],[PREZZO UNITARIO]]*Tabella2[[#This Row],[QUANTITA'']]=0,"",Tabella2[[#This Row],[PREZZO UNITARIO]]*Tabella2[[#This Row],[QUANTITA'']])</f>
        <v/>
      </c>
      <c r="I1453" s="9" t="str">
        <f>_xlfn.CONCAT(Tabella2[[#This Row],[PAESE]],"-",Tabella2[[#This Row],[MAGAZZINO]],"-",G1453)</f>
        <v>EGY-zan pin assuf S.A.E.-22</v>
      </c>
      <c r="J1453" s="3" t="str">
        <f>MID(Tabella2[[#This Row],[COD PRODOTTO]],3,3)</f>
        <v>650</v>
      </c>
    </row>
    <row r="1454" spans="1:10" ht="12.75" customHeight="1" x14ac:dyDescent="0.2">
      <c r="A1454" s="5">
        <v>1456</v>
      </c>
      <c r="B1454" s="7" t="s">
        <v>699</v>
      </c>
      <c r="C1454" s="7" t="s">
        <v>12</v>
      </c>
      <c r="D1454" s="6" t="s">
        <v>11</v>
      </c>
      <c r="E1454" s="7" t="s">
        <v>1387</v>
      </c>
      <c r="F1454" s="5">
        <v>20</v>
      </c>
      <c r="G1454" s="10">
        <v>19</v>
      </c>
      <c r="H1454" s="9">
        <f>IF(Tabella2[[#This Row],[PREZZO UNITARIO]]*Tabella2[[#This Row],[QUANTITA'']]=0,"",Tabella2[[#This Row],[PREZZO UNITARIO]]*Tabella2[[#This Row],[QUANTITA'']])</f>
        <v>380</v>
      </c>
      <c r="I1454" s="9" t="str">
        <f>_xlfn.CONCAT(Tabella2[[#This Row],[PAESE]],"-",Tabella2[[#This Row],[MAGAZZINO]],"-",G1454)</f>
        <v>EGY-ccc order-19</v>
      </c>
      <c r="J1454" s="3" t="str">
        <f>MID(Tabella2[[#This Row],[COD PRODOTTO]],3,3)</f>
        <v>450</v>
      </c>
    </row>
    <row r="1455" spans="1:10" ht="12.75" customHeight="1" x14ac:dyDescent="0.2">
      <c r="A1455" s="5">
        <v>1457</v>
      </c>
      <c r="B1455" s="7" t="s">
        <v>700</v>
      </c>
      <c r="C1455" s="7" t="s">
        <v>12</v>
      </c>
      <c r="D1455" s="6" t="s">
        <v>11</v>
      </c>
      <c r="E1455" s="6" t="s">
        <v>1384</v>
      </c>
      <c r="F1455" s="5">
        <v>0</v>
      </c>
      <c r="G1455" s="10">
        <v>19</v>
      </c>
      <c r="H1455" s="9" t="str">
        <f>IF(Tabella2[[#This Row],[PREZZO UNITARIO]]*Tabella2[[#This Row],[QUANTITA'']]=0,"",Tabella2[[#This Row],[PREZZO UNITARIO]]*Tabella2[[#This Row],[QUANTITA'']])</f>
        <v/>
      </c>
      <c r="I1455" s="9" t="str">
        <f>_xlfn.CONCAT(Tabella2[[#This Row],[PAESE]],"-",Tabella2[[#This Row],[MAGAZZINO]],"-",G1455)</f>
        <v>EGY-ccc order-19</v>
      </c>
      <c r="J1455" s="3" t="str">
        <f>MID(Tabella2[[#This Row],[COD PRODOTTO]],3,3)</f>
        <v>696</v>
      </c>
    </row>
    <row r="1456" spans="1:10" ht="12.75" customHeight="1" x14ac:dyDescent="0.2">
      <c r="A1456" s="5">
        <v>1458</v>
      </c>
      <c r="B1456" s="7" t="s">
        <v>700</v>
      </c>
      <c r="C1456" s="7" t="s">
        <v>12</v>
      </c>
      <c r="D1456" s="6" t="s">
        <v>11</v>
      </c>
      <c r="E1456" s="7" t="s">
        <v>1387</v>
      </c>
      <c r="F1456" s="5">
        <v>20</v>
      </c>
      <c r="G1456" s="10">
        <v>11</v>
      </c>
      <c r="H1456" s="9">
        <f>IF(Tabella2[[#This Row],[PREZZO UNITARIO]]*Tabella2[[#This Row],[QUANTITA'']]=0,"",Tabella2[[#This Row],[PREZZO UNITARIO]]*Tabella2[[#This Row],[QUANTITA'']])</f>
        <v>220</v>
      </c>
      <c r="I1456" s="9" t="str">
        <f>_xlfn.CONCAT(Tabella2[[#This Row],[PAESE]],"-",Tabella2[[#This Row],[MAGAZZINO]],"-",G1456)</f>
        <v>EGY-ccc order-11</v>
      </c>
      <c r="J1456" s="3" t="str">
        <f>MID(Tabella2[[#This Row],[COD PRODOTTO]],3,3)</f>
        <v>696</v>
      </c>
    </row>
    <row r="1457" spans="1:10" ht="12.75" customHeight="1" x14ac:dyDescent="0.2">
      <c r="A1457" s="5">
        <v>1459</v>
      </c>
      <c r="B1457" s="7" t="s">
        <v>701</v>
      </c>
      <c r="C1457" s="7" t="s">
        <v>8</v>
      </c>
      <c r="D1457" s="6" t="s">
        <v>60</v>
      </c>
      <c r="E1457" s="6" t="s">
        <v>1384</v>
      </c>
      <c r="F1457" s="5">
        <v>0</v>
      </c>
      <c r="G1457" s="10">
        <v>35</v>
      </c>
      <c r="H1457" s="9" t="str">
        <f>IF(Tabella2[[#This Row],[PREZZO UNITARIO]]*Tabella2[[#This Row],[QUANTITA'']]=0,"",Tabella2[[#This Row],[PREZZO UNITARIO]]*Tabella2[[#This Row],[QUANTITA'']])</f>
        <v/>
      </c>
      <c r="I1457" s="9" t="str">
        <f>_xlfn.CONCAT(Tabella2[[#This Row],[PAESE]],"-",Tabella2[[#This Row],[MAGAZZINO]],"-",G1457)</f>
        <v>ITA-zan PAM-35</v>
      </c>
      <c r="J1457" s="3" t="str">
        <f>MID(Tabella2[[#This Row],[COD PRODOTTO]],3,3)</f>
        <v>111</v>
      </c>
    </row>
    <row r="1458" spans="1:10" ht="12.75" customHeight="1" x14ac:dyDescent="0.2">
      <c r="A1458" s="5">
        <v>1460</v>
      </c>
      <c r="B1458" s="7" t="s">
        <v>701</v>
      </c>
      <c r="C1458" s="7" t="s">
        <v>8</v>
      </c>
      <c r="D1458" s="6" t="s">
        <v>60</v>
      </c>
      <c r="E1458" s="7" t="s">
        <v>1387</v>
      </c>
      <c r="F1458" s="5">
        <v>30</v>
      </c>
      <c r="G1458" s="10">
        <v>26</v>
      </c>
      <c r="H1458" s="9">
        <f>IF(Tabella2[[#This Row],[PREZZO UNITARIO]]*Tabella2[[#This Row],[QUANTITA'']]=0,"",Tabella2[[#This Row],[PREZZO UNITARIO]]*Tabella2[[#This Row],[QUANTITA'']])</f>
        <v>780</v>
      </c>
      <c r="I1458" s="9" t="str">
        <f>_xlfn.CONCAT(Tabella2[[#This Row],[PAESE]],"-",Tabella2[[#This Row],[MAGAZZINO]],"-",G1458)</f>
        <v>ITA-zan PAM-26</v>
      </c>
      <c r="J1458" s="3" t="str">
        <f>MID(Tabella2[[#This Row],[COD PRODOTTO]],3,3)</f>
        <v>111</v>
      </c>
    </row>
    <row r="1459" spans="1:10" ht="12.75" customHeight="1" x14ac:dyDescent="0.2">
      <c r="A1459" s="5">
        <v>1461</v>
      </c>
      <c r="B1459" s="7" t="s">
        <v>701</v>
      </c>
      <c r="C1459" s="7" t="s">
        <v>8</v>
      </c>
      <c r="D1459" s="6" t="s">
        <v>60</v>
      </c>
      <c r="E1459" s="7" t="s">
        <v>1387</v>
      </c>
      <c r="F1459" s="5">
        <v>20</v>
      </c>
      <c r="G1459" s="10">
        <v>23</v>
      </c>
      <c r="H1459" s="9">
        <f>IF(Tabella2[[#This Row],[PREZZO UNITARIO]]*Tabella2[[#This Row],[QUANTITA'']]=0,"",Tabella2[[#This Row],[PREZZO UNITARIO]]*Tabella2[[#This Row],[QUANTITA'']])</f>
        <v>460</v>
      </c>
      <c r="I1459" s="9" t="str">
        <f>_xlfn.CONCAT(Tabella2[[#This Row],[PAESE]],"-",Tabella2[[#This Row],[MAGAZZINO]],"-",G1459)</f>
        <v>ITA-zan PAM-23</v>
      </c>
      <c r="J1459" s="3" t="str">
        <f>MID(Tabella2[[#This Row],[COD PRODOTTO]],3,3)</f>
        <v>111</v>
      </c>
    </row>
    <row r="1460" spans="1:10" ht="12.75" customHeight="1" x14ac:dyDescent="0.2">
      <c r="A1460" s="5">
        <v>1462</v>
      </c>
      <c r="B1460" s="7" t="s">
        <v>702</v>
      </c>
      <c r="C1460" s="7" t="s">
        <v>8</v>
      </c>
      <c r="D1460" s="6" t="s">
        <v>42</v>
      </c>
      <c r="E1460" s="6" t="s">
        <v>1384</v>
      </c>
      <c r="F1460" s="5">
        <v>0</v>
      </c>
      <c r="G1460" s="10">
        <v>38</v>
      </c>
      <c r="H1460" s="9" t="str">
        <f>IF(Tabella2[[#This Row],[PREZZO UNITARIO]]*Tabella2[[#This Row],[QUANTITA'']]=0,"",Tabella2[[#This Row],[PREZZO UNITARIO]]*Tabella2[[#This Row],[QUANTITA'']])</f>
        <v/>
      </c>
      <c r="I1460" s="9" t="str">
        <f>_xlfn.CONCAT(Tabella2[[#This Row],[PAESE]],"-",Tabella2[[#This Row],[MAGAZZINO]],"-",G1460)</f>
        <v>ITA-zan pin SPA-38</v>
      </c>
      <c r="J1460" s="3" t="str">
        <f>MID(Tabella2[[#This Row],[COD PRODOTTO]],3,3)</f>
        <v>145</v>
      </c>
    </row>
    <row r="1461" spans="1:10" ht="12.75" customHeight="1" x14ac:dyDescent="0.2">
      <c r="A1461" s="5">
        <v>1463</v>
      </c>
      <c r="B1461" s="7" t="s">
        <v>702</v>
      </c>
      <c r="C1461" s="7" t="s">
        <v>8</v>
      </c>
      <c r="D1461" s="6" t="s">
        <v>42</v>
      </c>
      <c r="E1461" s="7" t="s">
        <v>1387</v>
      </c>
      <c r="F1461" s="5">
        <v>30</v>
      </c>
      <c r="G1461" s="10">
        <v>21</v>
      </c>
      <c r="H1461" s="9">
        <f>IF(Tabella2[[#This Row],[PREZZO UNITARIO]]*Tabella2[[#This Row],[QUANTITA'']]=0,"",Tabella2[[#This Row],[PREZZO UNITARIO]]*Tabella2[[#This Row],[QUANTITA'']])</f>
        <v>630</v>
      </c>
      <c r="I1461" s="9" t="str">
        <f>_xlfn.CONCAT(Tabella2[[#This Row],[PAESE]],"-",Tabella2[[#This Row],[MAGAZZINO]],"-",G1461)</f>
        <v>ITA-zan pin SPA-21</v>
      </c>
      <c r="J1461" s="3" t="str">
        <f>MID(Tabella2[[#This Row],[COD PRODOTTO]],3,3)</f>
        <v>145</v>
      </c>
    </row>
    <row r="1462" spans="1:10" ht="12.75" customHeight="1" x14ac:dyDescent="0.2">
      <c r="A1462" s="5">
        <v>1464</v>
      </c>
      <c r="B1462" s="7" t="s">
        <v>702</v>
      </c>
      <c r="C1462" s="7" t="s">
        <v>8</v>
      </c>
      <c r="D1462" s="6" t="s">
        <v>42</v>
      </c>
      <c r="E1462" s="7" t="s">
        <v>1387</v>
      </c>
      <c r="F1462" s="5">
        <v>20</v>
      </c>
      <c r="G1462" s="10">
        <v>10</v>
      </c>
      <c r="H1462" s="9">
        <f>IF(Tabella2[[#This Row],[PREZZO UNITARIO]]*Tabella2[[#This Row],[QUANTITA'']]=0,"",Tabella2[[#This Row],[PREZZO UNITARIO]]*Tabella2[[#This Row],[QUANTITA'']])</f>
        <v>200</v>
      </c>
      <c r="I1462" s="9" t="str">
        <f>_xlfn.CONCAT(Tabella2[[#This Row],[PAESE]],"-",Tabella2[[#This Row],[MAGAZZINO]],"-",G1462)</f>
        <v>ITA-zan pin SPA-10</v>
      </c>
      <c r="J1462" s="3" t="str">
        <f>MID(Tabella2[[#This Row],[COD PRODOTTO]],3,3)</f>
        <v>145</v>
      </c>
    </row>
    <row r="1463" spans="1:10" ht="12.75" customHeight="1" x14ac:dyDescent="0.2">
      <c r="A1463" s="5">
        <v>1465</v>
      </c>
      <c r="B1463" s="7" t="s">
        <v>702</v>
      </c>
      <c r="C1463" s="7" t="s">
        <v>8</v>
      </c>
      <c r="D1463" s="6" t="s">
        <v>42</v>
      </c>
      <c r="E1463" s="7" t="s">
        <v>1387</v>
      </c>
      <c r="F1463" s="5">
        <v>20</v>
      </c>
      <c r="G1463" s="10">
        <v>20</v>
      </c>
      <c r="H1463" s="9">
        <f>IF(Tabella2[[#This Row],[PREZZO UNITARIO]]*Tabella2[[#This Row],[QUANTITA'']]=0,"",Tabella2[[#This Row],[PREZZO UNITARIO]]*Tabella2[[#This Row],[QUANTITA'']])</f>
        <v>400</v>
      </c>
      <c r="I1463" s="9" t="str">
        <f>_xlfn.CONCAT(Tabella2[[#This Row],[PAESE]],"-",Tabella2[[#This Row],[MAGAZZINO]],"-",G1463)</f>
        <v>ITA-zan pin SPA-20</v>
      </c>
      <c r="J1463" s="3" t="str">
        <f>MID(Tabella2[[#This Row],[COD PRODOTTO]],3,3)</f>
        <v>145</v>
      </c>
    </row>
    <row r="1464" spans="1:10" ht="12.75" customHeight="1" x14ac:dyDescent="0.2">
      <c r="A1464" s="5">
        <v>1466</v>
      </c>
      <c r="B1464" s="7" t="s">
        <v>703</v>
      </c>
      <c r="C1464" s="7" t="s">
        <v>8</v>
      </c>
      <c r="D1464" s="6" t="s">
        <v>70</v>
      </c>
      <c r="E1464" s="6" t="s">
        <v>1384</v>
      </c>
      <c r="F1464" s="5">
        <v>0</v>
      </c>
      <c r="G1464" s="10">
        <v>27</v>
      </c>
      <c r="H1464" s="9" t="str">
        <f>IF(Tabella2[[#This Row],[PREZZO UNITARIO]]*Tabella2[[#This Row],[QUANTITA'']]=0,"",Tabella2[[#This Row],[PREZZO UNITARIO]]*Tabella2[[#This Row],[QUANTITA'']])</f>
        <v/>
      </c>
      <c r="I1464" s="9" t="str">
        <f>_xlfn.CONCAT(Tabella2[[#This Row],[PAESE]],"-",Tabella2[[#This Row],[MAGAZZINO]],"-",G1464)</f>
        <v>ITA-lollo SRL-27</v>
      </c>
      <c r="J1464" s="3" t="str">
        <f>MID(Tabella2[[#This Row],[COD PRODOTTO]],3,3)</f>
        <v>812</v>
      </c>
    </row>
    <row r="1465" spans="1:10" ht="12.75" customHeight="1" x14ac:dyDescent="0.2">
      <c r="A1465" s="5">
        <v>1467</v>
      </c>
      <c r="B1465" s="7" t="s">
        <v>704</v>
      </c>
      <c r="C1465" s="7" t="s">
        <v>8</v>
      </c>
      <c r="D1465" s="6" t="s">
        <v>31</v>
      </c>
      <c r="E1465" s="6" t="s">
        <v>1384</v>
      </c>
      <c r="F1465" s="5">
        <v>0</v>
      </c>
      <c r="G1465" s="10">
        <v>35</v>
      </c>
      <c r="H1465" s="9" t="str">
        <f>IF(Tabella2[[#This Row],[PREZZO UNITARIO]]*Tabella2[[#This Row],[QUANTITA'']]=0,"",Tabella2[[#This Row],[PREZZO UNITARIO]]*Tabella2[[#This Row],[QUANTITA'']])</f>
        <v/>
      </c>
      <c r="I1465" s="9" t="str">
        <f>_xlfn.CONCAT(Tabella2[[#This Row],[PAESE]],"-",Tabella2[[#This Row],[MAGAZZINO]],"-",G1465)</f>
        <v>ITA-zan VETRI-35</v>
      </c>
      <c r="J1465" s="3" t="str">
        <f>MID(Tabella2[[#This Row],[COD PRODOTTO]],3,3)</f>
        <v>792</v>
      </c>
    </row>
    <row r="1466" spans="1:10" ht="12.75" customHeight="1" x14ac:dyDescent="0.2">
      <c r="A1466" s="5">
        <v>1468</v>
      </c>
      <c r="B1466" s="7" t="s">
        <v>705</v>
      </c>
      <c r="C1466" s="7" t="s">
        <v>8</v>
      </c>
      <c r="D1466" s="6" t="s">
        <v>42</v>
      </c>
      <c r="E1466" s="6" t="s">
        <v>1384</v>
      </c>
      <c r="F1466" s="5">
        <v>0</v>
      </c>
      <c r="G1466" s="10">
        <v>36</v>
      </c>
      <c r="H1466" s="9" t="str">
        <f>IF(Tabella2[[#This Row],[PREZZO UNITARIO]]*Tabella2[[#This Row],[QUANTITA'']]=0,"",Tabella2[[#This Row],[PREZZO UNITARIO]]*Tabella2[[#This Row],[QUANTITA'']])</f>
        <v/>
      </c>
      <c r="I1466" s="9" t="str">
        <f>_xlfn.CONCAT(Tabella2[[#This Row],[PAESE]],"-",Tabella2[[#This Row],[MAGAZZINO]],"-",G1466)</f>
        <v>ITA-zan pin SPA-36</v>
      </c>
      <c r="J1466" s="3" t="str">
        <f>MID(Tabella2[[#This Row],[COD PRODOTTO]],3,3)</f>
        <v>371</v>
      </c>
    </row>
    <row r="1467" spans="1:10" ht="12.75" customHeight="1" x14ac:dyDescent="0.2">
      <c r="A1467" s="5">
        <v>1469</v>
      </c>
      <c r="B1467" s="7" t="s">
        <v>705</v>
      </c>
      <c r="C1467" s="7" t="s">
        <v>8</v>
      </c>
      <c r="D1467" s="6" t="s">
        <v>42</v>
      </c>
      <c r="E1467" s="7" t="s">
        <v>1387</v>
      </c>
      <c r="F1467" s="5">
        <v>30</v>
      </c>
      <c r="G1467" s="10">
        <v>22</v>
      </c>
      <c r="H1467" s="9">
        <f>IF(Tabella2[[#This Row],[PREZZO UNITARIO]]*Tabella2[[#This Row],[QUANTITA'']]=0,"",Tabella2[[#This Row],[PREZZO UNITARIO]]*Tabella2[[#This Row],[QUANTITA'']])</f>
        <v>660</v>
      </c>
      <c r="I1467" s="9" t="str">
        <f>_xlfn.CONCAT(Tabella2[[#This Row],[PAESE]],"-",Tabella2[[#This Row],[MAGAZZINO]],"-",G1467)</f>
        <v>ITA-zan pin SPA-22</v>
      </c>
      <c r="J1467" s="3" t="str">
        <f>MID(Tabella2[[#This Row],[COD PRODOTTO]],3,3)</f>
        <v>371</v>
      </c>
    </row>
    <row r="1468" spans="1:10" ht="12.75" customHeight="1" x14ac:dyDescent="0.2">
      <c r="A1468" s="5">
        <v>1470</v>
      </c>
      <c r="B1468" s="7" t="s">
        <v>706</v>
      </c>
      <c r="C1468" s="7" t="s">
        <v>8</v>
      </c>
      <c r="D1468" s="6" t="s">
        <v>31</v>
      </c>
      <c r="E1468" s="6" t="s">
        <v>1384</v>
      </c>
      <c r="F1468" s="5">
        <v>0</v>
      </c>
      <c r="G1468" s="10">
        <v>13</v>
      </c>
      <c r="H1468" s="9" t="str">
        <f>IF(Tabella2[[#This Row],[PREZZO UNITARIO]]*Tabella2[[#This Row],[QUANTITA'']]=0,"",Tabella2[[#This Row],[PREZZO UNITARIO]]*Tabella2[[#This Row],[QUANTITA'']])</f>
        <v/>
      </c>
      <c r="I1468" s="9" t="str">
        <f>_xlfn.CONCAT(Tabella2[[#This Row],[PAESE]],"-",Tabella2[[#This Row],[MAGAZZINO]],"-",G1468)</f>
        <v>ITA-zan VETRI-13</v>
      </c>
      <c r="J1468" s="3" t="str">
        <f>MID(Tabella2[[#This Row],[COD PRODOTTO]],3,3)</f>
        <v>297</v>
      </c>
    </row>
    <row r="1469" spans="1:10" ht="12.75" customHeight="1" x14ac:dyDescent="0.2">
      <c r="A1469" s="5">
        <v>1471</v>
      </c>
      <c r="B1469" s="7" t="s">
        <v>706</v>
      </c>
      <c r="C1469" s="7" t="s">
        <v>8</v>
      </c>
      <c r="D1469" s="6" t="s">
        <v>31</v>
      </c>
      <c r="E1469" s="7" t="s">
        <v>1387</v>
      </c>
      <c r="F1469" s="5">
        <v>30</v>
      </c>
      <c r="G1469" s="10">
        <v>34</v>
      </c>
      <c r="H1469" s="9">
        <f>IF(Tabella2[[#This Row],[PREZZO UNITARIO]]*Tabella2[[#This Row],[QUANTITA'']]=0,"",Tabella2[[#This Row],[PREZZO UNITARIO]]*Tabella2[[#This Row],[QUANTITA'']])</f>
        <v>1020</v>
      </c>
      <c r="I1469" s="9" t="str">
        <f>_xlfn.CONCAT(Tabella2[[#This Row],[PAESE]],"-",Tabella2[[#This Row],[MAGAZZINO]],"-",G1469)</f>
        <v>ITA-zan VETRI-34</v>
      </c>
      <c r="J1469" s="3" t="str">
        <f>MID(Tabella2[[#This Row],[COD PRODOTTO]],3,3)</f>
        <v>297</v>
      </c>
    </row>
    <row r="1470" spans="1:10" ht="12.75" customHeight="1" x14ac:dyDescent="0.2">
      <c r="A1470" s="5">
        <v>1472</v>
      </c>
      <c r="B1470" s="7" t="s">
        <v>707</v>
      </c>
      <c r="C1470" s="7" t="s">
        <v>8</v>
      </c>
      <c r="D1470" s="6" t="s">
        <v>42</v>
      </c>
      <c r="E1470" s="6" t="s">
        <v>1384</v>
      </c>
      <c r="F1470" s="5">
        <v>0</v>
      </c>
      <c r="G1470" s="10">
        <v>16</v>
      </c>
      <c r="H1470" s="9" t="str">
        <f>IF(Tabella2[[#This Row],[PREZZO UNITARIO]]*Tabella2[[#This Row],[QUANTITA'']]=0,"",Tabella2[[#This Row],[PREZZO UNITARIO]]*Tabella2[[#This Row],[QUANTITA'']])</f>
        <v/>
      </c>
      <c r="I1470" s="9" t="str">
        <f>_xlfn.CONCAT(Tabella2[[#This Row],[PAESE]],"-",Tabella2[[#This Row],[MAGAZZINO]],"-",G1470)</f>
        <v>ITA-zan pin SPA-16</v>
      </c>
      <c r="J1470" s="3" t="str">
        <f>MID(Tabella2[[#This Row],[COD PRODOTTO]],3,3)</f>
        <v>181</v>
      </c>
    </row>
    <row r="1471" spans="1:10" ht="12.75" customHeight="1" x14ac:dyDescent="0.2">
      <c r="A1471" s="5">
        <v>1473</v>
      </c>
      <c r="B1471" s="7" t="s">
        <v>708</v>
      </c>
      <c r="C1471" s="7" t="s">
        <v>8</v>
      </c>
      <c r="D1471" s="6" t="s">
        <v>9</v>
      </c>
      <c r="E1471" s="6" t="s">
        <v>1384</v>
      </c>
      <c r="F1471" s="5">
        <v>0</v>
      </c>
      <c r="G1471" s="10">
        <v>19</v>
      </c>
      <c r="H1471" s="9" t="str">
        <f>IF(Tabella2[[#This Row],[PREZZO UNITARIO]]*Tabella2[[#This Row],[QUANTITA'']]=0,"",Tabella2[[#This Row],[PREZZO UNITARIO]]*Tabella2[[#This Row],[QUANTITA'']])</f>
        <v/>
      </c>
      <c r="I1471" s="9" t="str">
        <f>_xlfn.CONCAT(Tabella2[[#This Row],[PAESE]],"-",Tabella2[[#This Row],[MAGAZZINO]],"-",G1471)</f>
        <v>ITA-SG-19</v>
      </c>
      <c r="J1471" s="3" t="str">
        <f>MID(Tabella2[[#This Row],[COD PRODOTTO]],3,3)</f>
        <v>407</v>
      </c>
    </row>
    <row r="1472" spans="1:10" ht="12.75" customHeight="1" x14ac:dyDescent="0.2">
      <c r="A1472" s="5">
        <v>1474</v>
      </c>
      <c r="B1472" s="7" t="s">
        <v>709</v>
      </c>
      <c r="C1472" s="7" t="s">
        <v>8</v>
      </c>
      <c r="D1472" s="6" t="s">
        <v>70</v>
      </c>
      <c r="E1472" s="6" t="s">
        <v>1384</v>
      </c>
      <c r="F1472" s="5">
        <v>0</v>
      </c>
      <c r="G1472" s="10">
        <v>18</v>
      </c>
      <c r="H1472" s="9" t="str">
        <f>IF(Tabella2[[#This Row],[PREZZO UNITARIO]]*Tabella2[[#This Row],[QUANTITA'']]=0,"",Tabella2[[#This Row],[PREZZO UNITARIO]]*Tabella2[[#This Row],[QUANTITA'']])</f>
        <v/>
      </c>
      <c r="I1472" s="9" t="str">
        <f>_xlfn.CONCAT(Tabella2[[#This Row],[PAESE]],"-",Tabella2[[#This Row],[MAGAZZINO]],"-",G1472)</f>
        <v>ITA-lollo SRL-18</v>
      </c>
      <c r="J1472" s="3" t="str">
        <f>MID(Tabella2[[#This Row],[COD PRODOTTO]],3,3)</f>
        <v>852</v>
      </c>
    </row>
    <row r="1473" spans="1:10" ht="12.75" customHeight="1" x14ac:dyDescent="0.2">
      <c r="A1473" s="5">
        <v>1475</v>
      </c>
      <c r="B1473" s="7" t="s">
        <v>710</v>
      </c>
      <c r="C1473" s="7" t="s">
        <v>8</v>
      </c>
      <c r="D1473" s="6" t="s">
        <v>9</v>
      </c>
      <c r="E1473" s="6" t="s">
        <v>1384</v>
      </c>
      <c r="F1473" s="5">
        <v>0</v>
      </c>
      <c r="G1473" s="10">
        <v>32</v>
      </c>
      <c r="H1473" s="9" t="str">
        <f>IF(Tabella2[[#This Row],[PREZZO UNITARIO]]*Tabella2[[#This Row],[QUANTITA'']]=0,"",Tabella2[[#This Row],[PREZZO UNITARIO]]*Tabella2[[#This Row],[QUANTITA'']])</f>
        <v/>
      </c>
      <c r="I1473" s="9" t="str">
        <f>_xlfn.CONCAT(Tabella2[[#This Row],[PAESE]],"-",Tabella2[[#This Row],[MAGAZZINO]],"-",G1473)</f>
        <v>ITA-SG-32</v>
      </c>
      <c r="J1473" s="3" t="str">
        <f>MID(Tabella2[[#This Row],[COD PRODOTTO]],3,3)</f>
        <v>106</v>
      </c>
    </row>
    <row r="1474" spans="1:10" ht="12.75" customHeight="1" x14ac:dyDescent="0.2">
      <c r="A1474" s="5">
        <v>1476</v>
      </c>
      <c r="B1474" s="7" t="s">
        <v>710</v>
      </c>
      <c r="C1474" s="7" t="s">
        <v>8</v>
      </c>
      <c r="D1474" s="6" t="s">
        <v>9</v>
      </c>
      <c r="E1474" s="7" t="s">
        <v>1387</v>
      </c>
      <c r="F1474" s="5">
        <v>30</v>
      </c>
      <c r="G1474" s="10">
        <v>11</v>
      </c>
      <c r="H1474" s="9">
        <f>IF(Tabella2[[#This Row],[PREZZO UNITARIO]]*Tabella2[[#This Row],[QUANTITA'']]=0,"",Tabella2[[#This Row],[PREZZO UNITARIO]]*Tabella2[[#This Row],[QUANTITA'']])</f>
        <v>330</v>
      </c>
      <c r="I1474" s="9" t="str">
        <f>_xlfn.CONCAT(Tabella2[[#This Row],[PAESE]],"-",Tabella2[[#This Row],[MAGAZZINO]],"-",G1474)</f>
        <v>ITA-SG-11</v>
      </c>
      <c r="J1474" s="3" t="str">
        <f>MID(Tabella2[[#This Row],[COD PRODOTTO]],3,3)</f>
        <v>106</v>
      </c>
    </row>
    <row r="1475" spans="1:10" ht="12.75" customHeight="1" x14ac:dyDescent="0.2">
      <c r="A1475" s="5">
        <v>1477</v>
      </c>
      <c r="B1475" s="7" t="s">
        <v>711</v>
      </c>
      <c r="C1475" s="7" t="s">
        <v>12</v>
      </c>
      <c r="D1475" s="6" t="s">
        <v>18</v>
      </c>
      <c r="E1475" s="7" t="s">
        <v>1387</v>
      </c>
      <c r="F1475" s="5">
        <v>20</v>
      </c>
      <c r="G1475" s="10">
        <v>35</v>
      </c>
      <c r="H1475" s="9">
        <f>IF(Tabella2[[#This Row],[PREZZO UNITARIO]]*Tabella2[[#This Row],[QUANTITA'']]=0,"",Tabella2[[#This Row],[PREZZO UNITARIO]]*Tabella2[[#This Row],[QUANTITA'']])</f>
        <v>700</v>
      </c>
      <c r="I1475" s="9" t="str">
        <f>_xlfn.CONCAT(Tabella2[[#This Row],[PAESE]],"-",Tabella2[[#This Row],[MAGAZZINO]],"-",G1475)</f>
        <v>EGY-zan pin assuf S.A.E.-35</v>
      </c>
      <c r="J1475" s="3" t="str">
        <f>MID(Tabella2[[#This Row],[COD PRODOTTO]],3,3)</f>
        <v>554</v>
      </c>
    </row>
    <row r="1476" spans="1:10" ht="12.75" customHeight="1" x14ac:dyDescent="0.2">
      <c r="A1476" s="5">
        <v>1478</v>
      </c>
      <c r="B1476" s="7" t="s">
        <v>711</v>
      </c>
      <c r="C1476" s="7" t="s">
        <v>12</v>
      </c>
      <c r="D1476" s="6" t="s">
        <v>18</v>
      </c>
      <c r="E1476" s="7" t="s">
        <v>1387</v>
      </c>
      <c r="F1476" s="5">
        <v>30</v>
      </c>
      <c r="G1476" s="10">
        <v>34</v>
      </c>
      <c r="H1476" s="9">
        <f>IF(Tabella2[[#This Row],[PREZZO UNITARIO]]*Tabella2[[#This Row],[QUANTITA'']]=0,"",Tabella2[[#This Row],[PREZZO UNITARIO]]*Tabella2[[#This Row],[QUANTITA'']])</f>
        <v>1020</v>
      </c>
      <c r="I1476" s="9" t="str">
        <f>_xlfn.CONCAT(Tabella2[[#This Row],[PAESE]],"-",Tabella2[[#This Row],[MAGAZZINO]],"-",G1476)</f>
        <v>EGY-zan pin assuf S.A.E.-34</v>
      </c>
      <c r="J1476" s="3" t="str">
        <f>MID(Tabella2[[#This Row],[COD PRODOTTO]],3,3)</f>
        <v>554</v>
      </c>
    </row>
    <row r="1477" spans="1:10" ht="12.75" customHeight="1" x14ac:dyDescent="0.2">
      <c r="A1477" s="5">
        <v>1479</v>
      </c>
      <c r="B1477" s="7" t="s">
        <v>711</v>
      </c>
      <c r="C1477" s="7" t="s">
        <v>12</v>
      </c>
      <c r="D1477" s="6" t="s">
        <v>18</v>
      </c>
      <c r="E1477" s="6" t="s">
        <v>1384</v>
      </c>
      <c r="F1477" s="5">
        <v>0</v>
      </c>
      <c r="G1477" s="10">
        <v>11</v>
      </c>
      <c r="H1477" s="9" t="str">
        <f>IF(Tabella2[[#This Row],[PREZZO UNITARIO]]*Tabella2[[#This Row],[QUANTITA'']]=0,"",Tabella2[[#This Row],[PREZZO UNITARIO]]*Tabella2[[#This Row],[QUANTITA'']])</f>
        <v/>
      </c>
      <c r="I1477" s="9" t="str">
        <f>_xlfn.CONCAT(Tabella2[[#This Row],[PAESE]],"-",Tabella2[[#This Row],[MAGAZZINO]],"-",G1477)</f>
        <v>EGY-zan pin assuf S.A.E.-11</v>
      </c>
      <c r="J1477" s="3" t="str">
        <f>MID(Tabella2[[#This Row],[COD PRODOTTO]],3,3)</f>
        <v>554</v>
      </c>
    </row>
    <row r="1478" spans="1:10" ht="12.75" customHeight="1" x14ac:dyDescent="0.2">
      <c r="A1478" s="5">
        <v>1480</v>
      </c>
      <c r="B1478" s="7" t="s">
        <v>711</v>
      </c>
      <c r="C1478" s="7" t="s">
        <v>12</v>
      </c>
      <c r="D1478" s="6" t="s">
        <v>18</v>
      </c>
      <c r="E1478" s="7" t="s">
        <v>1387</v>
      </c>
      <c r="F1478" s="5">
        <v>20</v>
      </c>
      <c r="G1478" s="10">
        <v>40</v>
      </c>
      <c r="H1478" s="9">
        <f>IF(Tabella2[[#This Row],[PREZZO UNITARIO]]*Tabella2[[#This Row],[QUANTITA'']]=0,"",Tabella2[[#This Row],[PREZZO UNITARIO]]*Tabella2[[#This Row],[QUANTITA'']])</f>
        <v>800</v>
      </c>
      <c r="I1478" s="9" t="str">
        <f>_xlfn.CONCAT(Tabella2[[#This Row],[PAESE]],"-",Tabella2[[#This Row],[MAGAZZINO]],"-",G1478)</f>
        <v>EGY-zan pin assuf S.A.E.-40</v>
      </c>
      <c r="J1478" s="3" t="str">
        <f>MID(Tabella2[[#This Row],[COD PRODOTTO]],3,3)</f>
        <v>554</v>
      </c>
    </row>
    <row r="1479" spans="1:10" ht="12.75" customHeight="1" x14ac:dyDescent="0.2">
      <c r="A1479" s="5">
        <v>1481</v>
      </c>
      <c r="B1479" s="7" t="s">
        <v>712</v>
      </c>
      <c r="C1479" s="7" t="s">
        <v>8</v>
      </c>
      <c r="D1479" s="6" t="s">
        <v>49</v>
      </c>
      <c r="E1479" s="7" t="s">
        <v>1387</v>
      </c>
      <c r="F1479" s="5">
        <v>20</v>
      </c>
      <c r="G1479" s="10">
        <v>29</v>
      </c>
      <c r="H1479" s="9">
        <f>IF(Tabella2[[#This Row],[PREZZO UNITARIO]]*Tabella2[[#This Row],[QUANTITA'']]=0,"",Tabella2[[#This Row],[PREZZO UNITARIO]]*Tabella2[[#This Row],[QUANTITA'']])</f>
        <v>580</v>
      </c>
      <c r="I1479" s="9" t="str">
        <f>_xlfn.CONCAT(Tabella2[[#This Row],[PAESE]],"-",Tabella2[[#This Row],[MAGAZZINO]],"-",G1479)</f>
        <v>ITA-zan S.R.L.-29</v>
      </c>
      <c r="J1479" s="3" t="str">
        <f>MID(Tabella2[[#This Row],[COD PRODOTTO]],3,3)</f>
        <v>891</v>
      </c>
    </row>
    <row r="1480" spans="1:10" ht="12.75" customHeight="1" x14ac:dyDescent="0.2">
      <c r="A1480" s="5">
        <v>1482</v>
      </c>
      <c r="B1480" s="7" t="s">
        <v>712</v>
      </c>
      <c r="C1480" s="7" t="s">
        <v>8</v>
      </c>
      <c r="D1480" s="6" t="s">
        <v>49</v>
      </c>
      <c r="E1480" s="7" t="s">
        <v>1387</v>
      </c>
      <c r="F1480" s="5">
        <v>30</v>
      </c>
      <c r="G1480" s="10">
        <v>19</v>
      </c>
      <c r="H1480" s="9">
        <f>IF(Tabella2[[#This Row],[PREZZO UNITARIO]]*Tabella2[[#This Row],[QUANTITA'']]=0,"",Tabella2[[#This Row],[PREZZO UNITARIO]]*Tabella2[[#This Row],[QUANTITA'']])</f>
        <v>570</v>
      </c>
      <c r="I1480" s="9" t="str">
        <f>_xlfn.CONCAT(Tabella2[[#This Row],[PAESE]],"-",Tabella2[[#This Row],[MAGAZZINO]],"-",G1480)</f>
        <v>ITA-zan S.R.L.-19</v>
      </c>
      <c r="J1480" s="3" t="str">
        <f>MID(Tabella2[[#This Row],[COD PRODOTTO]],3,3)</f>
        <v>891</v>
      </c>
    </row>
    <row r="1481" spans="1:10" ht="12.75" customHeight="1" x14ac:dyDescent="0.2">
      <c r="A1481" s="5">
        <v>1483</v>
      </c>
      <c r="B1481" s="7" t="s">
        <v>713</v>
      </c>
      <c r="C1481" s="7" t="s">
        <v>8</v>
      </c>
      <c r="D1481" s="6" t="s">
        <v>9</v>
      </c>
      <c r="E1481" s="6" t="s">
        <v>1384</v>
      </c>
      <c r="F1481" s="5">
        <v>0</v>
      </c>
      <c r="G1481" s="10">
        <v>30</v>
      </c>
      <c r="H1481" s="9" t="str">
        <f>IF(Tabella2[[#This Row],[PREZZO UNITARIO]]*Tabella2[[#This Row],[QUANTITA'']]=0,"",Tabella2[[#This Row],[PREZZO UNITARIO]]*Tabella2[[#This Row],[QUANTITA'']])</f>
        <v/>
      </c>
      <c r="I1481" s="9" t="str">
        <f>_xlfn.CONCAT(Tabella2[[#This Row],[PAESE]],"-",Tabella2[[#This Row],[MAGAZZINO]],"-",G1481)</f>
        <v>ITA-SG-30</v>
      </c>
      <c r="J1481" s="3" t="str">
        <f>MID(Tabella2[[#This Row],[COD PRODOTTO]],3,3)</f>
        <v>220</v>
      </c>
    </row>
    <row r="1482" spans="1:10" ht="12.75" customHeight="1" x14ac:dyDescent="0.2">
      <c r="A1482" s="5">
        <v>1484</v>
      </c>
      <c r="B1482" s="7" t="s">
        <v>713</v>
      </c>
      <c r="C1482" s="7" t="s">
        <v>8</v>
      </c>
      <c r="D1482" s="6" t="s">
        <v>9</v>
      </c>
      <c r="E1482" s="7" t="s">
        <v>1387</v>
      </c>
      <c r="F1482" s="5">
        <v>30</v>
      </c>
      <c r="G1482" s="10">
        <v>38</v>
      </c>
      <c r="H1482" s="9">
        <f>IF(Tabella2[[#This Row],[PREZZO UNITARIO]]*Tabella2[[#This Row],[QUANTITA'']]=0,"",Tabella2[[#This Row],[PREZZO UNITARIO]]*Tabella2[[#This Row],[QUANTITA'']])</f>
        <v>1140</v>
      </c>
      <c r="I1482" s="9" t="str">
        <f>_xlfn.CONCAT(Tabella2[[#This Row],[PAESE]],"-",Tabella2[[#This Row],[MAGAZZINO]],"-",G1482)</f>
        <v>ITA-SG-38</v>
      </c>
      <c r="J1482" s="3" t="str">
        <f>MID(Tabella2[[#This Row],[COD PRODOTTO]],3,3)</f>
        <v>220</v>
      </c>
    </row>
    <row r="1483" spans="1:10" ht="12.75" customHeight="1" x14ac:dyDescent="0.2">
      <c r="A1483" s="5">
        <v>1485</v>
      </c>
      <c r="B1483" s="7" t="s">
        <v>714</v>
      </c>
      <c r="C1483" s="7" t="s">
        <v>8</v>
      </c>
      <c r="D1483" s="6" t="s">
        <v>31</v>
      </c>
      <c r="E1483" s="6" t="s">
        <v>1384</v>
      </c>
      <c r="F1483" s="5">
        <v>0</v>
      </c>
      <c r="G1483" s="10">
        <v>10</v>
      </c>
      <c r="H1483" s="9" t="str">
        <f>IF(Tabella2[[#This Row],[PREZZO UNITARIO]]*Tabella2[[#This Row],[QUANTITA'']]=0,"",Tabella2[[#This Row],[PREZZO UNITARIO]]*Tabella2[[#This Row],[QUANTITA'']])</f>
        <v/>
      </c>
      <c r="I1483" s="9" t="str">
        <f>_xlfn.CONCAT(Tabella2[[#This Row],[PAESE]],"-",Tabella2[[#This Row],[MAGAZZINO]],"-",G1483)</f>
        <v>ITA-zan VETRI-10</v>
      </c>
      <c r="J1483" s="3" t="str">
        <f>MID(Tabella2[[#This Row],[COD PRODOTTO]],3,3)</f>
        <v>897</v>
      </c>
    </row>
    <row r="1484" spans="1:10" ht="12.75" customHeight="1" x14ac:dyDescent="0.2">
      <c r="A1484" s="5">
        <v>1486</v>
      </c>
      <c r="B1484" s="7" t="s">
        <v>715</v>
      </c>
      <c r="C1484" s="7" t="s">
        <v>25</v>
      </c>
      <c r="D1484" s="6" t="s">
        <v>14</v>
      </c>
      <c r="E1484" s="7" t="s">
        <v>1387</v>
      </c>
      <c r="F1484" s="5">
        <v>30</v>
      </c>
      <c r="G1484" s="10">
        <v>30</v>
      </c>
      <c r="H1484" s="9">
        <f>IF(Tabella2[[#This Row],[PREZZO UNITARIO]]*Tabella2[[#This Row],[QUANTITA'']]=0,"",Tabella2[[#This Row],[PREZZO UNITARIO]]*Tabella2[[#This Row],[QUANTITA'']])</f>
        <v>900</v>
      </c>
      <c r="I1484" s="9" t="str">
        <f>_xlfn.CONCAT(Tabella2[[#This Row],[PAESE]],"-",Tabella2[[#This Row],[MAGAZZINO]],"-",G1484)</f>
        <v>NON PRESENTE-EGYPTIAN SAE-30</v>
      </c>
      <c r="J1484" s="3" t="str">
        <f>MID(Tabella2[[#This Row],[COD PRODOTTO]],3,3)</f>
        <v>506</v>
      </c>
    </row>
    <row r="1485" spans="1:10" ht="12.75" customHeight="1" x14ac:dyDescent="0.2">
      <c r="A1485" s="5">
        <v>1487</v>
      </c>
      <c r="B1485" s="7" t="s">
        <v>715</v>
      </c>
      <c r="C1485" s="7" t="s">
        <v>25</v>
      </c>
      <c r="D1485" s="6" t="s">
        <v>14</v>
      </c>
      <c r="E1485" s="6" t="s">
        <v>1384</v>
      </c>
      <c r="F1485" s="5">
        <v>0</v>
      </c>
      <c r="G1485" s="10">
        <v>11</v>
      </c>
      <c r="H1485" s="9" t="str">
        <f>IF(Tabella2[[#This Row],[PREZZO UNITARIO]]*Tabella2[[#This Row],[QUANTITA'']]=0,"",Tabella2[[#This Row],[PREZZO UNITARIO]]*Tabella2[[#This Row],[QUANTITA'']])</f>
        <v/>
      </c>
      <c r="I1485" s="9" t="str">
        <f>_xlfn.CONCAT(Tabella2[[#This Row],[PAESE]],"-",Tabella2[[#This Row],[MAGAZZINO]],"-",G1485)</f>
        <v>NON PRESENTE-EGYPTIAN SAE-11</v>
      </c>
      <c r="J1485" s="3" t="str">
        <f>MID(Tabella2[[#This Row],[COD PRODOTTO]],3,3)</f>
        <v>506</v>
      </c>
    </row>
    <row r="1486" spans="1:10" ht="12.75" customHeight="1" x14ac:dyDescent="0.2">
      <c r="A1486" s="5">
        <v>1488</v>
      </c>
      <c r="B1486" s="7" t="s">
        <v>715</v>
      </c>
      <c r="C1486" s="7" t="s">
        <v>25</v>
      </c>
      <c r="D1486" s="6" t="s">
        <v>14</v>
      </c>
      <c r="E1486" s="7" t="s">
        <v>1387</v>
      </c>
      <c r="F1486" s="5">
        <v>20</v>
      </c>
      <c r="G1486" s="10">
        <v>38</v>
      </c>
      <c r="H1486" s="9">
        <f>IF(Tabella2[[#This Row],[PREZZO UNITARIO]]*Tabella2[[#This Row],[QUANTITA'']]=0,"",Tabella2[[#This Row],[PREZZO UNITARIO]]*Tabella2[[#This Row],[QUANTITA'']])</f>
        <v>760</v>
      </c>
      <c r="I1486" s="9" t="str">
        <f>_xlfn.CONCAT(Tabella2[[#This Row],[PAESE]],"-",Tabella2[[#This Row],[MAGAZZINO]],"-",G1486)</f>
        <v>NON PRESENTE-EGYPTIAN SAE-38</v>
      </c>
      <c r="J1486" s="3" t="str">
        <f>MID(Tabella2[[#This Row],[COD PRODOTTO]],3,3)</f>
        <v>506</v>
      </c>
    </row>
    <row r="1487" spans="1:10" ht="12.75" customHeight="1" x14ac:dyDescent="0.2">
      <c r="A1487" s="5">
        <v>1489</v>
      </c>
      <c r="B1487" s="7" t="s">
        <v>716</v>
      </c>
      <c r="C1487" s="7" t="s">
        <v>8</v>
      </c>
      <c r="D1487" s="6" t="s">
        <v>31</v>
      </c>
      <c r="E1487" s="6" t="s">
        <v>1384</v>
      </c>
      <c r="F1487" s="5">
        <v>0</v>
      </c>
      <c r="G1487" s="10">
        <v>17</v>
      </c>
      <c r="H1487" s="9" t="str">
        <f>IF(Tabella2[[#This Row],[PREZZO UNITARIO]]*Tabella2[[#This Row],[QUANTITA'']]=0,"",Tabella2[[#This Row],[PREZZO UNITARIO]]*Tabella2[[#This Row],[QUANTITA'']])</f>
        <v/>
      </c>
      <c r="I1487" s="9" t="str">
        <f>_xlfn.CONCAT(Tabella2[[#This Row],[PAESE]],"-",Tabella2[[#This Row],[MAGAZZINO]],"-",G1487)</f>
        <v>ITA-zan VETRI-17</v>
      </c>
      <c r="J1487" s="3" t="str">
        <f>MID(Tabella2[[#This Row],[COD PRODOTTO]],3,3)</f>
        <v>398</v>
      </c>
    </row>
    <row r="1488" spans="1:10" ht="12.75" customHeight="1" x14ac:dyDescent="0.2">
      <c r="A1488" s="5">
        <v>1490</v>
      </c>
      <c r="B1488" s="7" t="s">
        <v>716</v>
      </c>
      <c r="C1488" s="7" t="s">
        <v>8</v>
      </c>
      <c r="D1488" s="6" t="s">
        <v>31</v>
      </c>
      <c r="E1488" s="7" t="s">
        <v>1387</v>
      </c>
      <c r="F1488" s="5">
        <v>20</v>
      </c>
      <c r="G1488" s="10">
        <v>29</v>
      </c>
      <c r="H1488" s="9">
        <f>IF(Tabella2[[#This Row],[PREZZO UNITARIO]]*Tabella2[[#This Row],[QUANTITA'']]=0,"",Tabella2[[#This Row],[PREZZO UNITARIO]]*Tabella2[[#This Row],[QUANTITA'']])</f>
        <v>580</v>
      </c>
      <c r="I1488" s="9" t="str">
        <f>_xlfn.CONCAT(Tabella2[[#This Row],[PAESE]],"-",Tabella2[[#This Row],[MAGAZZINO]],"-",G1488)</f>
        <v>ITA-zan VETRI-29</v>
      </c>
      <c r="J1488" s="3" t="str">
        <f>MID(Tabella2[[#This Row],[COD PRODOTTO]],3,3)</f>
        <v>398</v>
      </c>
    </row>
    <row r="1489" spans="1:10" ht="12.75" customHeight="1" x14ac:dyDescent="0.2">
      <c r="A1489" s="5">
        <v>1491</v>
      </c>
      <c r="B1489" s="7" t="s">
        <v>716</v>
      </c>
      <c r="C1489" s="7" t="s">
        <v>8</v>
      </c>
      <c r="D1489" s="6" t="s">
        <v>31</v>
      </c>
      <c r="E1489" s="7" t="s">
        <v>1387</v>
      </c>
      <c r="F1489" s="5">
        <v>30</v>
      </c>
      <c r="G1489" s="10">
        <v>40</v>
      </c>
      <c r="H1489" s="9">
        <f>IF(Tabella2[[#This Row],[PREZZO UNITARIO]]*Tabella2[[#This Row],[QUANTITA'']]=0,"",Tabella2[[#This Row],[PREZZO UNITARIO]]*Tabella2[[#This Row],[QUANTITA'']])</f>
        <v>1200</v>
      </c>
      <c r="I1489" s="9" t="str">
        <f>_xlfn.CONCAT(Tabella2[[#This Row],[PAESE]],"-",Tabella2[[#This Row],[MAGAZZINO]],"-",G1489)</f>
        <v>ITA-zan VETRI-40</v>
      </c>
      <c r="J1489" s="3" t="str">
        <f>MID(Tabella2[[#This Row],[COD PRODOTTO]],3,3)</f>
        <v>398</v>
      </c>
    </row>
    <row r="1490" spans="1:10" ht="12.75" customHeight="1" x14ac:dyDescent="0.2">
      <c r="A1490" s="5">
        <v>1492</v>
      </c>
      <c r="B1490" s="7" t="s">
        <v>716</v>
      </c>
      <c r="C1490" s="7" t="s">
        <v>8</v>
      </c>
      <c r="D1490" s="6" t="s">
        <v>31</v>
      </c>
      <c r="E1490" s="7" t="s">
        <v>1387</v>
      </c>
      <c r="F1490" s="5">
        <v>20</v>
      </c>
      <c r="G1490" s="10">
        <v>15</v>
      </c>
      <c r="H1490" s="9">
        <f>IF(Tabella2[[#This Row],[PREZZO UNITARIO]]*Tabella2[[#This Row],[QUANTITA'']]=0,"",Tabella2[[#This Row],[PREZZO UNITARIO]]*Tabella2[[#This Row],[QUANTITA'']])</f>
        <v>300</v>
      </c>
      <c r="I1490" s="9" t="str">
        <f>_xlfn.CONCAT(Tabella2[[#This Row],[PAESE]],"-",Tabella2[[#This Row],[MAGAZZINO]],"-",G1490)</f>
        <v>ITA-zan VETRI-15</v>
      </c>
      <c r="J1490" s="3" t="str">
        <f>MID(Tabella2[[#This Row],[COD PRODOTTO]],3,3)</f>
        <v>398</v>
      </c>
    </row>
    <row r="1491" spans="1:10" ht="12.75" customHeight="1" x14ac:dyDescent="0.2">
      <c r="A1491" s="5">
        <v>1493</v>
      </c>
      <c r="B1491" s="7" t="s">
        <v>717</v>
      </c>
      <c r="C1491" s="7" t="s">
        <v>12</v>
      </c>
      <c r="D1491" s="6" t="s">
        <v>18</v>
      </c>
      <c r="E1491" s="7" t="s">
        <v>1387</v>
      </c>
      <c r="F1491" s="5">
        <v>30</v>
      </c>
      <c r="G1491" s="10">
        <v>12</v>
      </c>
      <c r="H1491" s="9">
        <f>IF(Tabella2[[#This Row],[PREZZO UNITARIO]]*Tabella2[[#This Row],[QUANTITA'']]=0,"",Tabella2[[#This Row],[PREZZO UNITARIO]]*Tabella2[[#This Row],[QUANTITA'']])</f>
        <v>360</v>
      </c>
      <c r="I1491" s="9" t="str">
        <f>_xlfn.CONCAT(Tabella2[[#This Row],[PAESE]],"-",Tabella2[[#This Row],[MAGAZZINO]],"-",G1491)</f>
        <v>EGY-zan pin assuf S.A.E.-12</v>
      </c>
      <c r="J1491" s="3" t="str">
        <f>MID(Tabella2[[#This Row],[COD PRODOTTO]],3,3)</f>
        <v>243</v>
      </c>
    </row>
    <row r="1492" spans="1:10" ht="12.75" customHeight="1" x14ac:dyDescent="0.2">
      <c r="A1492" s="5">
        <v>1494</v>
      </c>
      <c r="B1492" s="7" t="s">
        <v>718</v>
      </c>
      <c r="C1492" s="7" t="s">
        <v>78</v>
      </c>
      <c r="D1492" s="6" t="s">
        <v>194</v>
      </c>
      <c r="E1492" s="7" t="s">
        <v>1387</v>
      </c>
      <c r="F1492" s="5">
        <v>20</v>
      </c>
      <c r="G1492" s="10">
        <v>29</v>
      </c>
      <c r="H1492" s="9">
        <f>IF(Tabella2[[#This Row],[PREZZO UNITARIO]]*Tabella2[[#This Row],[QUANTITA'']]=0,"",Tabella2[[#This Row],[PREZZO UNITARIO]]*Tabella2[[#This Row],[QUANTITA'']])</f>
        <v>580</v>
      </c>
      <c r="I1492" s="9" t="str">
        <f>_xlfn.CONCAT(Tabella2[[#This Row],[PAESE]],"-",Tabella2[[#This Row],[MAGAZZINO]],"-",G1492)</f>
        <v>GRC-zan palla SA-29</v>
      </c>
      <c r="J1492" s="3" t="str">
        <f>MID(Tabella2[[#This Row],[COD PRODOTTO]],3,3)</f>
        <v>932</v>
      </c>
    </row>
    <row r="1493" spans="1:10" ht="12.75" customHeight="1" x14ac:dyDescent="0.2">
      <c r="A1493" s="5">
        <v>1495</v>
      </c>
      <c r="B1493" s="7" t="s">
        <v>718</v>
      </c>
      <c r="C1493" s="7" t="s">
        <v>78</v>
      </c>
      <c r="D1493" s="6" t="s">
        <v>194</v>
      </c>
      <c r="E1493" s="6" t="s">
        <v>1384</v>
      </c>
      <c r="F1493" s="5">
        <v>0</v>
      </c>
      <c r="G1493" s="10">
        <v>22</v>
      </c>
      <c r="H1493" s="9" t="str">
        <f>IF(Tabella2[[#This Row],[PREZZO UNITARIO]]*Tabella2[[#This Row],[QUANTITA'']]=0,"",Tabella2[[#This Row],[PREZZO UNITARIO]]*Tabella2[[#This Row],[QUANTITA'']])</f>
        <v/>
      </c>
      <c r="I1493" s="9" t="str">
        <f>_xlfn.CONCAT(Tabella2[[#This Row],[PAESE]],"-",Tabella2[[#This Row],[MAGAZZINO]],"-",G1493)</f>
        <v>GRC-zan palla SA-22</v>
      </c>
      <c r="J1493" s="3" t="str">
        <f>MID(Tabella2[[#This Row],[COD PRODOTTO]],3,3)</f>
        <v>932</v>
      </c>
    </row>
    <row r="1494" spans="1:10" ht="12.75" customHeight="1" x14ac:dyDescent="0.2">
      <c r="A1494" s="5">
        <v>1496</v>
      </c>
      <c r="B1494" s="7" t="s">
        <v>719</v>
      </c>
      <c r="C1494" s="7" t="s">
        <v>78</v>
      </c>
      <c r="D1494" s="6" t="s">
        <v>194</v>
      </c>
      <c r="E1494" s="6" t="s">
        <v>1384</v>
      </c>
      <c r="F1494" s="5">
        <v>0</v>
      </c>
      <c r="G1494" s="10">
        <v>20</v>
      </c>
      <c r="H1494" s="9" t="str">
        <f>IF(Tabella2[[#This Row],[PREZZO UNITARIO]]*Tabella2[[#This Row],[QUANTITA'']]=0,"",Tabella2[[#This Row],[PREZZO UNITARIO]]*Tabella2[[#This Row],[QUANTITA'']])</f>
        <v/>
      </c>
      <c r="I1494" s="9" t="str">
        <f>_xlfn.CONCAT(Tabella2[[#This Row],[PAESE]],"-",Tabella2[[#This Row],[MAGAZZINO]],"-",G1494)</f>
        <v>GRC-zan palla SA-20</v>
      </c>
      <c r="J1494" s="3" t="str">
        <f>MID(Tabella2[[#This Row],[COD PRODOTTO]],3,3)</f>
        <v>693</v>
      </c>
    </row>
    <row r="1495" spans="1:10" ht="12.75" customHeight="1" x14ac:dyDescent="0.2">
      <c r="A1495" s="5">
        <v>1497</v>
      </c>
      <c r="B1495" s="7" t="s">
        <v>719</v>
      </c>
      <c r="C1495" s="7" t="s">
        <v>78</v>
      </c>
      <c r="D1495" s="6" t="s">
        <v>194</v>
      </c>
      <c r="E1495" s="7" t="s">
        <v>1387</v>
      </c>
      <c r="F1495" s="5">
        <v>20</v>
      </c>
      <c r="G1495" s="10">
        <v>29</v>
      </c>
      <c r="H1495" s="9">
        <f>IF(Tabella2[[#This Row],[PREZZO UNITARIO]]*Tabella2[[#This Row],[QUANTITA'']]=0,"",Tabella2[[#This Row],[PREZZO UNITARIO]]*Tabella2[[#This Row],[QUANTITA'']])</f>
        <v>580</v>
      </c>
      <c r="I1495" s="9" t="str">
        <f>_xlfn.CONCAT(Tabella2[[#This Row],[PAESE]],"-",Tabella2[[#This Row],[MAGAZZINO]],"-",G1495)</f>
        <v>GRC-zan palla SA-29</v>
      </c>
      <c r="J1495" s="3" t="str">
        <f>MID(Tabella2[[#This Row],[COD PRODOTTO]],3,3)</f>
        <v>693</v>
      </c>
    </row>
    <row r="1496" spans="1:10" ht="12.75" customHeight="1" x14ac:dyDescent="0.2">
      <c r="A1496" s="5">
        <v>1498</v>
      </c>
      <c r="B1496" s="7" t="s">
        <v>719</v>
      </c>
      <c r="C1496" s="7" t="s">
        <v>78</v>
      </c>
      <c r="D1496" s="6" t="s">
        <v>194</v>
      </c>
      <c r="E1496" s="7" t="s">
        <v>1387</v>
      </c>
      <c r="F1496" s="5">
        <v>30</v>
      </c>
      <c r="G1496" s="10">
        <v>22</v>
      </c>
      <c r="H1496" s="9">
        <f>IF(Tabella2[[#This Row],[PREZZO UNITARIO]]*Tabella2[[#This Row],[QUANTITA'']]=0,"",Tabella2[[#This Row],[PREZZO UNITARIO]]*Tabella2[[#This Row],[QUANTITA'']])</f>
        <v>660</v>
      </c>
      <c r="I1496" s="9" t="str">
        <f>_xlfn.CONCAT(Tabella2[[#This Row],[PAESE]],"-",Tabella2[[#This Row],[MAGAZZINO]],"-",G1496)</f>
        <v>GRC-zan palla SA-22</v>
      </c>
      <c r="J1496" s="3" t="str">
        <f>MID(Tabella2[[#This Row],[COD PRODOTTO]],3,3)</f>
        <v>693</v>
      </c>
    </row>
    <row r="1497" spans="1:10" ht="12.75" customHeight="1" x14ac:dyDescent="0.2">
      <c r="A1497" s="5">
        <v>1499</v>
      </c>
      <c r="B1497" s="7" t="s">
        <v>720</v>
      </c>
      <c r="C1497" s="7" t="s">
        <v>12</v>
      </c>
      <c r="D1497" s="6" t="s">
        <v>11</v>
      </c>
      <c r="E1497" s="6" t="s">
        <v>1384</v>
      </c>
      <c r="F1497" s="5">
        <v>0</v>
      </c>
      <c r="G1497" s="10">
        <v>17</v>
      </c>
      <c r="H1497" s="9" t="str">
        <f>IF(Tabella2[[#This Row],[PREZZO UNITARIO]]*Tabella2[[#This Row],[QUANTITA'']]=0,"",Tabella2[[#This Row],[PREZZO UNITARIO]]*Tabella2[[#This Row],[QUANTITA'']])</f>
        <v/>
      </c>
      <c r="I1497" s="9" t="str">
        <f>_xlfn.CONCAT(Tabella2[[#This Row],[PAESE]],"-",Tabella2[[#This Row],[MAGAZZINO]],"-",G1497)</f>
        <v>EGY-ccc order-17</v>
      </c>
      <c r="J1497" s="3" t="str">
        <f>MID(Tabella2[[#This Row],[COD PRODOTTO]],3,3)</f>
        <v>582</v>
      </c>
    </row>
    <row r="1498" spans="1:10" ht="12.75" customHeight="1" x14ac:dyDescent="0.2">
      <c r="A1498" s="5">
        <v>1500</v>
      </c>
      <c r="B1498" s="7" t="s">
        <v>720</v>
      </c>
      <c r="C1498" s="7" t="s">
        <v>12</v>
      </c>
      <c r="D1498" s="6" t="s">
        <v>11</v>
      </c>
      <c r="E1498" s="7" t="s">
        <v>1387</v>
      </c>
      <c r="F1498" s="5">
        <v>20</v>
      </c>
      <c r="G1498" s="10">
        <v>27</v>
      </c>
      <c r="H1498" s="9">
        <f>IF(Tabella2[[#This Row],[PREZZO UNITARIO]]*Tabella2[[#This Row],[QUANTITA'']]=0,"",Tabella2[[#This Row],[PREZZO UNITARIO]]*Tabella2[[#This Row],[QUANTITA'']])</f>
        <v>540</v>
      </c>
      <c r="I1498" s="9" t="str">
        <f>_xlfn.CONCAT(Tabella2[[#This Row],[PAESE]],"-",Tabella2[[#This Row],[MAGAZZINO]],"-",G1498)</f>
        <v>EGY-ccc order-27</v>
      </c>
      <c r="J1498" s="3" t="str">
        <f>MID(Tabella2[[#This Row],[COD PRODOTTO]],3,3)</f>
        <v>582</v>
      </c>
    </row>
    <row r="1499" spans="1:10" ht="12.75" customHeight="1" x14ac:dyDescent="0.2">
      <c r="A1499" s="5">
        <v>1501</v>
      </c>
      <c r="B1499" s="7" t="s">
        <v>720</v>
      </c>
      <c r="C1499" s="7" t="s">
        <v>12</v>
      </c>
      <c r="D1499" s="6" t="s">
        <v>11</v>
      </c>
      <c r="E1499" s="7" t="s">
        <v>1387</v>
      </c>
      <c r="F1499" s="5">
        <v>30</v>
      </c>
      <c r="G1499" s="10">
        <v>28</v>
      </c>
      <c r="H1499" s="9">
        <f>IF(Tabella2[[#This Row],[PREZZO UNITARIO]]*Tabella2[[#This Row],[QUANTITA'']]=0,"",Tabella2[[#This Row],[PREZZO UNITARIO]]*Tabella2[[#This Row],[QUANTITA'']])</f>
        <v>840</v>
      </c>
      <c r="I1499" s="9" t="str">
        <f>_xlfn.CONCAT(Tabella2[[#This Row],[PAESE]],"-",Tabella2[[#This Row],[MAGAZZINO]],"-",G1499)</f>
        <v>EGY-ccc order-28</v>
      </c>
      <c r="J1499" s="3" t="str">
        <f>MID(Tabella2[[#This Row],[COD PRODOTTO]],3,3)</f>
        <v>582</v>
      </c>
    </row>
    <row r="1500" spans="1:10" ht="12.75" customHeight="1" x14ac:dyDescent="0.2">
      <c r="A1500" s="5">
        <v>1502</v>
      </c>
      <c r="B1500" s="7" t="s">
        <v>720</v>
      </c>
      <c r="C1500" s="7" t="s">
        <v>12</v>
      </c>
      <c r="D1500" s="6" t="s">
        <v>11</v>
      </c>
      <c r="E1500" s="7" t="s">
        <v>1387</v>
      </c>
      <c r="F1500" s="5">
        <v>20</v>
      </c>
      <c r="G1500" s="10">
        <v>22</v>
      </c>
      <c r="H1500" s="9">
        <f>IF(Tabella2[[#This Row],[PREZZO UNITARIO]]*Tabella2[[#This Row],[QUANTITA'']]=0,"",Tabella2[[#This Row],[PREZZO UNITARIO]]*Tabella2[[#This Row],[QUANTITA'']])</f>
        <v>440</v>
      </c>
      <c r="I1500" s="9" t="str">
        <f>_xlfn.CONCAT(Tabella2[[#This Row],[PAESE]],"-",Tabella2[[#This Row],[MAGAZZINO]],"-",G1500)</f>
        <v>EGY-ccc order-22</v>
      </c>
      <c r="J1500" s="3" t="str">
        <f>MID(Tabella2[[#This Row],[COD PRODOTTO]],3,3)</f>
        <v>582</v>
      </c>
    </row>
    <row r="1501" spans="1:10" ht="12.75" customHeight="1" x14ac:dyDescent="0.2">
      <c r="A1501" s="5">
        <v>1503</v>
      </c>
      <c r="B1501" s="7" t="s">
        <v>721</v>
      </c>
      <c r="C1501" s="7" t="s">
        <v>8</v>
      </c>
      <c r="D1501" s="6" t="s">
        <v>9</v>
      </c>
      <c r="E1501" s="6" t="s">
        <v>1384</v>
      </c>
      <c r="F1501" s="5">
        <v>0</v>
      </c>
      <c r="G1501" s="10">
        <v>26</v>
      </c>
      <c r="H1501" s="9" t="str">
        <f>IF(Tabella2[[#This Row],[PREZZO UNITARIO]]*Tabella2[[#This Row],[QUANTITA'']]=0,"",Tabella2[[#This Row],[PREZZO UNITARIO]]*Tabella2[[#This Row],[QUANTITA'']])</f>
        <v/>
      </c>
      <c r="I1501" s="9" t="str">
        <f>_xlfn.CONCAT(Tabella2[[#This Row],[PAESE]],"-",Tabella2[[#This Row],[MAGAZZINO]],"-",G1501)</f>
        <v>ITA-SG-26</v>
      </c>
      <c r="J1501" s="3" t="str">
        <f>MID(Tabella2[[#This Row],[COD PRODOTTO]],3,3)</f>
        <v>766</v>
      </c>
    </row>
    <row r="1502" spans="1:10" ht="12.75" customHeight="1" x14ac:dyDescent="0.2">
      <c r="A1502" s="5">
        <v>1504</v>
      </c>
      <c r="B1502" s="7" t="s">
        <v>721</v>
      </c>
      <c r="C1502" s="7" t="s">
        <v>8</v>
      </c>
      <c r="D1502" s="6" t="s">
        <v>9</v>
      </c>
      <c r="E1502" s="7" t="s">
        <v>1387</v>
      </c>
      <c r="F1502" s="5">
        <v>20</v>
      </c>
      <c r="G1502" s="10">
        <v>11</v>
      </c>
      <c r="H1502" s="9">
        <f>IF(Tabella2[[#This Row],[PREZZO UNITARIO]]*Tabella2[[#This Row],[QUANTITA'']]=0,"",Tabella2[[#This Row],[PREZZO UNITARIO]]*Tabella2[[#This Row],[QUANTITA'']])</f>
        <v>220</v>
      </c>
      <c r="I1502" s="9" t="str">
        <f>_xlfn.CONCAT(Tabella2[[#This Row],[PAESE]],"-",Tabella2[[#This Row],[MAGAZZINO]],"-",G1502)</f>
        <v>ITA-SG-11</v>
      </c>
      <c r="J1502" s="3" t="str">
        <f>MID(Tabella2[[#This Row],[COD PRODOTTO]],3,3)</f>
        <v>766</v>
      </c>
    </row>
    <row r="1503" spans="1:10" ht="12.75" customHeight="1" x14ac:dyDescent="0.2">
      <c r="A1503" s="5">
        <v>1505</v>
      </c>
      <c r="B1503" s="7" t="s">
        <v>721</v>
      </c>
      <c r="C1503" s="7" t="s">
        <v>8</v>
      </c>
      <c r="D1503" s="6" t="s">
        <v>9</v>
      </c>
      <c r="E1503" s="7" t="s">
        <v>1387</v>
      </c>
      <c r="F1503" s="5">
        <v>30</v>
      </c>
      <c r="G1503" s="10">
        <v>32</v>
      </c>
      <c r="H1503" s="9">
        <f>IF(Tabella2[[#This Row],[PREZZO UNITARIO]]*Tabella2[[#This Row],[QUANTITA'']]=0,"",Tabella2[[#This Row],[PREZZO UNITARIO]]*Tabella2[[#This Row],[QUANTITA'']])</f>
        <v>960</v>
      </c>
      <c r="I1503" s="9" t="str">
        <f>_xlfn.CONCAT(Tabella2[[#This Row],[PAESE]],"-",Tabella2[[#This Row],[MAGAZZINO]],"-",G1503)</f>
        <v>ITA-SG-32</v>
      </c>
      <c r="J1503" s="3" t="str">
        <f>MID(Tabella2[[#This Row],[COD PRODOTTO]],3,3)</f>
        <v>766</v>
      </c>
    </row>
    <row r="1504" spans="1:10" ht="12.75" customHeight="1" x14ac:dyDescent="0.2">
      <c r="A1504" s="5">
        <v>1506</v>
      </c>
      <c r="B1504" s="7" t="s">
        <v>721</v>
      </c>
      <c r="C1504" s="7" t="s">
        <v>8</v>
      </c>
      <c r="D1504" s="6" t="s">
        <v>9</v>
      </c>
      <c r="E1504" s="7" t="s">
        <v>1387</v>
      </c>
      <c r="F1504" s="5">
        <v>20</v>
      </c>
      <c r="G1504" s="10">
        <v>22</v>
      </c>
      <c r="H1504" s="9">
        <f>IF(Tabella2[[#This Row],[PREZZO UNITARIO]]*Tabella2[[#This Row],[QUANTITA'']]=0,"",Tabella2[[#This Row],[PREZZO UNITARIO]]*Tabella2[[#This Row],[QUANTITA'']])</f>
        <v>440</v>
      </c>
      <c r="I1504" s="9" t="str">
        <f>_xlfn.CONCAT(Tabella2[[#This Row],[PAESE]],"-",Tabella2[[#This Row],[MAGAZZINO]],"-",G1504)</f>
        <v>ITA-SG-22</v>
      </c>
      <c r="J1504" s="3" t="str">
        <f>MID(Tabella2[[#This Row],[COD PRODOTTO]],3,3)</f>
        <v>766</v>
      </c>
    </row>
    <row r="1505" spans="1:10" ht="12.75" customHeight="1" x14ac:dyDescent="0.2">
      <c r="A1505" s="5">
        <v>1507</v>
      </c>
      <c r="B1505" s="7" t="s">
        <v>722</v>
      </c>
      <c r="C1505" s="7" t="s">
        <v>8</v>
      </c>
      <c r="D1505" s="6" t="s">
        <v>9</v>
      </c>
      <c r="E1505" s="6" t="s">
        <v>1384</v>
      </c>
      <c r="F1505" s="5">
        <v>0</v>
      </c>
      <c r="G1505" s="10">
        <v>37</v>
      </c>
      <c r="H1505" s="9" t="str">
        <f>IF(Tabella2[[#This Row],[PREZZO UNITARIO]]*Tabella2[[#This Row],[QUANTITA'']]=0,"",Tabella2[[#This Row],[PREZZO UNITARIO]]*Tabella2[[#This Row],[QUANTITA'']])</f>
        <v/>
      </c>
      <c r="I1505" s="9" t="str">
        <f>_xlfn.CONCAT(Tabella2[[#This Row],[PAESE]],"-",Tabella2[[#This Row],[MAGAZZINO]],"-",G1505)</f>
        <v>ITA-SG-37</v>
      </c>
      <c r="J1505" s="3" t="str">
        <f>MID(Tabella2[[#This Row],[COD PRODOTTO]],3,3)</f>
        <v>874</v>
      </c>
    </row>
    <row r="1506" spans="1:10" ht="12.75" customHeight="1" x14ac:dyDescent="0.2">
      <c r="A1506" s="5">
        <v>1508</v>
      </c>
      <c r="B1506" s="7" t="s">
        <v>723</v>
      </c>
      <c r="C1506" s="7" t="s">
        <v>8</v>
      </c>
      <c r="D1506" s="6" t="s">
        <v>31</v>
      </c>
      <c r="E1506" s="7" t="s">
        <v>1387</v>
      </c>
      <c r="F1506" s="5">
        <v>30</v>
      </c>
      <c r="G1506" s="10">
        <v>39</v>
      </c>
      <c r="H1506" s="9">
        <f>IF(Tabella2[[#This Row],[PREZZO UNITARIO]]*Tabella2[[#This Row],[QUANTITA'']]=0,"",Tabella2[[#This Row],[PREZZO UNITARIO]]*Tabella2[[#This Row],[QUANTITA'']])</f>
        <v>1170</v>
      </c>
      <c r="I1506" s="9" t="str">
        <f>_xlfn.CONCAT(Tabella2[[#This Row],[PAESE]],"-",Tabella2[[#This Row],[MAGAZZINO]],"-",G1506)</f>
        <v>ITA-zan VETRI-39</v>
      </c>
      <c r="J1506" s="3" t="str">
        <f>MID(Tabella2[[#This Row],[COD PRODOTTO]],3,3)</f>
        <v>586</v>
      </c>
    </row>
    <row r="1507" spans="1:10" ht="12.75" customHeight="1" x14ac:dyDescent="0.2">
      <c r="A1507" s="5">
        <v>1509</v>
      </c>
      <c r="B1507" s="7" t="s">
        <v>723</v>
      </c>
      <c r="C1507" s="7" t="s">
        <v>8</v>
      </c>
      <c r="D1507" s="6" t="s">
        <v>31</v>
      </c>
      <c r="E1507" s="6" t="s">
        <v>1384</v>
      </c>
      <c r="F1507" s="5">
        <v>0</v>
      </c>
      <c r="G1507" s="10">
        <v>23</v>
      </c>
      <c r="H1507" s="9" t="str">
        <f>IF(Tabella2[[#This Row],[PREZZO UNITARIO]]*Tabella2[[#This Row],[QUANTITA'']]=0,"",Tabella2[[#This Row],[PREZZO UNITARIO]]*Tabella2[[#This Row],[QUANTITA'']])</f>
        <v/>
      </c>
      <c r="I1507" s="9" t="str">
        <f>_xlfn.CONCAT(Tabella2[[#This Row],[PAESE]],"-",Tabella2[[#This Row],[MAGAZZINO]],"-",G1507)</f>
        <v>ITA-zan VETRI-23</v>
      </c>
      <c r="J1507" s="3" t="str">
        <f>MID(Tabella2[[#This Row],[COD PRODOTTO]],3,3)</f>
        <v>586</v>
      </c>
    </row>
    <row r="1508" spans="1:10" ht="12.75" customHeight="1" x14ac:dyDescent="0.2">
      <c r="A1508" s="5">
        <v>1510</v>
      </c>
      <c r="B1508" s="7" t="s">
        <v>723</v>
      </c>
      <c r="C1508" s="7" t="s">
        <v>8</v>
      </c>
      <c r="D1508" s="6" t="s">
        <v>31</v>
      </c>
      <c r="E1508" s="7" t="s">
        <v>1387</v>
      </c>
      <c r="F1508" s="5">
        <v>20</v>
      </c>
      <c r="G1508" s="10">
        <v>18</v>
      </c>
      <c r="H1508" s="9">
        <f>IF(Tabella2[[#This Row],[PREZZO UNITARIO]]*Tabella2[[#This Row],[QUANTITA'']]=0,"",Tabella2[[#This Row],[PREZZO UNITARIO]]*Tabella2[[#This Row],[QUANTITA'']])</f>
        <v>360</v>
      </c>
      <c r="I1508" s="9" t="str">
        <f>_xlfn.CONCAT(Tabella2[[#This Row],[PAESE]],"-",Tabella2[[#This Row],[MAGAZZINO]],"-",G1508)</f>
        <v>ITA-zan VETRI-18</v>
      </c>
      <c r="J1508" s="3" t="str">
        <f>MID(Tabella2[[#This Row],[COD PRODOTTO]],3,3)</f>
        <v>586</v>
      </c>
    </row>
    <row r="1509" spans="1:10" ht="12.75" customHeight="1" x14ac:dyDescent="0.2">
      <c r="A1509" s="5">
        <v>1511</v>
      </c>
      <c r="B1509" s="7" t="s">
        <v>724</v>
      </c>
      <c r="C1509" s="7" t="s">
        <v>8</v>
      </c>
      <c r="D1509" s="6" t="s">
        <v>49</v>
      </c>
      <c r="E1509" s="7" t="s">
        <v>1387</v>
      </c>
      <c r="F1509" s="5">
        <v>20</v>
      </c>
      <c r="G1509" s="10">
        <v>23</v>
      </c>
      <c r="H1509" s="9">
        <f>IF(Tabella2[[#This Row],[PREZZO UNITARIO]]*Tabella2[[#This Row],[QUANTITA'']]=0,"",Tabella2[[#This Row],[PREZZO UNITARIO]]*Tabella2[[#This Row],[QUANTITA'']])</f>
        <v>460</v>
      </c>
      <c r="I1509" s="9" t="str">
        <f>_xlfn.CONCAT(Tabella2[[#This Row],[PAESE]],"-",Tabella2[[#This Row],[MAGAZZINO]],"-",G1509)</f>
        <v>ITA-zan S.R.L.-23</v>
      </c>
      <c r="J1509" s="3" t="str">
        <f>MID(Tabella2[[#This Row],[COD PRODOTTO]],3,3)</f>
        <v>161</v>
      </c>
    </row>
    <row r="1510" spans="1:10" ht="12.75" customHeight="1" x14ac:dyDescent="0.2">
      <c r="A1510" s="5">
        <v>1512</v>
      </c>
      <c r="B1510" s="7" t="s">
        <v>724</v>
      </c>
      <c r="C1510" s="7" t="s">
        <v>8</v>
      </c>
      <c r="D1510" s="6" t="s">
        <v>49</v>
      </c>
      <c r="E1510" s="7" t="s">
        <v>1387</v>
      </c>
      <c r="F1510" s="5">
        <v>30</v>
      </c>
      <c r="G1510" s="10">
        <v>27</v>
      </c>
      <c r="H1510" s="9">
        <f>IF(Tabella2[[#This Row],[PREZZO UNITARIO]]*Tabella2[[#This Row],[QUANTITA'']]=0,"",Tabella2[[#This Row],[PREZZO UNITARIO]]*Tabella2[[#This Row],[QUANTITA'']])</f>
        <v>810</v>
      </c>
      <c r="I1510" s="9" t="str">
        <f>_xlfn.CONCAT(Tabella2[[#This Row],[PAESE]],"-",Tabella2[[#This Row],[MAGAZZINO]],"-",G1510)</f>
        <v>ITA-zan S.R.L.-27</v>
      </c>
      <c r="J1510" s="3" t="str">
        <f>MID(Tabella2[[#This Row],[COD PRODOTTO]],3,3)</f>
        <v>161</v>
      </c>
    </row>
    <row r="1511" spans="1:10" ht="12.75" customHeight="1" x14ac:dyDescent="0.2">
      <c r="A1511" s="5">
        <v>1513</v>
      </c>
      <c r="B1511" s="7" t="s">
        <v>725</v>
      </c>
      <c r="C1511" s="7" t="s">
        <v>8</v>
      </c>
      <c r="D1511" s="6" t="s">
        <v>49</v>
      </c>
      <c r="E1511" s="6" t="s">
        <v>1384</v>
      </c>
      <c r="F1511" s="5">
        <v>0</v>
      </c>
      <c r="G1511" s="10">
        <v>17</v>
      </c>
      <c r="H1511" s="9" t="str">
        <f>IF(Tabella2[[#This Row],[PREZZO UNITARIO]]*Tabella2[[#This Row],[QUANTITA'']]=0,"",Tabella2[[#This Row],[PREZZO UNITARIO]]*Tabella2[[#This Row],[QUANTITA'']])</f>
        <v/>
      </c>
      <c r="I1511" s="9" t="str">
        <f>_xlfn.CONCAT(Tabella2[[#This Row],[PAESE]],"-",Tabella2[[#This Row],[MAGAZZINO]],"-",G1511)</f>
        <v>ITA-zan S.R.L.-17</v>
      </c>
      <c r="J1511" s="3" t="str">
        <f>MID(Tabella2[[#This Row],[COD PRODOTTO]],3,3)</f>
        <v>911</v>
      </c>
    </row>
    <row r="1512" spans="1:10" ht="12.75" customHeight="1" x14ac:dyDescent="0.2">
      <c r="A1512" s="5">
        <v>1514</v>
      </c>
      <c r="B1512" s="7" t="s">
        <v>725</v>
      </c>
      <c r="C1512" s="7" t="s">
        <v>8</v>
      </c>
      <c r="D1512" s="6" t="s">
        <v>49</v>
      </c>
      <c r="E1512" s="7" t="s">
        <v>1387</v>
      </c>
      <c r="F1512" s="5">
        <v>20</v>
      </c>
      <c r="G1512" s="10">
        <v>22</v>
      </c>
      <c r="H1512" s="9">
        <f>IF(Tabella2[[#This Row],[PREZZO UNITARIO]]*Tabella2[[#This Row],[QUANTITA'']]=0,"",Tabella2[[#This Row],[PREZZO UNITARIO]]*Tabella2[[#This Row],[QUANTITA'']])</f>
        <v>440</v>
      </c>
      <c r="I1512" s="9" t="str">
        <f>_xlfn.CONCAT(Tabella2[[#This Row],[PAESE]],"-",Tabella2[[#This Row],[MAGAZZINO]],"-",G1512)</f>
        <v>ITA-zan S.R.L.-22</v>
      </c>
      <c r="J1512" s="3" t="str">
        <f>MID(Tabella2[[#This Row],[COD PRODOTTO]],3,3)</f>
        <v>911</v>
      </c>
    </row>
    <row r="1513" spans="1:10" ht="12.75" customHeight="1" x14ac:dyDescent="0.2">
      <c r="A1513" s="5">
        <v>1515</v>
      </c>
      <c r="B1513" s="7" t="s">
        <v>726</v>
      </c>
      <c r="C1513" s="7" t="s">
        <v>8</v>
      </c>
      <c r="D1513" s="6" t="s">
        <v>70</v>
      </c>
      <c r="E1513" s="6" t="s">
        <v>1384</v>
      </c>
      <c r="F1513" s="5">
        <v>0</v>
      </c>
      <c r="G1513" s="10">
        <v>39</v>
      </c>
      <c r="H1513" s="9" t="str">
        <f>IF(Tabella2[[#This Row],[PREZZO UNITARIO]]*Tabella2[[#This Row],[QUANTITA'']]=0,"",Tabella2[[#This Row],[PREZZO UNITARIO]]*Tabella2[[#This Row],[QUANTITA'']])</f>
        <v/>
      </c>
      <c r="I1513" s="9" t="str">
        <f>_xlfn.CONCAT(Tabella2[[#This Row],[PAESE]],"-",Tabella2[[#This Row],[MAGAZZINO]],"-",G1513)</f>
        <v>ITA-lollo SRL-39</v>
      </c>
      <c r="J1513" s="3" t="str">
        <f>MID(Tabella2[[#This Row],[COD PRODOTTO]],3,3)</f>
        <v>740</v>
      </c>
    </row>
    <row r="1514" spans="1:10" ht="12.75" customHeight="1" x14ac:dyDescent="0.2">
      <c r="A1514" s="5">
        <v>1516</v>
      </c>
      <c r="B1514" s="7" t="s">
        <v>727</v>
      </c>
      <c r="C1514" s="7" t="s">
        <v>8</v>
      </c>
      <c r="D1514" s="6" t="s">
        <v>44</v>
      </c>
      <c r="E1514" s="7" t="s">
        <v>1387</v>
      </c>
      <c r="F1514" s="5">
        <v>20</v>
      </c>
      <c r="G1514" s="10">
        <v>36</v>
      </c>
      <c r="H1514" s="9">
        <f>IF(Tabella2[[#This Row],[PREZZO UNITARIO]]*Tabella2[[#This Row],[QUANTITA'']]=0,"",Tabella2[[#This Row],[PREZZO UNITARIO]]*Tabella2[[#This Row],[QUANTITA'']])</f>
        <v>720</v>
      </c>
      <c r="I1514" s="9" t="str">
        <f>_xlfn.CONCAT(Tabella2[[#This Row],[PAESE]],"-",Tabella2[[#This Row],[MAGAZZINO]],"-",G1514)</f>
        <v>ITA-SICURpin SUD S.r.l-36</v>
      </c>
      <c r="J1514" s="3" t="str">
        <f>MID(Tabella2[[#This Row],[COD PRODOTTO]],3,3)</f>
        <v>888</v>
      </c>
    </row>
    <row r="1515" spans="1:10" ht="12.75" customHeight="1" x14ac:dyDescent="0.2">
      <c r="A1515" s="5">
        <v>1517</v>
      </c>
      <c r="B1515" s="7" t="s">
        <v>727</v>
      </c>
      <c r="C1515" s="7" t="s">
        <v>8</v>
      </c>
      <c r="D1515" s="6" t="s">
        <v>44</v>
      </c>
      <c r="E1515" s="7" t="s">
        <v>1387</v>
      </c>
      <c r="F1515" s="5">
        <v>30</v>
      </c>
      <c r="G1515" s="10">
        <v>11</v>
      </c>
      <c r="H1515" s="9">
        <f>IF(Tabella2[[#This Row],[PREZZO UNITARIO]]*Tabella2[[#This Row],[QUANTITA'']]=0,"",Tabella2[[#This Row],[PREZZO UNITARIO]]*Tabella2[[#This Row],[QUANTITA'']])</f>
        <v>330</v>
      </c>
      <c r="I1515" s="9" t="str">
        <f>_xlfn.CONCAT(Tabella2[[#This Row],[PAESE]],"-",Tabella2[[#This Row],[MAGAZZINO]],"-",G1515)</f>
        <v>ITA-SICURpin SUD S.r.l-11</v>
      </c>
      <c r="J1515" s="3" t="str">
        <f>MID(Tabella2[[#This Row],[COD PRODOTTO]],3,3)</f>
        <v>888</v>
      </c>
    </row>
    <row r="1516" spans="1:10" ht="12.75" customHeight="1" x14ac:dyDescent="0.2">
      <c r="A1516" s="5">
        <v>1518</v>
      </c>
      <c r="B1516" s="7" t="s">
        <v>728</v>
      </c>
      <c r="C1516" s="7" t="s">
        <v>8</v>
      </c>
      <c r="D1516" s="6" t="s">
        <v>9</v>
      </c>
      <c r="E1516" s="7" t="s">
        <v>1387</v>
      </c>
      <c r="F1516" s="5">
        <v>20</v>
      </c>
      <c r="G1516" s="10">
        <v>16</v>
      </c>
      <c r="H1516" s="9">
        <f>IF(Tabella2[[#This Row],[PREZZO UNITARIO]]*Tabella2[[#This Row],[QUANTITA'']]=0,"",Tabella2[[#This Row],[PREZZO UNITARIO]]*Tabella2[[#This Row],[QUANTITA'']])</f>
        <v>320</v>
      </c>
      <c r="I1516" s="9" t="str">
        <f>_xlfn.CONCAT(Tabella2[[#This Row],[PAESE]],"-",Tabella2[[#This Row],[MAGAZZINO]],"-",G1516)</f>
        <v>ITA-SG-16</v>
      </c>
      <c r="J1516" s="3" t="str">
        <f>MID(Tabella2[[#This Row],[COD PRODOTTO]],3,3)</f>
        <v>438</v>
      </c>
    </row>
    <row r="1517" spans="1:10" ht="12.75" customHeight="1" x14ac:dyDescent="0.2">
      <c r="A1517" s="5">
        <v>1519</v>
      </c>
      <c r="B1517" s="7" t="s">
        <v>728</v>
      </c>
      <c r="C1517" s="7" t="s">
        <v>8</v>
      </c>
      <c r="D1517" s="6" t="s">
        <v>9</v>
      </c>
      <c r="E1517" s="6" t="s">
        <v>1384</v>
      </c>
      <c r="F1517" s="5">
        <v>0</v>
      </c>
      <c r="G1517" s="10">
        <v>16</v>
      </c>
      <c r="H1517" s="9" t="str">
        <f>IF(Tabella2[[#This Row],[PREZZO UNITARIO]]*Tabella2[[#This Row],[QUANTITA'']]=0,"",Tabella2[[#This Row],[PREZZO UNITARIO]]*Tabella2[[#This Row],[QUANTITA'']])</f>
        <v/>
      </c>
      <c r="I1517" s="9" t="str">
        <f>_xlfn.CONCAT(Tabella2[[#This Row],[PAESE]],"-",Tabella2[[#This Row],[MAGAZZINO]],"-",G1517)</f>
        <v>ITA-SG-16</v>
      </c>
      <c r="J1517" s="3" t="str">
        <f>MID(Tabella2[[#This Row],[COD PRODOTTO]],3,3)</f>
        <v>438</v>
      </c>
    </row>
    <row r="1518" spans="1:10" ht="12.75" customHeight="1" x14ac:dyDescent="0.2">
      <c r="A1518" s="5">
        <v>1520</v>
      </c>
      <c r="B1518" s="7" t="s">
        <v>728</v>
      </c>
      <c r="C1518" s="7" t="s">
        <v>8</v>
      </c>
      <c r="D1518" s="6" t="s">
        <v>9</v>
      </c>
      <c r="E1518" s="7" t="s">
        <v>1387</v>
      </c>
      <c r="F1518" s="5">
        <v>30</v>
      </c>
      <c r="G1518" s="10">
        <v>16</v>
      </c>
      <c r="H1518" s="9">
        <f>IF(Tabella2[[#This Row],[PREZZO UNITARIO]]*Tabella2[[#This Row],[QUANTITA'']]=0,"",Tabella2[[#This Row],[PREZZO UNITARIO]]*Tabella2[[#This Row],[QUANTITA'']])</f>
        <v>480</v>
      </c>
      <c r="I1518" s="9" t="str">
        <f>_xlfn.CONCAT(Tabella2[[#This Row],[PAESE]],"-",Tabella2[[#This Row],[MAGAZZINO]],"-",G1518)</f>
        <v>ITA-SG-16</v>
      </c>
      <c r="J1518" s="3" t="str">
        <f>MID(Tabella2[[#This Row],[COD PRODOTTO]],3,3)</f>
        <v>438</v>
      </c>
    </row>
    <row r="1519" spans="1:10" ht="12.75" customHeight="1" x14ac:dyDescent="0.2">
      <c r="A1519" s="5">
        <v>1521</v>
      </c>
      <c r="B1519" s="7" t="s">
        <v>729</v>
      </c>
      <c r="C1519" s="7" t="s">
        <v>8</v>
      </c>
      <c r="D1519" s="6" t="s">
        <v>9</v>
      </c>
      <c r="E1519" s="6" t="s">
        <v>1384</v>
      </c>
      <c r="F1519" s="5">
        <v>0</v>
      </c>
      <c r="G1519" s="10">
        <v>31</v>
      </c>
      <c r="H1519" s="9" t="str">
        <f>IF(Tabella2[[#This Row],[PREZZO UNITARIO]]*Tabella2[[#This Row],[QUANTITA'']]=0,"",Tabella2[[#This Row],[PREZZO UNITARIO]]*Tabella2[[#This Row],[QUANTITA'']])</f>
        <v/>
      </c>
      <c r="I1519" s="9" t="str">
        <f>_xlfn.CONCAT(Tabella2[[#This Row],[PAESE]],"-",Tabella2[[#This Row],[MAGAZZINO]],"-",G1519)</f>
        <v>ITA-SG-31</v>
      </c>
      <c r="J1519" s="3" t="str">
        <f>MID(Tabella2[[#This Row],[COD PRODOTTO]],3,3)</f>
        <v>196</v>
      </c>
    </row>
    <row r="1520" spans="1:10" ht="12.75" customHeight="1" x14ac:dyDescent="0.2">
      <c r="A1520" s="5">
        <v>1522</v>
      </c>
      <c r="B1520" s="7" t="s">
        <v>729</v>
      </c>
      <c r="C1520" s="7" t="s">
        <v>8</v>
      </c>
      <c r="D1520" s="6" t="s">
        <v>9</v>
      </c>
      <c r="E1520" s="7" t="s">
        <v>1387</v>
      </c>
      <c r="F1520" s="5">
        <v>30</v>
      </c>
      <c r="G1520" s="10">
        <v>38</v>
      </c>
      <c r="H1520" s="9">
        <f>IF(Tabella2[[#This Row],[PREZZO UNITARIO]]*Tabella2[[#This Row],[QUANTITA'']]=0,"",Tabella2[[#This Row],[PREZZO UNITARIO]]*Tabella2[[#This Row],[QUANTITA'']])</f>
        <v>1140</v>
      </c>
      <c r="I1520" s="9" t="str">
        <f>_xlfn.CONCAT(Tabella2[[#This Row],[PAESE]],"-",Tabella2[[#This Row],[MAGAZZINO]],"-",G1520)</f>
        <v>ITA-SG-38</v>
      </c>
      <c r="J1520" s="3" t="str">
        <f>MID(Tabella2[[#This Row],[COD PRODOTTO]],3,3)</f>
        <v>196</v>
      </c>
    </row>
    <row r="1521" spans="1:10" ht="12.75" customHeight="1" x14ac:dyDescent="0.2">
      <c r="A1521" s="5">
        <v>1523</v>
      </c>
      <c r="B1521" s="7" t="s">
        <v>730</v>
      </c>
      <c r="C1521" s="7" t="s">
        <v>8</v>
      </c>
      <c r="D1521" s="6" t="s">
        <v>42</v>
      </c>
      <c r="E1521" s="7" t="s">
        <v>1387</v>
      </c>
      <c r="F1521" s="5">
        <v>20</v>
      </c>
      <c r="G1521" s="10">
        <v>34</v>
      </c>
      <c r="H1521" s="9">
        <f>IF(Tabella2[[#This Row],[PREZZO UNITARIO]]*Tabella2[[#This Row],[QUANTITA'']]=0,"",Tabella2[[#This Row],[PREZZO UNITARIO]]*Tabella2[[#This Row],[QUANTITA'']])</f>
        <v>680</v>
      </c>
      <c r="I1521" s="9" t="str">
        <f>_xlfn.CONCAT(Tabella2[[#This Row],[PAESE]],"-",Tabella2[[#This Row],[MAGAZZINO]],"-",G1521)</f>
        <v>ITA-zan pin SPA-34</v>
      </c>
      <c r="J1521" s="3" t="str">
        <f>MID(Tabella2[[#This Row],[COD PRODOTTO]],3,3)</f>
        <v>775</v>
      </c>
    </row>
    <row r="1522" spans="1:10" ht="12.75" customHeight="1" x14ac:dyDescent="0.2">
      <c r="A1522" s="5">
        <v>1524</v>
      </c>
      <c r="B1522" s="7" t="s">
        <v>730</v>
      </c>
      <c r="C1522" s="7" t="s">
        <v>8</v>
      </c>
      <c r="D1522" s="6" t="s">
        <v>42</v>
      </c>
      <c r="E1522" s="7" t="s">
        <v>1387</v>
      </c>
      <c r="F1522" s="5">
        <v>30</v>
      </c>
      <c r="G1522" s="10">
        <v>14</v>
      </c>
      <c r="H1522" s="9">
        <f>IF(Tabella2[[#This Row],[PREZZO UNITARIO]]*Tabella2[[#This Row],[QUANTITA'']]=0,"",Tabella2[[#This Row],[PREZZO UNITARIO]]*Tabella2[[#This Row],[QUANTITA'']])</f>
        <v>420</v>
      </c>
      <c r="I1522" s="9" t="str">
        <f>_xlfn.CONCAT(Tabella2[[#This Row],[PAESE]],"-",Tabella2[[#This Row],[MAGAZZINO]],"-",G1522)</f>
        <v>ITA-zan pin SPA-14</v>
      </c>
      <c r="J1522" s="3" t="str">
        <f>MID(Tabella2[[#This Row],[COD PRODOTTO]],3,3)</f>
        <v>775</v>
      </c>
    </row>
    <row r="1523" spans="1:10" ht="12.75" customHeight="1" x14ac:dyDescent="0.2">
      <c r="A1523" s="5">
        <v>1525</v>
      </c>
      <c r="B1523" s="7" t="s">
        <v>730</v>
      </c>
      <c r="C1523" s="7" t="s">
        <v>8</v>
      </c>
      <c r="D1523" s="6" t="s">
        <v>42</v>
      </c>
      <c r="E1523" s="6" t="s">
        <v>1384</v>
      </c>
      <c r="F1523" s="5">
        <v>0</v>
      </c>
      <c r="G1523" s="10">
        <v>10</v>
      </c>
      <c r="H1523" s="9" t="str">
        <f>IF(Tabella2[[#This Row],[PREZZO UNITARIO]]*Tabella2[[#This Row],[QUANTITA'']]=0,"",Tabella2[[#This Row],[PREZZO UNITARIO]]*Tabella2[[#This Row],[QUANTITA'']])</f>
        <v/>
      </c>
      <c r="I1523" s="9" t="str">
        <f>_xlfn.CONCAT(Tabella2[[#This Row],[PAESE]],"-",Tabella2[[#This Row],[MAGAZZINO]],"-",G1523)</f>
        <v>ITA-zan pin SPA-10</v>
      </c>
      <c r="J1523" s="3" t="str">
        <f>MID(Tabella2[[#This Row],[COD PRODOTTO]],3,3)</f>
        <v>775</v>
      </c>
    </row>
    <row r="1524" spans="1:10" ht="12.75" customHeight="1" x14ac:dyDescent="0.2">
      <c r="A1524" s="5">
        <v>1526</v>
      </c>
      <c r="B1524" s="7" t="s">
        <v>731</v>
      </c>
      <c r="C1524" s="7" t="s">
        <v>8</v>
      </c>
      <c r="D1524" s="6" t="s">
        <v>60</v>
      </c>
      <c r="E1524" s="6" t="s">
        <v>1384</v>
      </c>
      <c r="F1524" s="5">
        <v>0</v>
      </c>
      <c r="G1524" s="10">
        <v>28</v>
      </c>
      <c r="H1524" s="9" t="str">
        <f>IF(Tabella2[[#This Row],[PREZZO UNITARIO]]*Tabella2[[#This Row],[QUANTITA'']]=0,"",Tabella2[[#This Row],[PREZZO UNITARIO]]*Tabella2[[#This Row],[QUANTITA'']])</f>
        <v/>
      </c>
      <c r="I1524" s="9" t="str">
        <f>_xlfn.CONCAT(Tabella2[[#This Row],[PAESE]],"-",Tabella2[[#This Row],[MAGAZZINO]],"-",G1524)</f>
        <v>ITA-zan PAM-28</v>
      </c>
      <c r="J1524" s="3" t="str">
        <f>MID(Tabella2[[#This Row],[COD PRODOTTO]],3,3)</f>
        <v>170</v>
      </c>
    </row>
    <row r="1525" spans="1:10" ht="12.75" customHeight="1" x14ac:dyDescent="0.2">
      <c r="A1525" s="5">
        <v>1527</v>
      </c>
      <c r="B1525" s="7" t="s">
        <v>731</v>
      </c>
      <c r="C1525" s="7" t="s">
        <v>8</v>
      </c>
      <c r="D1525" s="6" t="s">
        <v>60</v>
      </c>
      <c r="E1525" s="7" t="s">
        <v>1387</v>
      </c>
      <c r="F1525" s="5">
        <v>20</v>
      </c>
      <c r="G1525" s="10">
        <v>25</v>
      </c>
      <c r="H1525" s="9">
        <f>IF(Tabella2[[#This Row],[PREZZO UNITARIO]]*Tabella2[[#This Row],[QUANTITA'']]=0,"",Tabella2[[#This Row],[PREZZO UNITARIO]]*Tabella2[[#This Row],[QUANTITA'']])</f>
        <v>500</v>
      </c>
      <c r="I1525" s="9" t="str">
        <f>_xlfn.CONCAT(Tabella2[[#This Row],[PAESE]],"-",Tabella2[[#This Row],[MAGAZZINO]],"-",G1525)</f>
        <v>ITA-zan PAM-25</v>
      </c>
      <c r="J1525" s="3" t="str">
        <f>MID(Tabella2[[#This Row],[COD PRODOTTO]],3,3)</f>
        <v>170</v>
      </c>
    </row>
    <row r="1526" spans="1:10" ht="12.75" customHeight="1" x14ac:dyDescent="0.2">
      <c r="A1526" s="5">
        <v>1528</v>
      </c>
      <c r="B1526" s="7" t="s">
        <v>731</v>
      </c>
      <c r="C1526" s="7" t="s">
        <v>8</v>
      </c>
      <c r="D1526" s="6" t="s">
        <v>60</v>
      </c>
      <c r="E1526" s="7" t="s">
        <v>1387</v>
      </c>
      <c r="F1526" s="5">
        <v>30</v>
      </c>
      <c r="G1526" s="10">
        <v>14</v>
      </c>
      <c r="H1526" s="9">
        <f>IF(Tabella2[[#This Row],[PREZZO UNITARIO]]*Tabella2[[#This Row],[QUANTITA'']]=0,"",Tabella2[[#This Row],[PREZZO UNITARIO]]*Tabella2[[#This Row],[QUANTITA'']])</f>
        <v>420</v>
      </c>
      <c r="I1526" s="9" t="str">
        <f>_xlfn.CONCAT(Tabella2[[#This Row],[PAESE]],"-",Tabella2[[#This Row],[MAGAZZINO]],"-",G1526)</f>
        <v>ITA-zan PAM-14</v>
      </c>
      <c r="J1526" s="3" t="str">
        <f>MID(Tabella2[[#This Row],[COD PRODOTTO]],3,3)</f>
        <v>170</v>
      </c>
    </row>
    <row r="1527" spans="1:10" ht="12.75" customHeight="1" x14ac:dyDescent="0.2">
      <c r="A1527" s="5">
        <v>1529</v>
      </c>
      <c r="B1527" s="7" t="s">
        <v>732</v>
      </c>
      <c r="C1527" s="7" t="s">
        <v>8</v>
      </c>
      <c r="D1527" s="6" t="s">
        <v>70</v>
      </c>
      <c r="E1527" s="6" t="s">
        <v>1384</v>
      </c>
      <c r="F1527" s="5">
        <v>0</v>
      </c>
      <c r="G1527" s="10">
        <v>31</v>
      </c>
      <c r="H1527" s="9" t="str">
        <f>IF(Tabella2[[#This Row],[PREZZO UNITARIO]]*Tabella2[[#This Row],[QUANTITA'']]=0,"",Tabella2[[#This Row],[PREZZO UNITARIO]]*Tabella2[[#This Row],[QUANTITA'']])</f>
        <v/>
      </c>
      <c r="I1527" s="9" t="str">
        <f>_xlfn.CONCAT(Tabella2[[#This Row],[PAESE]],"-",Tabella2[[#This Row],[MAGAZZINO]],"-",G1527)</f>
        <v>ITA-lollo SRL-31</v>
      </c>
      <c r="J1527" s="3" t="str">
        <f>MID(Tabella2[[#This Row],[COD PRODOTTO]],3,3)</f>
        <v>600</v>
      </c>
    </row>
    <row r="1528" spans="1:10" ht="12.75" customHeight="1" x14ac:dyDescent="0.2">
      <c r="A1528" s="5">
        <v>1530</v>
      </c>
      <c r="B1528" s="7" t="s">
        <v>733</v>
      </c>
      <c r="C1528" s="7" t="s">
        <v>8</v>
      </c>
      <c r="D1528" s="6" t="s">
        <v>49</v>
      </c>
      <c r="E1528" s="7" t="s">
        <v>1387</v>
      </c>
      <c r="F1528" s="5">
        <v>30</v>
      </c>
      <c r="G1528" s="10">
        <v>13</v>
      </c>
      <c r="H1528" s="9">
        <f>IF(Tabella2[[#This Row],[PREZZO UNITARIO]]*Tabella2[[#This Row],[QUANTITA'']]=0,"",Tabella2[[#This Row],[PREZZO UNITARIO]]*Tabella2[[#This Row],[QUANTITA'']])</f>
        <v>390</v>
      </c>
      <c r="I1528" s="9" t="str">
        <f>_xlfn.CONCAT(Tabella2[[#This Row],[PAESE]],"-",Tabella2[[#This Row],[MAGAZZINO]],"-",G1528)</f>
        <v>ITA-zan S.R.L.-13</v>
      </c>
      <c r="J1528" s="3" t="str">
        <f>MID(Tabella2[[#This Row],[COD PRODOTTO]],3,3)</f>
        <v>077</v>
      </c>
    </row>
    <row r="1529" spans="1:10" ht="12.75" customHeight="1" x14ac:dyDescent="0.2">
      <c r="A1529" s="5">
        <v>1531</v>
      </c>
      <c r="B1529" s="7" t="s">
        <v>733</v>
      </c>
      <c r="C1529" s="7" t="s">
        <v>8</v>
      </c>
      <c r="D1529" s="6" t="s">
        <v>49</v>
      </c>
      <c r="E1529" s="7" t="s">
        <v>1387</v>
      </c>
      <c r="F1529" s="5">
        <v>20</v>
      </c>
      <c r="G1529" s="10">
        <v>30</v>
      </c>
      <c r="H1529" s="9">
        <f>IF(Tabella2[[#This Row],[PREZZO UNITARIO]]*Tabella2[[#This Row],[QUANTITA'']]=0,"",Tabella2[[#This Row],[PREZZO UNITARIO]]*Tabella2[[#This Row],[QUANTITA'']])</f>
        <v>600</v>
      </c>
      <c r="I1529" s="9" t="str">
        <f>_xlfn.CONCAT(Tabella2[[#This Row],[PAESE]],"-",Tabella2[[#This Row],[MAGAZZINO]],"-",G1529)</f>
        <v>ITA-zan S.R.L.-30</v>
      </c>
      <c r="J1529" s="3" t="str">
        <f>MID(Tabella2[[#This Row],[COD PRODOTTO]],3,3)</f>
        <v>077</v>
      </c>
    </row>
    <row r="1530" spans="1:10" ht="12.75" customHeight="1" x14ac:dyDescent="0.2">
      <c r="A1530" s="5">
        <v>1532</v>
      </c>
      <c r="B1530" s="7" t="s">
        <v>734</v>
      </c>
      <c r="C1530" s="7" t="s">
        <v>8</v>
      </c>
      <c r="D1530" s="6" t="s">
        <v>42</v>
      </c>
      <c r="E1530" s="6" t="s">
        <v>1384</v>
      </c>
      <c r="F1530" s="5">
        <v>0</v>
      </c>
      <c r="G1530" s="10">
        <v>33</v>
      </c>
      <c r="H1530" s="9" t="str">
        <f>IF(Tabella2[[#This Row],[PREZZO UNITARIO]]*Tabella2[[#This Row],[QUANTITA'']]=0,"",Tabella2[[#This Row],[PREZZO UNITARIO]]*Tabella2[[#This Row],[QUANTITA'']])</f>
        <v/>
      </c>
      <c r="I1530" s="9" t="str">
        <f>_xlfn.CONCAT(Tabella2[[#This Row],[PAESE]],"-",Tabella2[[#This Row],[MAGAZZINO]],"-",G1530)</f>
        <v>ITA-zan pin SPA-33</v>
      </c>
      <c r="J1530" s="3" t="str">
        <f>MID(Tabella2[[#This Row],[COD PRODOTTO]],3,3)</f>
        <v>177</v>
      </c>
    </row>
    <row r="1531" spans="1:10" ht="12.75" customHeight="1" x14ac:dyDescent="0.2">
      <c r="A1531" s="5">
        <v>1533</v>
      </c>
      <c r="B1531" s="7" t="s">
        <v>734</v>
      </c>
      <c r="C1531" s="7" t="s">
        <v>8</v>
      </c>
      <c r="D1531" s="6" t="s">
        <v>42</v>
      </c>
      <c r="E1531" s="7" t="s">
        <v>1387</v>
      </c>
      <c r="F1531" s="5">
        <v>30</v>
      </c>
      <c r="G1531" s="10">
        <v>18</v>
      </c>
      <c r="H1531" s="9">
        <f>IF(Tabella2[[#This Row],[PREZZO UNITARIO]]*Tabella2[[#This Row],[QUANTITA'']]=0,"",Tabella2[[#This Row],[PREZZO UNITARIO]]*Tabella2[[#This Row],[QUANTITA'']])</f>
        <v>540</v>
      </c>
      <c r="I1531" s="9" t="str">
        <f>_xlfn.CONCAT(Tabella2[[#This Row],[PAESE]],"-",Tabella2[[#This Row],[MAGAZZINO]],"-",G1531)</f>
        <v>ITA-zan pin SPA-18</v>
      </c>
      <c r="J1531" s="3" t="str">
        <f>MID(Tabella2[[#This Row],[COD PRODOTTO]],3,3)</f>
        <v>177</v>
      </c>
    </row>
    <row r="1532" spans="1:10" ht="12.75" customHeight="1" x14ac:dyDescent="0.2">
      <c r="A1532" s="5">
        <v>1534</v>
      </c>
      <c r="B1532" s="7" t="s">
        <v>734</v>
      </c>
      <c r="C1532" s="7" t="s">
        <v>8</v>
      </c>
      <c r="D1532" s="6" t="s">
        <v>42</v>
      </c>
      <c r="E1532" s="7" t="s">
        <v>1387</v>
      </c>
      <c r="F1532" s="5">
        <v>20</v>
      </c>
      <c r="G1532" s="10">
        <v>38</v>
      </c>
      <c r="H1532" s="9">
        <f>IF(Tabella2[[#This Row],[PREZZO UNITARIO]]*Tabella2[[#This Row],[QUANTITA'']]=0,"",Tabella2[[#This Row],[PREZZO UNITARIO]]*Tabella2[[#This Row],[QUANTITA'']])</f>
        <v>760</v>
      </c>
      <c r="I1532" s="9" t="str">
        <f>_xlfn.CONCAT(Tabella2[[#This Row],[PAESE]],"-",Tabella2[[#This Row],[MAGAZZINO]],"-",G1532)</f>
        <v>ITA-zan pin SPA-38</v>
      </c>
      <c r="J1532" s="3" t="str">
        <f>MID(Tabella2[[#This Row],[COD PRODOTTO]],3,3)</f>
        <v>177</v>
      </c>
    </row>
    <row r="1533" spans="1:10" ht="12.75" customHeight="1" x14ac:dyDescent="0.2">
      <c r="A1533" s="5">
        <v>1535</v>
      </c>
      <c r="B1533" s="7" t="s">
        <v>735</v>
      </c>
      <c r="C1533" s="7" t="s">
        <v>8</v>
      </c>
      <c r="D1533" s="6" t="s">
        <v>9</v>
      </c>
      <c r="E1533" s="7" t="s">
        <v>1387</v>
      </c>
      <c r="F1533" s="5">
        <v>20</v>
      </c>
      <c r="G1533" s="10">
        <v>29</v>
      </c>
      <c r="H1533" s="9">
        <f>IF(Tabella2[[#This Row],[PREZZO UNITARIO]]*Tabella2[[#This Row],[QUANTITA'']]=0,"",Tabella2[[#This Row],[PREZZO UNITARIO]]*Tabella2[[#This Row],[QUANTITA'']])</f>
        <v>580</v>
      </c>
      <c r="I1533" s="9" t="str">
        <f>_xlfn.CONCAT(Tabella2[[#This Row],[PAESE]],"-",Tabella2[[#This Row],[MAGAZZINO]],"-",G1533)</f>
        <v>ITA-SG-29</v>
      </c>
      <c r="J1533" s="3" t="str">
        <f>MID(Tabella2[[#This Row],[COD PRODOTTO]],3,3)</f>
        <v>497</v>
      </c>
    </row>
    <row r="1534" spans="1:10" ht="12.75" customHeight="1" x14ac:dyDescent="0.2">
      <c r="A1534" s="5">
        <v>1536</v>
      </c>
      <c r="B1534" s="7" t="s">
        <v>735</v>
      </c>
      <c r="C1534" s="7" t="s">
        <v>8</v>
      </c>
      <c r="D1534" s="6" t="s">
        <v>9</v>
      </c>
      <c r="E1534" s="7" t="s">
        <v>1387</v>
      </c>
      <c r="F1534" s="5">
        <v>30</v>
      </c>
      <c r="G1534" s="10">
        <v>30</v>
      </c>
      <c r="H1534" s="9">
        <f>IF(Tabella2[[#This Row],[PREZZO UNITARIO]]*Tabella2[[#This Row],[QUANTITA'']]=0,"",Tabella2[[#This Row],[PREZZO UNITARIO]]*Tabella2[[#This Row],[QUANTITA'']])</f>
        <v>900</v>
      </c>
      <c r="I1534" s="9" t="str">
        <f>_xlfn.CONCAT(Tabella2[[#This Row],[PAESE]],"-",Tabella2[[#This Row],[MAGAZZINO]],"-",G1534)</f>
        <v>ITA-SG-30</v>
      </c>
      <c r="J1534" s="3" t="str">
        <f>MID(Tabella2[[#This Row],[COD PRODOTTO]],3,3)</f>
        <v>497</v>
      </c>
    </row>
    <row r="1535" spans="1:10" ht="12.75" customHeight="1" x14ac:dyDescent="0.2">
      <c r="A1535" s="5">
        <v>1537</v>
      </c>
      <c r="B1535" s="7" t="s">
        <v>735</v>
      </c>
      <c r="C1535" s="7" t="s">
        <v>8</v>
      </c>
      <c r="D1535" s="6" t="s">
        <v>9</v>
      </c>
      <c r="E1535" s="6" t="s">
        <v>1384</v>
      </c>
      <c r="F1535" s="5">
        <v>0</v>
      </c>
      <c r="G1535" s="10">
        <v>17</v>
      </c>
      <c r="H1535" s="9" t="str">
        <f>IF(Tabella2[[#This Row],[PREZZO UNITARIO]]*Tabella2[[#This Row],[QUANTITA'']]=0,"",Tabella2[[#This Row],[PREZZO UNITARIO]]*Tabella2[[#This Row],[QUANTITA'']])</f>
        <v/>
      </c>
      <c r="I1535" s="9" t="str">
        <f>_xlfn.CONCAT(Tabella2[[#This Row],[PAESE]],"-",Tabella2[[#This Row],[MAGAZZINO]],"-",G1535)</f>
        <v>ITA-SG-17</v>
      </c>
      <c r="J1535" s="3" t="str">
        <f>MID(Tabella2[[#This Row],[COD PRODOTTO]],3,3)</f>
        <v>497</v>
      </c>
    </row>
    <row r="1536" spans="1:10" ht="12.75" customHeight="1" x14ac:dyDescent="0.2">
      <c r="A1536" s="5">
        <v>1538</v>
      </c>
      <c r="B1536" s="7" t="s">
        <v>736</v>
      </c>
      <c r="C1536" s="7" t="s">
        <v>8</v>
      </c>
      <c r="D1536" s="6" t="s">
        <v>9</v>
      </c>
      <c r="E1536" s="6" t="s">
        <v>1384</v>
      </c>
      <c r="F1536" s="5">
        <v>0</v>
      </c>
      <c r="G1536" s="10">
        <v>28</v>
      </c>
      <c r="H1536" s="9" t="str">
        <f>IF(Tabella2[[#This Row],[PREZZO UNITARIO]]*Tabella2[[#This Row],[QUANTITA'']]=0,"",Tabella2[[#This Row],[PREZZO UNITARIO]]*Tabella2[[#This Row],[QUANTITA'']])</f>
        <v/>
      </c>
      <c r="I1536" s="9" t="str">
        <f>_xlfn.CONCAT(Tabella2[[#This Row],[PAESE]],"-",Tabella2[[#This Row],[MAGAZZINO]],"-",G1536)</f>
        <v>ITA-SG-28</v>
      </c>
      <c r="J1536" s="3" t="str">
        <f>MID(Tabella2[[#This Row],[COD PRODOTTO]],3,3)</f>
        <v>320</v>
      </c>
    </row>
    <row r="1537" spans="1:10" ht="12.75" customHeight="1" x14ac:dyDescent="0.2">
      <c r="A1537" s="5">
        <v>1539</v>
      </c>
      <c r="B1537" s="7" t="s">
        <v>736</v>
      </c>
      <c r="C1537" s="7" t="s">
        <v>8</v>
      </c>
      <c r="D1537" s="6" t="s">
        <v>9</v>
      </c>
      <c r="E1537" s="7" t="s">
        <v>1387</v>
      </c>
      <c r="F1537" s="5">
        <v>30</v>
      </c>
      <c r="G1537" s="10">
        <v>18</v>
      </c>
      <c r="H1537" s="9">
        <f>IF(Tabella2[[#This Row],[PREZZO UNITARIO]]*Tabella2[[#This Row],[QUANTITA'']]=0,"",Tabella2[[#This Row],[PREZZO UNITARIO]]*Tabella2[[#This Row],[QUANTITA'']])</f>
        <v>540</v>
      </c>
      <c r="I1537" s="9" t="str">
        <f>_xlfn.CONCAT(Tabella2[[#This Row],[PAESE]],"-",Tabella2[[#This Row],[MAGAZZINO]],"-",G1537)</f>
        <v>ITA-SG-18</v>
      </c>
      <c r="J1537" s="3" t="str">
        <f>MID(Tabella2[[#This Row],[COD PRODOTTO]],3,3)</f>
        <v>320</v>
      </c>
    </row>
    <row r="1538" spans="1:10" ht="12.75" customHeight="1" x14ac:dyDescent="0.2">
      <c r="A1538" s="5">
        <v>1540</v>
      </c>
      <c r="B1538" s="7" t="s">
        <v>737</v>
      </c>
      <c r="C1538" s="7" t="s">
        <v>8</v>
      </c>
      <c r="D1538" s="6" t="s">
        <v>42</v>
      </c>
      <c r="E1538" s="6" t="s">
        <v>1384</v>
      </c>
      <c r="F1538" s="5">
        <v>0</v>
      </c>
      <c r="G1538" s="10">
        <v>22</v>
      </c>
      <c r="H1538" s="9" t="str">
        <f>IF(Tabella2[[#This Row],[PREZZO UNITARIO]]*Tabella2[[#This Row],[QUANTITA'']]=0,"",Tabella2[[#This Row],[PREZZO UNITARIO]]*Tabella2[[#This Row],[QUANTITA'']])</f>
        <v/>
      </c>
      <c r="I1538" s="9" t="str">
        <f>_xlfn.CONCAT(Tabella2[[#This Row],[PAESE]],"-",Tabella2[[#This Row],[MAGAZZINO]],"-",G1538)</f>
        <v>ITA-zan pin SPA-22</v>
      </c>
      <c r="J1538" s="3" t="str">
        <f>MID(Tabella2[[#This Row],[COD PRODOTTO]],3,3)</f>
        <v>751</v>
      </c>
    </row>
    <row r="1539" spans="1:10" ht="12.75" customHeight="1" x14ac:dyDescent="0.2">
      <c r="A1539" s="5">
        <v>1541</v>
      </c>
      <c r="B1539" s="7" t="s">
        <v>737</v>
      </c>
      <c r="C1539" s="7" t="s">
        <v>8</v>
      </c>
      <c r="D1539" s="6" t="s">
        <v>42</v>
      </c>
      <c r="E1539" s="7" t="s">
        <v>1387</v>
      </c>
      <c r="F1539" s="5">
        <v>20</v>
      </c>
      <c r="G1539" s="10">
        <v>15</v>
      </c>
      <c r="H1539" s="9">
        <f>IF(Tabella2[[#This Row],[PREZZO UNITARIO]]*Tabella2[[#This Row],[QUANTITA'']]=0,"",Tabella2[[#This Row],[PREZZO UNITARIO]]*Tabella2[[#This Row],[QUANTITA'']])</f>
        <v>300</v>
      </c>
      <c r="I1539" s="9" t="str">
        <f>_xlfn.CONCAT(Tabella2[[#This Row],[PAESE]],"-",Tabella2[[#This Row],[MAGAZZINO]],"-",G1539)</f>
        <v>ITA-zan pin SPA-15</v>
      </c>
      <c r="J1539" s="3" t="str">
        <f>MID(Tabella2[[#This Row],[COD PRODOTTO]],3,3)</f>
        <v>751</v>
      </c>
    </row>
    <row r="1540" spans="1:10" ht="12.75" customHeight="1" x14ac:dyDescent="0.2">
      <c r="A1540" s="5">
        <v>1542</v>
      </c>
      <c r="B1540" s="7" t="s">
        <v>738</v>
      </c>
      <c r="C1540" s="7" t="s">
        <v>8</v>
      </c>
      <c r="D1540" s="6" t="s">
        <v>9</v>
      </c>
      <c r="E1540" s="7" t="s">
        <v>1387</v>
      </c>
      <c r="F1540" s="5">
        <v>20</v>
      </c>
      <c r="G1540" s="10">
        <v>28</v>
      </c>
      <c r="H1540" s="9">
        <f>IF(Tabella2[[#This Row],[PREZZO UNITARIO]]*Tabella2[[#This Row],[QUANTITA'']]=0,"",Tabella2[[#This Row],[PREZZO UNITARIO]]*Tabella2[[#This Row],[QUANTITA'']])</f>
        <v>560</v>
      </c>
      <c r="I1540" s="9" t="str">
        <f>_xlfn.CONCAT(Tabella2[[#This Row],[PAESE]],"-",Tabella2[[#This Row],[MAGAZZINO]],"-",G1540)</f>
        <v>ITA-SG-28</v>
      </c>
      <c r="J1540" s="3" t="str">
        <f>MID(Tabella2[[#This Row],[COD PRODOTTO]],3,3)</f>
        <v>143</v>
      </c>
    </row>
    <row r="1541" spans="1:10" ht="12.75" customHeight="1" x14ac:dyDescent="0.2">
      <c r="A1541" s="5">
        <v>1543</v>
      </c>
      <c r="B1541" s="7" t="s">
        <v>738</v>
      </c>
      <c r="C1541" s="7" t="s">
        <v>8</v>
      </c>
      <c r="D1541" s="6" t="s">
        <v>9</v>
      </c>
      <c r="E1541" s="6" t="s">
        <v>1384</v>
      </c>
      <c r="F1541" s="5">
        <v>0</v>
      </c>
      <c r="G1541" s="10">
        <v>35</v>
      </c>
      <c r="H1541" s="9" t="str">
        <f>IF(Tabella2[[#This Row],[PREZZO UNITARIO]]*Tabella2[[#This Row],[QUANTITA'']]=0,"",Tabella2[[#This Row],[PREZZO UNITARIO]]*Tabella2[[#This Row],[QUANTITA'']])</f>
        <v/>
      </c>
      <c r="I1541" s="9" t="str">
        <f>_xlfn.CONCAT(Tabella2[[#This Row],[PAESE]],"-",Tabella2[[#This Row],[MAGAZZINO]],"-",G1541)</f>
        <v>ITA-SG-35</v>
      </c>
      <c r="J1541" s="3" t="str">
        <f>MID(Tabella2[[#This Row],[COD PRODOTTO]],3,3)</f>
        <v>143</v>
      </c>
    </row>
    <row r="1542" spans="1:10" ht="12.75" customHeight="1" x14ac:dyDescent="0.2">
      <c r="A1542" s="5">
        <v>1544</v>
      </c>
      <c r="B1542" s="7" t="s">
        <v>738</v>
      </c>
      <c r="C1542" s="7" t="s">
        <v>8</v>
      </c>
      <c r="D1542" s="6" t="s">
        <v>9</v>
      </c>
      <c r="E1542" s="7" t="s">
        <v>1387</v>
      </c>
      <c r="F1542" s="5">
        <v>30</v>
      </c>
      <c r="G1542" s="10">
        <v>31</v>
      </c>
      <c r="H1542" s="9">
        <f>IF(Tabella2[[#This Row],[PREZZO UNITARIO]]*Tabella2[[#This Row],[QUANTITA'']]=0,"",Tabella2[[#This Row],[PREZZO UNITARIO]]*Tabella2[[#This Row],[QUANTITA'']])</f>
        <v>930</v>
      </c>
      <c r="I1542" s="9" t="str">
        <f>_xlfn.CONCAT(Tabella2[[#This Row],[PAESE]],"-",Tabella2[[#This Row],[MAGAZZINO]],"-",G1542)</f>
        <v>ITA-SG-31</v>
      </c>
      <c r="J1542" s="3" t="str">
        <f>MID(Tabella2[[#This Row],[COD PRODOTTO]],3,3)</f>
        <v>143</v>
      </c>
    </row>
    <row r="1543" spans="1:10" ht="12.75" customHeight="1" x14ac:dyDescent="0.2">
      <c r="A1543" s="5">
        <v>1545</v>
      </c>
      <c r="B1543" s="7" t="s">
        <v>739</v>
      </c>
      <c r="C1543" s="7" t="s">
        <v>8</v>
      </c>
      <c r="D1543" s="6" t="s">
        <v>9</v>
      </c>
      <c r="E1543" s="6" t="s">
        <v>1384</v>
      </c>
      <c r="F1543" s="5">
        <v>0</v>
      </c>
      <c r="G1543" s="10">
        <v>37</v>
      </c>
      <c r="H1543" s="9" t="str">
        <f>IF(Tabella2[[#This Row],[PREZZO UNITARIO]]*Tabella2[[#This Row],[QUANTITA'']]=0,"",Tabella2[[#This Row],[PREZZO UNITARIO]]*Tabella2[[#This Row],[QUANTITA'']])</f>
        <v/>
      </c>
      <c r="I1543" s="9" t="str">
        <f>_xlfn.CONCAT(Tabella2[[#This Row],[PAESE]],"-",Tabella2[[#This Row],[MAGAZZINO]],"-",G1543)</f>
        <v>ITA-SG-37</v>
      </c>
      <c r="J1543" s="3" t="str">
        <f>MID(Tabella2[[#This Row],[COD PRODOTTO]],3,3)</f>
        <v>987</v>
      </c>
    </row>
    <row r="1544" spans="1:10" ht="12.75" customHeight="1" x14ac:dyDescent="0.2">
      <c r="A1544" s="5">
        <v>1546</v>
      </c>
      <c r="B1544" s="7" t="s">
        <v>739</v>
      </c>
      <c r="C1544" s="7" t="s">
        <v>8</v>
      </c>
      <c r="D1544" s="6" t="s">
        <v>9</v>
      </c>
      <c r="E1544" s="7" t="s">
        <v>1387</v>
      </c>
      <c r="F1544" s="5">
        <v>30</v>
      </c>
      <c r="G1544" s="10">
        <v>24</v>
      </c>
      <c r="H1544" s="9">
        <f>IF(Tabella2[[#This Row],[PREZZO UNITARIO]]*Tabella2[[#This Row],[QUANTITA'']]=0,"",Tabella2[[#This Row],[PREZZO UNITARIO]]*Tabella2[[#This Row],[QUANTITA'']])</f>
        <v>720</v>
      </c>
      <c r="I1544" s="9" t="str">
        <f>_xlfn.CONCAT(Tabella2[[#This Row],[PAESE]],"-",Tabella2[[#This Row],[MAGAZZINO]],"-",G1544)</f>
        <v>ITA-SG-24</v>
      </c>
      <c r="J1544" s="3" t="str">
        <f>MID(Tabella2[[#This Row],[COD PRODOTTO]],3,3)</f>
        <v>987</v>
      </c>
    </row>
    <row r="1545" spans="1:10" ht="12.75" customHeight="1" x14ac:dyDescent="0.2">
      <c r="A1545" s="5">
        <v>1547</v>
      </c>
      <c r="B1545" s="7" t="s">
        <v>740</v>
      </c>
      <c r="C1545" s="7" t="s">
        <v>8</v>
      </c>
      <c r="D1545" s="6" t="s">
        <v>31</v>
      </c>
      <c r="E1545" s="6" t="s">
        <v>1384</v>
      </c>
      <c r="F1545" s="5">
        <v>0</v>
      </c>
      <c r="G1545" s="10">
        <v>39</v>
      </c>
      <c r="H1545" s="9" t="str">
        <f>IF(Tabella2[[#This Row],[PREZZO UNITARIO]]*Tabella2[[#This Row],[QUANTITA'']]=0,"",Tabella2[[#This Row],[PREZZO UNITARIO]]*Tabella2[[#This Row],[QUANTITA'']])</f>
        <v/>
      </c>
      <c r="I1545" s="9" t="str">
        <f>_xlfn.CONCAT(Tabella2[[#This Row],[PAESE]],"-",Tabella2[[#This Row],[MAGAZZINO]],"-",G1545)</f>
        <v>ITA-zan VETRI-39</v>
      </c>
      <c r="J1545" s="3" t="str">
        <f>MID(Tabella2[[#This Row],[COD PRODOTTO]],3,3)</f>
        <v>360</v>
      </c>
    </row>
    <row r="1546" spans="1:10" ht="12.75" customHeight="1" x14ac:dyDescent="0.2">
      <c r="A1546" s="5">
        <v>1548</v>
      </c>
      <c r="B1546" s="7" t="s">
        <v>741</v>
      </c>
      <c r="C1546" s="7" t="s">
        <v>8</v>
      </c>
      <c r="D1546" s="6" t="s">
        <v>9</v>
      </c>
      <c r="E1546" s="6" t="s">
        <v>1384</v>
      </c>
      <c r="F1546" s="5">
        <v>0</v>
      </c>
      <c r="G1546" s="10">
        <v>37</v>
      </c>
      <c r="H1546" s="9" t="str">
        <f>IF(Tabella2[[#This Row],[PREZZO UNITARIO]]*Tabella2[[#This Row],[QUANTITA'']]=0,"",Tabella2[[#This Row],[PREZZO UNITARIO]]*Tabella2[[#This Row],[QUANTITA'']])</f>
        <v/>
      </c>
      <c r="I1546" s="9" t="str">
        <f>_xlfn.CONCAT(Tabella2[[#This Row],[PAESE]],"-",Tabella2[[#This Row],[MAGAZZINO]],"-",G1546)</f>
        <v>ITA-SG-37</v>
      </c>
      <c r="J1546" s="3" t="str">
        <f>MID(Tabella2[[#This Row],[COD PRODOTTO]],3,3)</f>
        <v>424</v>
      </c>
    </row>
    <row r="1547" spans="1:10" ht="12.75" customHeight="1" x14ac:dyDescent="0.2">
      <c r="A1547" s="5">
        <v>1549</v>
      </c>
      <c r="B1547" s="7" t="s">
        <v>741</v>
      </c>
      <c r="C1547" s="7" t="s">
        <v>8</v>
      </c>
      <c r="D1547" s="6" t="s">
        <v>9</v>
      </c>
      <c r="E1547" s="7" t="s">
        <v>1387</v>
      </c>
      <c r="F1547" s="5">
        <v>20</v>
      </c>
      <c r="G1547" s="10">
        <v>28</v>
      </c>
      <c r="H1547" s="9">
        <f>IF(Tabella2[[#This Row],[PREZZO UNITARIO]]*Tabella2[[#This Row],[QUANTITA'']]=0,"",Tabella2[[#This Row],[PREZZO UNITARIO]]*Tabella2[[#This Row],[QUANTITA'']])</f>
        <v>560</v>
      </c>
      <c r="I1547" s="9" t="str">
        <f>_xlfn.CONCAT(Tabella2[[#This Row],[PAESE]],"-",Tabella2[[#This Row],[MAGAZZINO]],"-",G1547)</f>
        <v>ITA-SG-28</v>
      </c>
      <c r="J1547" s="3" t="str">
        <f>MID(Tabella2[[#This Row],[COD PRODOTTO]],3,3)</f>
        <v>424</v>
      </c>
    </row>
    <row r="1548" spans="1:10" ht="12.75" customHeight="1" x14ac:dyDescent="0.2">
      <c r="A1548" s="5">
        <v>1550</v>
      </c>
      <c r="B1548" s="7" t="s">
        <v>741</v>
      </c>
      <c r="C1548" s="7" t="s">
        <v>8</v>
      </c>
      <c r="D1548" s="6" t="s">
        <v>9</v>
      </c>
      <c r="E1548" s="7" t="s">
        <v>1387</v>
      </c>
      <c r="F1548" s="5">
        <v>30</v>
      </c>
      <c r="G1548" s="10">
        <v>21</v>
      </c>
      <c r="H1548" s="9">
        <f>IF(Tabella2[[#This Row],[PREZZO UNITARIO]]*Tabella2[[#This Row],[QUANTITA'']]=0,"",Tabella2[[#This Row],[PREZZO UNITARIO]]*Tabella2[[#This Row],[QUANTITA'']])</f>
        <v>630</v>
      </c>
      <c r="I1548" s="9" t="str">
        <f>_xlfn.CONCAT(Tabella2[[#This Row],[PAESE]],"-",Tabella2[[#This Row],[MAGAZZINO]],"-",G1548)</f>
        <v>ITA-SG-21</v>
      </c>
      <c r="J1548" s="3" t="str">
        <f>MID(Tabella2[[#This Row],[COD PRODOTTO]],3,3)</f>
        <v>424</v>
      </c>
    </row>
    <row r="1549" spans="1:10" ht="12.75" customHeight="1" x14ac:dyDescent="0.2">
      <c r="A1549" s="5">
        <v>1551</v>
      </c>
      <c r="B1549" s="7" t="s">
        <v>742</v>
      </c>
      <c r="C1549" s="7" t="s">
        <v>8</v>
      </c>
      <c r="D1549" s="6" t="s">
        <v>9</v>
      </c>
      <c r="E1549" s="6" t="s">
        <v>1384</v>
      </c>
      <c r="F1549" s="5">
        <v>0</v>
      </c>
      <c r="G1549" s="10">
        <v>24</v>
      </c>
      <c r="H1549" s="9" t="str">
        <f>IF(Tabella2[[#This Row],[PREZZO UNITARIO]]*Tabella2[[#This Row],[QUANTITA'']]=0,"",Tabella2[[#This Row],[PREZZO UNITARIO]]*Tabella2[[#This Row],[QUANTITA'']])</f>
        <v/>
      </c>
      <c r="I1549" s="9" t="str">
        <f>_xlfn.CONCAT(Tabella2[[#This Row],[PAESE]],"-",Tabella2[[#This Row],[MAGAZZINO]],"-",G1549)</f>
        <v>ITA-SG-24</v>
      </c>
      <c r="J1549" s="3" t="str">
        <f>MID(Tabella2[[#This Row],[COD PRODOTTO]],3,3)</f>
        <v>911</v>
      </c>
    </row>
    <row r="1550" spans="1:10" ht="12.75" customHeight="1" x14ac:dyDescent="0.2">
      <c r="A1550" s="5">
        <v>1552</v>
      </c>
      <c r="B1550" s="7" t="s">
        <v>742</v>
      </c>
      <c r="C1550" s="7" t="s">
        <v>8</v>
      </c>
      <c r="D1550" s="6" t="s">
        <v>9</v>
      </c>
      <c r="E1550" s="7" t="s">
        <v>1387</v>
      </c>
      <c r="F1550" s="5">
        <v>30</v>
      </c>
      <c r="G1550" s="10">
        <v>39</v>
      </c>
      <c r="H1550" s="9">
        <f>IF(Tabella2[[#This Row],[PREZZO UNITARIO]]*Tabella2[[#This Row],[QUANTITA'']]=0,"",Tabella2[[#This Row],[PREZZO UNITARIO]]*Tabella2[[#This Row],[QUANTITA'']])</f>
        <v>1170</v>
      </c>
      <c r="I1550" s="9" t="str">
        <f>_xlfn.CONCAT(Tabella2[[#This Row],[PAESE]],"-",Tabella2[[#This Row],[MAGAZZINO]],"-",G1550)</f>
        <v>ITA-SG-39</v>
      </c>
      <c r="J1550" s="3" t="str">
        <f>MID(Tabella2[[#This Row],[COD PRODOTTO]],3,3)</f>
        <v>911</v>
      </c>
    </row>
    <row r="1551" spans="1:10" ht="12.75" customHeight="1" x14ac:dyDescent="0.2">
      <c r="A1551" s="5">
        <v>1553</v>
      </c>
      <c r="B1551" s="7" t="s">
        <v>743</v>
      </c>
      <c r="C1551" s="7" t="s">
        <v>8</v>
      </c>
      <c r="D1551" s="6" t="s">
        <v>31</v>
      </c>
      <c r="E1551" s="6" t="s">
        <v>1384</v>
      </c>
      <c r="F1551" s="5">
        <v>0</v>
      </c>
      <c r="G1551" s="10">
        <v>32</v>
      </c>
      <c r="H1551" s="9" t="str">
        <f>IF(Tabella2[[#This Row],[PREZZO UNITARIO]]*Tabella2[[#This Row],[QUANTITA'']]=0,"",Tabella2[[#This Row],[PREZZO UNITARIO]]*Tabella2[[#This Row],[QUANTITA'']])</f>
        <v/>
      </c>
      <c r="I1551" s="9" t="str">
        <f>_xlfn.CONCAT(Tabella2[[#This Row],[PAESE]],"-",Tabella2[[#This Row],[MAGAZZINO]],"-",G1551)</f>
        <v>ITA-zan VETRI-32</v>
      </c>
      <c r="J1551" s="3" t="str">
        <f>MID(Tabella2[[#This Row],[COD PRODOTTO]],3,3)</f>
        <v>228</v>
      </c>
    </row>
    <row r="1552" spans="1:10" ht="12.75" customHeight="1" x14ac:dyDescent="0.2">
      <c r="A1552" s="5">
        <v>1554</v>
      </c>
      <c r="B1552" s="7" t="s">
        <v>744</v>
      </c>
      <c r="C1552" s="7" t="s">
        <v>8</v>
      </c>
      <c r="D1552" s="6" t="s">
        <v>9</v>
      </c>
      <c r="E1552" s="7" t="s">
        <v>1387</v>
      </c>
      <c r="F1552" s="5">
        <v>30</v>
      </c>
      <c r="G1552" s="10">
        <v>25</v>
      </c>
      <c r="H1552" s="9">
        <f>IF(Tabella2[[#This Row],[PREZZO UNITARIO]]*Tabella2[[#This Row],[QUANTITA'']]=0,"",Tabella2[[#This Row],[PREZZO UNITARIO]]*Tabella2[[#This Row],[QUANTITA'']])</f>
        <v>750</v>
      </c>
      <c r="I1552" s="9" t="str">
        <f>_xlfn.CONCAT(Tabella2[[#This Row],[PAESE]],"-",Tabella2[[#This Row],[MAGAZZINO]],"-",G1552)</f>
        <v>ITA-SG-25</v>
      </c>
      <c r="J1552" s="3" t="str">
        <f>MID(Tabella2[[#This Row],[COD PRODOTTO]],3,3)</f>
        <v>872</v>
      </c>
    </row>
    <row r="1553" spans="1:10" ht="12.75" customHeight="1" x14ac:dyDescent="0.2">
      <c r="A1553" s="5">
        <v>1555</v>
      </c>
      <c r="B1553" s="7" t="s">
        <v>744</v>
      </c>
      <c r="C1553" s="7" t="s">
        <v>8</v>
      </c>
      <c r="D1553" s="6" t="s">
        <v>9</v>
      </c>
      <c r="E1553" s="6" t="s">
        <v>1384</v>
      </c>
      <c r="F1553" s="5">
        <v>0</v>
      </c>
      <c r="G1553" s="10">
        <v>34</v>
      </c>
      <c r="H1553" s="9" t="str">
        <f>IF(Tabella2[[#This Row],[PREZZO UNITARIO]]*Tabella2[[#This Row],[QUANTITA'']]=0,"",Tabella2[[#This Row],[PREZZO UNITARIO]]*Tabella2[[#This Row],[QUANTITA'']])</f>
        <v/>
      </c>
      <c r="I1553" s="9" t="str">
        <f>_xlfn.CONCAT(Tabella2[[#This Row],[PAESE]],"-",Tabella2[[#This Row],[MAGAZZINO]],"-",G1553)</f>
        <v>ITA-SG-34</v>
      </c>
      <c r="J1553" s="3" t="str">
        <f>MID(Tabella2[[#This Row],[COD PRODOTTO]],3,3)</f>
        <v>872</v>
      </c>
    </row>
    <row r="1554" spans="1:10" ht="12.75" customHeight="1" x14ac:dyDescent="0.2">
      <c r="A1554" s="5">
        <v>1556</v>
      </c>
      <c r="B1554" s="7" t="s">
        <v>745</v>
      </c>
      <c r="C1554" s="7" t="s">
        <v>8</v>
      </c>
      <c r="D1554" s="6" t="s">
        <v>49</v>
      </c>
      <c r="E1554" s="7" t="s">
        <v>1387</v>
      </c>
      <c r="F1554" s="5">
        <v>20</v>
      </c>
      <c r="G1554" s="10">
        <v>20</v>
      </c>
      <c r="H1554" s="9">
        <f>IF(Tabella2[[#This Row],[PREZZO UNITARIO]]*Tabella2[[#This Row],[QUANTITA'']]=0,"",Tabella2[[#This Row],[PREZZO UNITARIO]]*Tabella2[[#This Row],[QUANTITA'']])</f>
        <v>400</v>
      </c>
      <c r="I1554" s="9" t="str">
        <f>_xlfn.CONCAT(Tabella2[[#This Row],[PAESE]],"-",Tabella2[[#This Row],[MAGAZZINO]],"-",G1554)</f>
        <v>ITA-zan S.R.L.-20</v>
      </c>
      <c r="J1554" s="3" t="str">
        <f>MID(Tabella2[[#This Row],[COD PRODOTTO]],3,3)</f>
        <v>052</v>
      </c>
    </row>
    <row r="1555" spans="1:10" ht="12.75" customHeight="1" x14ac:dyDescent="0.2">
      <c r="A1555" s="5">
        <v>1557</v>
      </c>
      <c r="B1555" s="7" t="s">
        <v>746</v>
      </c>
      <c r="C1555" s="7" t="s">
        <v>8</v>
      </c>
      <c r="D1555" s="6" t="s">
        <v>42</v>
      </c>
      <c r="E1555" s="7" t="s">
        <v>1387</v>
      </c>
      <c r="F1555" s="5">
        <v>30</v>
      </c>
      <c r="G1555" s="10">
        <v>36</v>
      </c>
      <c r="H1555" s="9">
        <f>IF(Tabella2[[#This Row],[PREZZO UNITARIO]]*Tabella2[[#This Row],[QUANTITA'']]=0,"",Tabella2[[#This Row],[PREZZO UNITARIO]]*Tabella2[[#This Row],[QUANTITA'']])</f>
        <v>1080</v>
      </c>
      <c r="I1555" s="9" t="str">
        <f>_xlfn.CONCAT(Tabella2[[#This Row],[PAESE]],"-",Tabella2[[#This Row],[MAGAZZINO]],"-",G1555)</f>
        <v>ITA-zan pin SPA-36</v>
      </c>
      <c r="J1555" s="3" t="str">
        <f>MID(Tabella2[[#This Row],[COD PRODOTTO]],3,3)</f>
        <v>831</v>
      </c>
    </row>
    <row r="1556" spans="1:10" ht="12.75" customHeight="1" x14ac:dyDescent="0.2">
      <c r="A1556" s="5">
        <v>1558</v>
      </c>
      <c r="B1556" s="7" t="s">
        <v>746</v>
      </c>
      <c r="C1556" s="7" t="s">
        <v>8</v>
      </c>
      <c r="D1556" s="6" t="s">
        <v>42</v>
      </c>
      <c r="E1556" s="6" t="s">
        <v>1384</v>
      </c>
      <c r="F1556" s="5">
        <v>0</v>
      </c>
      <c r="G1556" s="10">
        <v>22</v>
      </c>
      <c r="H1556" s="9" t="str">
        <f>IF(Tabella2[[#This Row],[PREZZO UNITARIO]]*Tabella2[[#This Row],[QUANTITA'']]=0,"",Tabella2[[#This Row],[PREZZO UNITARIO]]*Tabella2[[#This Row],[QUANTITA'']])</f>
        <v/>
      </c>
      <c r="I1556" s="9" t="str">
        <f>_xlfn.CONCAT(Tabella2[[#This Row],[PAESE]],"-",Tabella2[[#This Row],[MAGAZZINO]],"-",G1556)</f>
        <v>ITA-zan pin SPA-22</v>
      </c>
      <c r="J1556" s="3" t="str">
        <f>MID(Tabella2[[#This Row],[COD PRODOTTO]],3,3)</f>
        <v>831</v>
      </c>
    </row>
    <row r="1557" spans="1:10" ht="12.75" customHeight="1" x14ac:dyDescent="0.2">
      <c r="A1557" s="5">
        <v>1559</v>
      </c>
      <c r="B1557" s="7" t="s">
        <v>746</v>
      </c>
      <c r="C1557" s="7" t="s">
        <v>8</v>
      </c>
      <c r="D1557" s="6" t="s">
        <v>42</v>
      </c>
      <c r="E1557" s="7" t="s">
        <v>1387</v>
      </c>
      <c r="F1557" s="5">
        <v>20</v>
      </c>
      <c r="G1557" s="10">
        <v>19</v>
      </c>
      <c r="H1557" s="9">
        <f>IF(Tabella2[[#This Row],[PREZZO UNITARIO]]*Tabella2[[#This Row],[QUANTITA'']]=0,"",Tabella2[[#This Row],[PREZZO UNITARIO]]*Tabella2[[#This Row],[QUANTITA'']])</f>
        <v>380</v>
      </c>
      <c r="I1557" s="9" t="str">
        <f>_xlfn.CONCAT(Tabella2[[#This Row],[PAESE]],"-",Tabella2[[#This Row],[MAGAZZINO]],"-",G1557)</f>
        <v>ITA-zan pin SPA-19</v>
      </c>
      <c r="J1557" s="3" t="str">
        <f>MID(Tabella2[[#This Row],[COD PRODOTTO]],3,3)</f>
        <v>831</v>
      </c>
    </row>
    <row r="1558" spans="1:10" ht="12.75" customHeight="1" x14ac:dyDescent="0.2">
      <c r="A1558" s="5">
        <v>1560</v>
      </c>
      <c r="B1558" s="7" t="s">
        <v>747</v>
      </c>
      <c r="C1558" s="7" t="s">
        <v>8</v>
      </c>
      <c r="D1558" s="6" t="s">
        <v>92</v>
      </c>
      <c r="E1558" s="6" t="s">
        <v>1384</v>
      </c>
      <c r="F1558" s="5">
        <v>0</v>
      </c>
      <c r="G1558" s="10">
        <v>22</v>
      </c>
      <c r="H1558" s="9" t="str">
        <f>IF(Tabella2[[#This Row],[PREZZO UNITARIO]]*Tabella2[[#This Row],[QUANTITA'']]=0,"",Tabella2[[#This Row],[PREZZO UNITARIO]]*Tabella2[[#This Row],[QUANTITA'']])</f>
        <v/>
      </c>
      <c r="I1558" s="9" t="str">
        <f>_xlfn.CONCAT(Tabella2[[#This Row],[PAESE]],"-",Tabella2[[#This Row],[MAGAZZINO]],"-",G1558)</f>
        <v>ITA-zan SPA-22</v>
      </c>
      <c r="J1558" s="3" t="str">
        <f>MID(Tabella2[[#This Row],[COD PRODOTTO]],3,3)</f>
        <v>273</v>
      </c>
    </row>
    <row r="1559" spans="1:10" ht="12.75" customHeight="1" x14ac:dyDescent="0.2">
      <c r="A1559" s="5">
        <v>1561</v>
      </c>
      <c r="B1559" s="7" t="s">
        <v>747</v>
      </c>
      <c r="C1559" s="7" t="s">
        <v>8</v>
      </c>
      <c r="D1559" s="6" t="s">
        <v>92</v>
      </c>
      <c r="E1559" s="7" t="s">
        <v>1387</v>
      </c>
      <c r="F1559" s="5">
        <v>20</v>
      </c>
      <c r="G1559" s="10">
        <v>17</v>
      </c>
      <c r="H1559" s="9">
        <f>IF(Tabella2[[#This Row],[PREZZO UNITARIO]]*Tabella2[[#This Row],[QUANTITA'']]=0,"",Tabella2[[#This Row],[PREZZO UNITARIO]]*Tabella2[[#This Row],[QUANTITA'']])</f>
        <v>340</v>
      </c>
      <c r="I1559" s="9" t="str">
        <f>_xlfn.CONCAT(Tabella2[[#This Row],[PAESE]],"-",Tabella2[[#This Row],[MAGAZZINO]],"-",G1559)</f>
        <v>ITA-zan SPA-17</v>
      </c>
      <c r="J1559" s="3" t="str">
        <f>MID(Tabella2[[#This Row],[COD PRODOTTO]],3,3)</f>
        <v>273</v>
      </c>
    </row>
    <row r="1560" spans="1:10" ht="12.75" customHeight="1" x14ac:dyDescent="0.2">
      <c r="A1560" s="5">
        <v>1562</v>
      </c>
      <c r="B1560" s="7" t="s">
        <v>747</v>
      </c>
      <c r="C1560" s="7" t="s">
        <v>8</v>
      </c>
      <c r="D1560" s="6" t="s">
        <v>92</v>
      </c>
      <c r="E1560" s="7" t="s">
        <v>1387</v>
      </c>
      <c r="F1560" s="5">
        <v>30</v>
      </c>
      <c r="G1560" s="10">
        <v>17</v>
      </c>
      <c r="H1560" s="9">
        <f>IF(Tabella2[[#This Row],[PREZZO UNITARIO]]*Tabella2[[#This Row],[QUANTITA'']]=0,"",Tabella2[[#This Row],[PREZZO UNITARIO]]*Tabella2[[#This Row],[QUANTITA'']])</f>
        <v>510</v>
      </c>
      <c r="I1560" s="9" t="str">
        <f>_xlfn.CONCAT(Tabella2[[#This Row],[PAESE]],"-",Tabella2[[#This Row],[MAGAZZINO]],"-",G1560)</f>
        <v>ITA-zan SPA-17</v>
      </c>
      <c r="J1560" s="3" t="str">
        <f>MID(Tabella2[[#This Row],[COD PRODOTTO]],3,3)</f>
        <v>273</v>
      </c>
    </row>
    <row r="1561" spans="1:10" ht="12.75" customHeight="1" x14ac:dyDescent="0.2">
      <c r="A1561" s="5">
        <v>1563</v>
      </c>
      <c r="B1561" s="7" t="s">
        <v>748</v>
      </c>
      <c r="C1561" s="7" t="s">
        <v>8</v>
      </c>
      <c r="D1561" s="6" t="s">
        <v>92</v>
      </c>
      <c r="E1561" s="7" t="s">
        <v>1387</v>
      </c>
      <c r="F1561" s="5">
        <v>30</v>
      </c>
      <c r="G1561" s="10">
        <v>13</v>
      </c>
      <c r="H1561" s="9">
        <f>IF(Tabella2[[#This Row],[PREZZO UNITARIO]]*Tabella2[[#This Row],[QUANTITA'']]=0,"",Tabella2[[#This Row],[PREZZO UNITARIO]]*Tabella2[[#This Row],[QUANTITA'']])</f>
        <v>390</v>
      </c>
      <c r="I1561" s="9" t="str">
        <f>_xlfn.CONCAT(Tabella2[[#This Row],[PAESE]],"-",Tabella2[[#This Row],[MAGAZZINO]],"-",G1561)</f>
        <v>ITA-zan SPA-13</v>
      </c>
      <c r="J1561" s="3" t="str">
        <f>MID(Tabella2[[#This Row],[COD PRODOTTO]],3,3)</f>
        <v>928</v>
      </c>
    </row>
    <row r="1562" spans="1:10" ht="12.75" customHeight="1" x14ac:dyDescent="0.2">
      <c r="A1562" s="5">
        <v>1564</v>
      </c>
      <c r="B1562" s="7" t="s">
        <v>748</v>
      </c>
      <c r="C1562" s="7" t="s">
        <v>8</v>
      </c>
      <c r="D1562" s="6" t="s">
        <v>92</v>
      </c>
      <c r="E1562" s="6" t="s">
        <v>1384</v>
      </c>
      <c r="F1562" s="5">
        <v>0</v>
      </c>
      <c r="G1562" s="10">
        <v>14</v>
      </c>
      <c r="H1562" s="9" t="str">
        <f>IF(Tabella2[[#This Row],[PREZZO UNITARIO]]*Tabella2[[#This Row],[QUANTITA'']]=0,"",Tabella2[[#This Row],[PREZZO UNITARIO]]*Tabella2[[#This Row],[QUANTITA'']])</f>
        <v/>
      </c>
      <c r="I1562" s="9" t="str">
        <f>_xlfn.CONCAT(Tabella2[[#This Row],[PAESE]],"-",Tabella2[[#This Row],[MAGAZZINO]],"-",G1562)</f>
        <v>ITA-zan SPA-14</v>
      </c>
      <c r="J1562" s="3" t="str">
        <f>MID(Tabella2[[#This Row],[COD PRODOTTO]],3,3)</f>
        <v>928</v>
      </c>
    </row>
    <row r="1563" spans="1:10" ht="12.75" customHeight="1" x14ac:dyDescent="0.2">
      <c r="A1563" s="5">
        <v>1565</v>
      </c>
      <c r="B1563" s="7" t="s">
        <v>748</v>
      </c>
      <c r="C1563" s="7" t="s">
        <v>8</v>
      </c>
      <c r="D1563" s="6" t="s">
        <v>92</v>
      </c>
      <c r="E1563" s="7" t="s">
        <v>1387</v>
      </c>
      <c r="F1563" s="5">
        <v>20</v>
      </c>
      <c r="G1563" s="10">
        <v>28</v>
      </c>
      <c r="H1563" s="9">
        <f>IF(Tabella2[[#This Row],[PREZZO UNITARIO]]*Tabella2[[#This Row],[QUANTITA'']]=0,"",Tabella2[[#This Row],[PREZZO UNITARIO]]*Tabella2[[#This Row],[QUANTITA'']])</f>
        <v>560</v>
      </c>
      <c r="I1563" s="9" t="str">
        <f>_xlfn.CONCAT(Tabella2[[#This Row],[PAESE]],"-",Tabella2[[#This Row],[MAGAZZINO]],"-",G1563)</f>
        <v>ITA-zan SPA-28</v>
      </c>
      <c r="J1563" s="3" t="str">
        <f>MID(Tabella2[[#This Row],[COD PRODOTTO]],3,3)</f>
        <v>928</v>
      </c>
    </row>
    <row r="1564" spans="1:10" ht="12.75" customHeight="1" x14ac:dyDescent="0.2">
      <c r="A1564" s="5">
        <v>1566</v>
      </c>
      <c r="B1564" s="7" t="s">
        <v>749</v>
      </c>
      <c r="C1564" s="7" t="s">
        <v>8</v>
      </c>
      <c r="D1564" s="6" t="s">
        <v>9</v>
      </c>
      <c r="E1564" s="6" t="s">
        <v>1384</v>
      </c>
      <c r="F1564" s="5">
        <v>0</v>
      </c>
      <c r="G1564" s="10">
        <v>17</v>
      </c>
      <c r="H1564" s="9" t="str">
        <f>IF(Tabella2[[#This Row],[PREZZO UNITARIO]]*Tabella2[[#This Row],[QUANTITA'']]=0,"",Tabella2[[#This Row],[PREZZO UNITARIO]]*Tabella2[[#This Row],[QUANTITA'']])</f>
        <v/>
      </c>
      <c r="I1564" s="9" t="str">
        <f>_xlfn.CONCAT(Tabella2[[#This Row],[PAESE]],"-",Tabella2[[#This Row],[MAGAZZINO]],"-",G1564)</f>
        <v>ITA-SG-17</v>
      </c>
      <c r="J1564" s="3" t="str">
        <f>MID(Tabella2[[#This Row],[COD PRODOTTO]],3,3)</f>
        <v>376</v>
      </c>
    </row>
    <row r="1565" spans="1:10" ht="12.75" customHeight="1" x14ac:dyDescent="0.2">
      <c r="A1565" s="5">
        <v>1567</v>
      </c>
      <c r="B1565" s="7" t="s">
        <v>749</v>
      </c>
      <c r="C1565" s="7" t="s">
        <v>8</v>
      </c>
      <c r="D1565" s="6" t="s">
        <v>9</v>
      </c>
      <c r="E1565" s="7" t="s">
        <v>1387</v>
      </c>
      <c r="F1565" s="5">
        <v>20</v>
      </c>
      <c r="G1565" s="10">
        <v>18</v>
      </c>
      <c r="H1565" s="9">
        <f>IF(Tabella2[[#This Row],[PREZZO UNITARIO]]*Tabella2[[#This Row],[QUANTITA'']]=0,"",Tabella2[[#This Row],[PREZZO UNITARIO]]*Tabella2[[#This Row],[QUANTITA'']])</f>
        <v>360</v>
      </c>
      <c r="I1565" s="9" t="str">
        <f>_xlfn.CONCAT(Tabella2[[#This Row],[PAESE]],"-",Tabella2[[#This Row],[MAGAZZINO]],"-",G1565)</f>
        <v>ITA-SG-18</v>
      </c>
      <c r="J1565" s="3" t="str">
        <f>MID(Tabella2[[#This Row],[COD PRODOTTO]],3,3)</f>
        <v>376</v>
      </c>
    </row>
    <row r="1566" spans="1:10" ht="12.75" customHeight="1" x14ac:dyDescent="0.2">
      <c r="A1566" s="5">
        <v>1568</v>
      </c>
      <c r="B1566" s="7" t="s">
        <v>749</v>
      </c>
      <c r="C1566" s="7" t="s">
        <v>8</v>
      </c>
      <c r="D1566" s="6" t="s">
        <v>9</v>
      </c>
      <c r="E1566" s="7" t="s">
        <v>1387</v>
      </c>
      <c r="F1566" s="5">
        <v>30</v>
      </c>
      <c r="G1566" s="10">
        <v>24</v>
      </c>
      <c r="H1566" s="9">
        <f>IF(Tabella2[[#This Row],[PREZZO UNITARIO]]*Tabella2[[#This Row],[QUANTITA'']]=0,"",Tabella2[[#This Row],[PREZZO UNITARIO]]*Tabella2[[#This Row],[QUANTITA'']])</f>
        <v>720</v>
      </c>
      <c r="I1566" s="9" t="str">
        <f>_xlfn.CONCAT(Tabella2[[#This Row],[PAESE]],"-",Tabella2[[#This Row],[MAGAZZINO]],"-",G1566)</f>
        <v>ITA-SG-24</v>
      </c>
      <c r="J1566" s="3" t="str">
        <f>MID(Tabella2[[#This Row],[COD PRODOTTO]],3,3)</f>
        <v>376</v>
      </c>
    </row>
    <row r="1567" spans="1:10" ht="12.75" customHeight="1" x14ac:dyDescent="0.2">
      <c r="A1567" s="5">
        <v>1569</v>
      </c>
      <c r="B1567" s="7" t="s">
        <v>750</v>
      </c>
      <c r="C1567" s="7" t="s">
        <v>8</v>
      </c>
      <c r="D1567" s="6" t="s">
        <v>42</v>
      </c>
      <c r="E1567" s="7" t="s">
        <v>1387</v>
      </c>
      <c r="F1567" s="5">
        <v>20</v>
      </c>
      <c r="G1567" s="10">
        <v>22</v>
      </c>
      <c r="H1567" s="9">
        <f>IF(Tabella2[[#This Row],[PREZZO UNITARIO]]*Tabella2[[#This Row],[QUANTITA'']]=0,"",Tabella2[[#This Row],[PREZZO UNITARIO]]*Tabella2[[#This Row],[QUANTITA'']])</f>
        <v>440</v>
      </c>
      <c r="I1567" s="9" t="str">
        <f>_xlfn.CONCAT(Tabella2[[#This Row],[PAESE]],"-",Tabella2[[#This Row],[MAGAZZINO]],"-",G1567)</f>
        <v>ITA-zan pin SPA-22</v>
      </c>
      <c r="J1567" s="3" t="str">
        <f>MID(Tabella2[[#This Row],[COD PRODOTTO]],3,3)</f>
        <v>392</v>
      </c>
    </row>
    <row r="1568" spans="1:10" ht="12.75" customHeight="1" x14ac:dyDescent="0.2">
      <c r="A1568" s="5">
        <v>1570</v>
      </c>
      <c r="B1568" s="7" t="s">
        <v>750</v>
      </c>
      <c r="C1568" s="7" t="s">
        <v>8</v>
      </c>
      <c r="D1568" s="6" t="s">
        <v>42</v>
      </c>
      <c r="E1568" s="7" t="s">
        <v>1387</v>
      </c>
      <c r="F1568" s="5">
        <v>20</v>
      </c>
      <c r="G1568" s="10">
        <v>29</v>
      </c>
      <c r="H1568" s="9">
        <f>IF(Tabella2[[#This Row],[PREZZO UNITARIO]]*Tabella2[[#This Row],[QUANTITA'']]=0,"",Tabella2[[#This Row],[PREZZO UNITARIO]]*Tabella2[[#This Row],[QUANTITA'']])</f>
        <v>580</v>
      </c>
      <c r="I1568" s="9" t="str">
        <f>_xlfn.CONCAT(Tabella2[[#This Row],[PAESE]],"-",Tabella2[[#This Row],[MAGAZZINO]],"-",G1568)</f>
        <v>ITA-zan pin SPA-29</v>
      </c>
      <c r="J1568" s="3" t="str">
        <f>MID(Tabella2[[#This Row],[COD PRODOTTO]],3,3)</f>
        <v>392</v>
      </c>
    </row>
    <row r="1569" spans="1:10" ht="12.75" customHeight="1" x14ac:dyDescent="0.2">
      <c r="A1569" s="5">
        <v>1571</v>
      </c>
      <c r="B1569" s="7" t="s">
        <v>750</v>
      </c>
      <c r="C1569" s="7" t="s">
        <v>8</v>
      </c>
      <c r="D1569" s="6" t="s">
        <v>42</v>
      </c>
      <c r="E1569" s="7" t="s">
        <v>1387</v>
      </c>
      <c r="F1569" s="5">
        <v>30</v>
      </c>
      <c r="G1569" s="10">
        <v>35</v>
      </c>
      <c r="H1569" s="9">
        <f>IF(Tabella2[[#This Row],[PREZZO UNITARIO]]*Tabella2[[#This Row],[QUANTITA'']]=0,"",Tabella2[[#This Row],[PREZZO UNITARIO]]*Tabella2[[#This Row],[QUANTITA'']])</f>
        <v>1050</v>
      </c>
      <c r="I1569" s="9" t="str">
        <f>_xlfn.CONCAT(Tabella2[[#This Row],[PAESE]],"-",Tabella2[[#This Row],[MAGAZZINO]],"-",G1569)</f>
        <v>ITA-zan pin SPA-35</v>
      </c>
      <c r="J1569" s="3" t="str">
        <f>MID(Tabella2[[#This Row],[COD PRODOTTO]],3,3)</f>
        <v>392</v>
      </c>
    </row>
    <row r="1570" spans="1:10" ht="12.75" customHeight="1" x14ac:dyDescent="0.2">
      <c r="A1570" s="5">
        <v>1572</v>
      </c>
      <c r="B1570" s="7" t="s">
        <v>750</v>
      </c>
      <c r="C1570" s="7" t="s">
        <v>8</v>
      </c>
      <c r="D1570" s="6" t="s">
        <v>42</v>
      </c>
      <c r="E1570" s="6" t="s">
        <v>1384</v>
      </c>
      <c r="F1570" s="5">
        <v>0</v>
      </c>
      <c r="G1570" s="10">
        <v>18</v>
      </c>
      <c r="H1570" s="9" t="str">
        <f>IF(Tabella2[[#This Row],[PREZZO UNITARIO]]*Tabella2[[#This Row],[QUANTITA'']]=0,"",Tabella2[[#This Row],[PREZZO UNITARIO]]*Tabella2[[#This Row],[QUANTITA'']])</f>
        <v/>
      </c>
      <c r="I1570" s="9" t="str">
        <f>_xlfn.CONCAT(Tabella2[[#This Row],[PAESE]],"-",Tabella2[[#This Row],[MAGAZZINO]],"-",G1570)</f>
        <v>ITA-zan pin SPA-18</v>
      </c>
      <c r="J1570" s="3" t="str">
        <f>MID(Tabella2[[#This Row],[COD PRODOTTO]],3,3)</f>
        <v>392</v>
      </c>
    </row>
    <row r="1571" spans="1:10" ht="12.75" customHeight="1" x14ac:dyDescent="0.2">
      <c r="A1571" s="5">
        <v>1573</v>
      </c>
      <c r="B1571" s="7" t="s">
        <v>751</v>
      </c>
      <c r="C1571" s="7" t="s">
        <v>8</v>
      </c>
      <c r="D1571" s="6" t="s">
        <v>42</v>
      </c>
      <c r="E1571" s="6" t="s">
        <v>1384</v>
      </c>
      <c r="F1571" s="5">
        <v>0</v>
      </c>
      <c r="G1571" s="10">
        <v>15</v>
      </c>
      <c r="H1571" s="9" t="str">
        <f>IF(Tabella2[[#This Row],[PREZZO UNITARIO]]*Tabella2[[#This Row],[QUANTITA'']]=0,"",Tabella2[[#This Row],[PREZZO UNITARIO]]*Tabella2[[#This Row],[QUANTITA'']])</f>
        <v/>
      </c>
      <c r="I1571" s="9" t="str">
        <f>_xlfn.CONCAT(Tabella2[[#This Row],[PAESE]],"-",Tabella2[[#This Row],[MAGAZZINO]],"-",G1571)</f>
        <v>ITA-zan pin SPA-15</v>
      </c>
      <c r="J1571" s="3" t="str">
        <f>MID(Tabella2[[#This Row],[COD PRODOTTO]],3,3)</f>
        <v>357</v>
      </c>
    </row>
    <row r="1572" spans="1:10" ht="12.75" customHeight="1" x14ac:dyDescent="0.2">
      <c r="A1572" s="5">
        <v>1574</v>
      </c>
      <c r="B1572" s="7" t="s">
        <v>751</v>
      </c>
      <c r="C1572" s="7" t="s">
        <v>8</v>
      </c>
      <c r="D1572" s="6" t="s">
        <v>42</v>
      </c>
      <c r="E1572" s="7" t="s">
        <v>1387</v>
      </c>
      <c r="F1572" s="5">
        <v>30</v>
      </c>
      <c r="G1572" s="10">
        <v>29</v>
      </c>
      <c r="H1572" s="9">
        <f>IF(Tabella2[[#This Row],[PREZZO UNITARIO]]*Tabella2[[#This Row],[QUANTITA'']]=0,"",Tabella2[[#This Row],[PREZZO UNITARIO]]*Tabella2[[#This Row],[QUANTITA'']])</f>
        <v>870</v>
      </c>
      <c r="I1572" s="9" t="str">
        <f>_xlfn.CONCAT(Tabella2[[#This Row],[PAESE]],"-",Tabella2[[#This Row],[MAGAZZINO]],"-",G1572)</f>
        <v>ITA-zan pin SPA-29</v>
      </c>
      <c r="J1572" s="3" t="str">
        <f>MID(Tabella2[[#This Row],[COD PRODOTTO]],3,3)</f>
        <v>357</v>
      </c>
    </row>
    <row r="1573" spans="1:10" ht="12.75" customHeight="1" x14ac:dyDescent="0.2">
      <c r="A1573" s="5">
        <v>1575</v>
      </c>
      <c r="B1573" s="7" t="s">
        <v>752</v>
      </c>
      <c r="C1573" s="7" t="s">
        <v>8</v>
      </c>
      <c r="D1573" s="6" t="s">
        <v>9</v>
      </c>
      <c r="E1573" s="6" t="s">
        <v>1384</v>
      </c>
      <c r="F1573" s="5">
        <v>0</v>
      </c>
      <c r="G1573" s="10">
        <v>35</v>
      </c>
      <c r="H1573" s="9" t="str">
        <f>IF(Tabella2[[#This Row],[PREZZO UNITARIO]]*Tabella2[[#This Row],[QUANTITA'']]=0,"",Tabella2[[#This Row],[PREZZO UNITARIO]]*Tabella2[[#This Row],[QUANTITA'']])</f>
        <v/>
      </c>
      <c r="I1573" s="9" t="str">
        <f>_xlfn.CONCAT(Tabella2[[#This Row],[PAESE]],"-",Tabella2[[#This Row],[MAGAZZINO]],"-",G1573)</f>
        <v>ITA-SG-35</v>
      </c>
      <c r="J1573" s="3" t="str">
        <f>MID(Tabella2[[#This Row],[COD PRODOTTO]],3,3)</f>
        <v>097</v>
      </c>
    </row>
    <row r="1574" spans="1:10" ht="12.75" customHeight="1" x14ac:dyDescent="0.2">
      <c r="A1574" s="5">
        <v>1576</v>
      </c>
      <c r="B1574" s="7" t="s">
        <v>753</v>
      </c>
      <c r="C1574" s="7" t="s">
        <v>8</v>
      </c>
      <c r="D1574" s="6" t="s">
        <v>42</v>
      </c>
      <c r="E1574" s="6" t="s">
        <v>1384</v>
      </c>
      <c r="F1574" s="5">
        <v>0</v>
      </c>
      <c r="G1574" s="10">
        <v>33</v>
      </c>
      <c r="H1574" s="9" t="str">
        <f>IF(Tabella2[[#This Row],[PREZZO UNITARIO]]*Tabella2[[#This Row],[QUANTITA'']]=0,"",Tabella2[[#This Row],[PREZZO UNITARIO]]*Tabella2[[#This Row],[QUANTITA'']])</f>
        <v/>
      </c>
      <c r="I1574" s="9" t="str">
        <f>_xlfn.CONCAT(Tabella2[[#This Row],[PAESE]],"-",Tabella2[[#This Row],[MAGAZZINO]],"-",G1574)</f>
        <v>ITA-zan pin SPA-33</v>
      </c>
      <c r="J1574" s="3" t="str">
        <f>MID(Tabella2[[#This Row],[COD PRODOTTO]],3,3)</f>
        <v>538</v>
      </c>
    </row>
    <row r="1575" spans="1:10" ht="12.75" customHeight="1" x14ac:dyDescent="0.2">
      <c r="A1575" s="5">
        <v>1577</v>
      </c>
      <c r="B1575" s="7" t="s">
        <v>754</v>
      </c>
      <c r="C1575" s="7" t="s">
        <v>8</v>
      </c>
      <c r="D1575" s="6" t="s">
        <v>9</v>
      </c>
      <c r="E1575" s="6" t="s">
        <v>1384</v>
      </c>
      <c r="F1575" s="5">
        <v>0</v>
      </c>
      <c r="G1575" s="10">
        <v>36</v>
      </c>
      <c r="H1575" s="9" t="str">
        <f>IF(Tabella2[[#This Row],[PREZZO UNITARIO]]*Tabella2[[#This Row],[QUANTITA'']]=0,"",Tabella2[[#This Row],[PREZZO UNITARIO]]*Tabella2[[#This Row],[QUANTITA'']])</f>
        <v/>
      </c>
      <c r="I1575" s="9" t="str">
        <f>_xlfn.CONCAT(Tabella2[[#This Row],[PAESE]],"-",Tabella2[[#This Row],[MAGAZZINO]],"-",G1575)</f>
        <v>ITA-SG-36</v>
      </c>
      <c r="J1575" s="3" t="str">
        <f>MID(Tabella2[[#This Row],[COD PRODOTTO]],3,3)</f>
        <v>060</v>
      </c>
    </row>
    <row r="1576" spans="1:10" ht="12.75" customHeight="1" x14ac:dyDescent="0.2">
      <c r="A1576" s="5">
        <v>1578</v>
      </c>
      <c r="B1576" s="7" t="s">
        <v>755</v>
      </c>
      <c r="C1576" s="7" t="s">
        <v>8</v>
      </c>
      <c r="D1576" s="6" t="s">
        <v>60</v>
      </c>
      <c r="E1576" s="7" t="s">
        <v>1387</v>
      </c>
      <c r="F1576" s="5">
        <v>20</v>
      </c>
      <c r="G1576" s="10">
        <v>27</v>
      </c>
      <c r="H1576" s="9">
        <f>IF(Tabella2[[#This Row],[PREZZO UNITARIO]]*Tabella2[[#This Row],[QUANTITA'']]=0,"",Tabella2[[#This Row],[PREZZO UNITARIO]]*Tabella2[[#This Row],[QUANTITA'']])</f>
        <v>540</v>
      </c>
      <c r="I1576" s="9" t="str">
        <f>_xlfn.CONCAT(Tabella2[[#This Row],[PAESE]],"-",Tabella2[[#This Row],[MAGAZZINO]],"-",G1576)</f>
        <v>ITA-zan PAM-27</v>
      </c>
      <c r="J1576" s="3" t="str">
        <f>MID(Tabella2[[#This Row],[COD PRODOTTO]],3,3)</f>
        <v>155</v>
      </c>
    </row>
    <row r="1577" spans="1:10" ht="12.75" customHeight="1" x14ac:dyDescent="0.2">
      <c r="A1577" s="5">
        <v>1579</v>
      </c>
      <c r="B1577" s="7" t="s">
        <v>755</v>
      </c>
      <c r="C1577" s="7" t="s">
        <v>8</v>
      </c>
      <c r="D1577" s="6" t="s">
        <v>60</v>
      </c>
      <c r="E1577" s="6" t="s">
        <v>1384</v>
      </c>
      <c r="F1577" s="5">
        <v>0</v>
      </c>
      <c r="G1577" s="10">
        <v>36</v>
      </c>
      <c r="H1577" s="9" t="str">
        <f>IF(Tabella2[[#This Row],[PREZZO UNITARIO]]*Tabella2[[#This Row],[QUANTITA'']]=0,"",Tabella2[[#This Row],[PREZZO UNITARIO]]*Tabella2[[#This Row],[QUANTITA'']])</f>
        <v/>
      </c>
      <c r="I1577" s="9" t="str">
        <f>_xlfn.CONCAT(Tabella2[[#This Row],[PAESE]],"-",Tabella2[[#This Row],[MAGAZZINO]],"-",G1577)</f>
        <v>ITA-zan PAM-36</v>
      </c>
      <c r="J1577" s="3" t="str">
        <f>MID(Tabella2[[#This Row],[COD PRODOTTO]],3,3)</f>
        <v>155</v>
      </c>
    </row>
    <row r="1578" spans="1:10" ht="12.75" customHeight="1" x14ac:dyDescent="0.2">
      <c r="A1578" s="5">
        <v>1580</v>
      </c>
      <c r="B1578" s="7" t="s">
        <v>755</v>
      </c>
      <c r="C1578" s="7" t="s">
        <v>8</v>
      </c>
      <c r="D1578" s="6" t="s">
        <v>60</v>
      </c>
      <c r="E1578" s="7" t="s">
        <v>1387</v>
      </c>
      <c r="F1578" s="5">
        <v>30</v>
      </c>
      <c r="G1578" s="10">
        <v>26</v>
      </c>
      <c r="H1578" s="9">
        <f>IF(Tabella2[[#This Row],[PREZZO UNITARIO]]*Tabella2[[#This Row],[QUANTITA'']]=0,"",Tabella2[[#This Row],[PREZZO UNITARIO]]*Tabella2[[#This Row],[QUANTITA'']])</f>
        <v>780</v>
      </c>
      <c r="I1578" s="9" t="str">
        <f>_xlfn.CONCAT(Tabella2[[#This Row],[PAESE]],"-",Tabella2[[#This Row],[MAGAZZINO]],"-",G1578)</f>
        <v>ITA-zan PAM-26</v>
      </c>
      <c r="J1578" s="3" t="str">
        <f>MID(Tabella2[[#This Row],[COD PRODOTTO]],3,3)</f>
        <v>155</v>
      </c>
    </row>
    <row r="1579" spans="1:10" ht="12.75" customHeight="1" x14ac:dyDescent="0.2">
      <c r="A1579" s="5">
        <v>1581</v>
      </c>
      <c r="B1579" s="7" t="s">
        <v>756</v>
      </c>
      <c r="C1579" s="7" t="s">
        <v>8</v>
      </c>
      <c r="D1579" s="6" t="s">
        <v>31</v>
      </c>
      <c r="E1579" s="7" t="s">
        <v>1387</v>
      </c>
      <c r="F1579" s="5">
        <v>20</v>
      </c>
      <c r="G1579" s="10">
        <v>19</v>
      </c>
      <c r="H1579" s="9">
        <f>IF(Tabella2[[#This Row],[PREZZO UNITARIO]]*Tabella2[[#This Row],[QUANTITA'']]=0,"",Tabella2[[#This Row],[PREZZO UNITARIO]]*Tabella2[[#This Row],[QUANTITA'']])</f>
        <v>380</v>
      </c>
      <c r="I1579" s="9" t="str">
        <f>_xlfn.CONCAT(Tabella2[[#This Row],[PAESE]],"-",Tabella2[[#This Row],[MAGAZZINO]],"-",G1579)</f>
        <v>ITA-zan VETRI-19</v>
      </c>
      <c r="J1579" s="3" t="str">
        <f>MID(Tabella2[[#This Row],[COD PRODOTTO]],3,3)</f>
        <v>047</v>
      </c>
    </row>
    <row r="1580" spans="1:10" ht="12.75" customHeight="1" x14ac:dyDescent="0.2">
      <c r="A1580" s="5">
        <v>1582</v>
      </c>
      <c r="B1580" s="7" t="s">
        <v>756</v>
      </c>
      <c r="C1580" s="7" t="s">
        <v>8</v>
      </c>
      <c r="D1580" s="6" t="s">
        <v>31</v>
      </c>
      <c r="E1580" s="6" t="s">
        <v>1384</v>
      </c>
      <c r="F1580" s="5">
        <v>0</v>
      </c>
      <c r="G1580" s="10">
        <v>23</v>
      </c>
      <c r="H1580" s="9" t="str">
        <f>IF(Tabella2[[#This Row],[PREZZO UNITARIO]]*Tabella2[[#This Row],[QUANTITA'']]=0,"",Tabella2[[#This Row],[PREZZO UNITARIO]]*Tabella2[[#This Row],[QUANTITA'']])</f>
        <v/>
      </c>
      <c r="I1580" s="9" t="str">
        <f>_xlfn.CONCAT(Tabella2[[#This Row],[PAESE]],"-",Tabella2[[#This Row],[MAGAZZINO]],"-",G1580)</f>
        <v>ITA-zan VETRI-23</v>
      </c>
      <c r="J1580" s="3" t="str">
        <f>MID(Tabella2[[#This Row],[COD PRODOTTO]],3,3)</f>
        <v>047</v>
      </c>
    </row>
    <row r="1581" spans="1:10" ht="12.75" customHeight="1" x14ac:dyDescent="0.2">
      <c r="A1581" s="5">
        <v>1583</v>
      </c>
      <c r="B1581" s="7" t="s">
        <v>756</v>
      </c>
      <c r="C1581" s="7" t="s">
        <v>8</v>
      </c>
      <c r="D1581" s="6" t="s">
        <v>31</v>
      </c>
      <c r="E1581" s="7" t="s">
        <v>1387</v>
      </c>
      <c r="F1581" s="5">
        <v>30</v>
      </c>
      <c r="G1581" s="10">
        <v>21</v>
      </c>
      <c r="H1581" s="9">
        <f>IF(Tabella2[[#This Row],[PREZZO UNITARIO]]*Tabella2[[#This Row],[QUANTITA'']]=0,"",Tabella2[[#This Row],[PREZZO UNITARIO]]*Tabella2[[#This Row],[QUANTITA'']])</f>
        <v>630</v>
      </c>
      <c r="I1581" s="9" t="str">
        <f>_xlfn.CONCAT(Tabella2[[#This Row],[PAESE]],"-",Tabella2[[#This Row],[MAGAZZINO]],"-",G1581)</f>
        <v>ITA-zan VETRI-21</v>
      </c>
      <c r="J1581" s="3" t="str">
        <f>MID(Tabella2[[#This Row],[COD PRODOTTO]],3,3)</f>
        <v>047</v>
      </c>
    </row>
    <row r="1582" spans="1:10" ht="12.75" customHeight="1" x14ac:dyDescent="0.2">
      <c r="A1582" s="5">
        <v>1584</v>
      </c>
      <c r="B1582" s="7" t="s">
        <v>757</v>
      </c>
      <c r="C1582" s="7" t="s">
        <v>12</v>
      </c>
      <c r="D1582" s="6" t="s">
        <v>11</v>
      </c>
      <c r="E1582" s="7" t="s">
        <v>1387</v>
      </c>
      <c r="F1582" s="5">
        <v>20</v>
      </c>
      <c r="G1582" s="10">
        <v>10</v>
      </c>
      <c r="H1582" s="9">
        <f>IF(Tabella2[[#This Row],[PREZZO UNITARIO]]*Tabella2[[#This Row],[QUANTITA'']]=0,"",Tabella2[[#This Row],[PREZZO UNITARIO]]*Tabella2[[#This Row],[QUANTITA'']])</f>
        <v>200</v>
      </c>
      <c r="I1582" s="9" t="str">
        <f>_xlfn.CONCAT(Tabella2[[#This Row],[PAESE]],"-",Tabella2[[#This Row],[MAGAZZINO]],"-",G1582)</f>
        <v>EGY-ccc order-10</v>
      </c>
      <c r="J1582" s="3" t="str">
        <f>MID(Tabella2[[#This Row],[COD PRODOTTO]],3,3)</f>
        <v>990</v>
      </c>
    </row>
    <row r="1583" spans="1:10" ht="12.75" customHeight="1" x14ac:dyDescent="0.2">
      <c r="A1583" s="5">
        <v>1585</v>
      </c>
      <c r="B1583" s="7" t="s">
        <v>757</v>
      </c>
      <c r="C1583" s="7" t="s">
        <v>12</v>
      </c>
      <c r="D1583" s="6" t="s">
        <v>11</v>
      </c>
      <c r="E1583" s="7" t="s">
        <v>1387</v>
      </c>
      <c r="F1583" s="5">
        <v>20</v>
      </c>
      <c r="G1583" s="10">
        <v>11</v>
      </c>
      <c r="H1583" s="9">
        <f>IF(Tabella2[[#This Row],[PREZZO UNITARIO]]*Tabella2[[#This Row],[QUANTITA'']]=0,"",Tabella2[[#This Row],[PREZZO UNITARIO]]*Tabella2[[#This Row],[QUANTITA'']])</f>
        <v>220</v>
      </c>
      <c r="I1583" s="9" t="str">
        <f>_xlfn.CONCAT(Tabella2[[#This Row],[PAESE]],"-",Tabella2[[#This Row],[MAGAZZINO]],"-",G1583)</f>
        <v>EGY-ccc order-11</v>
      </c>
      <c r="J1583" s="3" t="str">
        <f>MID(Tabella2[[#This Row],[COD PRODOTTO]],3,3)</f>
        <v>990</v>
      </c>
    </row>
    <row r="1584" spans="1:10" ht="12.75" customHeight="1" x14ac:dyDescent="0.2">
      <c r="A1584" s="5">
        <v>1586</v>
      </c>
      <c r="B1584" s="7" t="s">
        <v>757</v>
      </c>
      <c r="C1584" s="7" t="s">
        <v>12</v>
      </c>
      <c r="D1584" s="6" t="s">
        <v>11</v>
      </c>
      <c r="E1584" s="6" t="s">
        <v>1384</v>
      </c>
      <c r="F1584" s="5">
        <v>0</v>
      </c>
      <c r="G1584" s="10">
        <v>17</v>
      </c>
      <c r="H1584" s="9" t="str">
        <f>IF(Tabella2[[#This Row],[PREZZO UNITARIO]]*Tabella2[[#This Row],[QUANTITA'']]=0,"",Tabella2[[#This Row],[PREZZO UNITARIO]]*Tabella2[[#This Row],[QUANTITA'']])</f>
        <v/>
      </c>
      <c r="I1584" s="9" t="str">
        <f>_xlfn.CONCAT(Tabella2[[#This Row],[PAESE]],"-",Tabella2[[#This Row],[MAGAZZINO]],"-",G1584)</f>
        <v>EGY-ccc order-17</v>
      </c>
      <c r="J1584" s="3" t="str">
        <f>MID(Tabella2[[#This Row],[COD PRODOTTO]],3,3)</f>
        <v>990</v>
      </c>
    </row>
    <row r="1585" spans="1:10" ht="12.75" customHeight="1" x14ac:dyDescent="0.2">
      <c r="A1585" s="5">
        <v>1587</v>
      </c>
      <c r="B1585" s="7" t="s">
        <v>757</v>
      </c>
      <c r="C1585" s="7" t="s">
        <v>12</v>
      </c>
      <c r="D1585" s="6" t="s">
        <v>11</v>
      </c>
      <c r="E1585" s="7" t="s">
        <v>1387</v>
      </c>
      <c r="F1585" s="5">
        <v>30</v>
      </c>
      <c r="G1585" s="10">
        <v>12</v>
      </c>
      <c r="H1585" s="9">
        <f>IF(Tabella2[[#This Row],[PREZZO UNITARIO]]*Tabella2[[#This Row],[QUANTITA'']]=0,"",Tabella2[[#This Row],[PREZZO UNITARIO]]*Tabella2[[#This Row],[QUANTITA'']])</f>
        <v>360</v>
      </c>
      <c r="I1585" s="9" t="str">
        <f>_xlfn.CONCAT(Tabella2[[#This Row],[PAESE]],"-",Tabella2[[#This Row],[MAGAZZINO]],"-",G1585)</f>
        <v>EGY-ccc order-12</v>
      </c>
      <c r="J1585" s="3" t="str">
        <f>MID(Tabella2[[#This Row],[COD PRODOTTO]],3,3)</f>
        <v>990</v>
      </c>
    </row>
    <row r="1586" spans="1:10" ht="12.75" customHeight="1" x14ac:dyDescent="0.2">
      <c r="A1586" s="5">
        <v>1588</v>
      </c>
      <c r="B1586" s="7" t="s">
        <v>758</v>
      </c>
      <c r="C1586" s="7" t="s">
        <v>8</v>
      </c>
      <c r="D1586" s="6" t="s">
        <v>31</v>
      </c>
      <c r="E1586" s="6" t="s">
        <v>1384</v>
      </c>
      <c r="F1586" s="5">
        <v>0</v>
      </c>
      <c r="G1586" s="10">
        <v>14</v>
      </c>
      <c r="H1586" s="9" t="str">
        <f>IF(Tabella2[[#This Row],[PREZZO UNITARIO]]*Tabella2[[#This Row],[QUANTITA'']]=0,"",Tabella2[[#This Row],[PREZZO UNITARIO]]*Tabella2[[#This Row],[QUANTITA'']])</f>
        <v/>
      </c>
      <c r="I1586" s="9" t="str">
        <f>_xlfn.CONCAT(Tabella2[[#This Row],[PAESE]],"-",Tabella2[[#This Row],[MAGAZZINO]],"-",G1586)</f>
        <v>ITA-zan VETRI-14</v>
      </c>
      <c r="J1586" s="3" t="str">
        <f>MID(Tabella2[[#This Row],[COD PRODOTTO]],3,3)</f>
        <v>590</v>
      </c>
    </row>
    <row r="1587" spans="1:10" ht="12.75" customHeight="1" x14ac:dyDescent="0.2">
      <c r="A1587" s="5">
        <v>1589</v>
      </c>
      <c r="B1587" s="7" t="s">
        <v>759</v>
      </c>
      <c r="C1587" s="7" t="s">
        <v>8</v>
      </c>
      <c r="D1587" s="6" t="s">
        <v>70</v>
      </c>
      <c r="E1587" s="6" t="s">
        <v>1384</v>
      </c>
      <c r="F1587" s="5">
        <v>0</v>
      </c>
      <c r="G1587" s="10">
        <v>36</v>
      </c>
      <c r="H1587" s="9" t="str">
        <f>IF(Tabella2[[#This Row],[PREZZO UNITARIO]]*Tabella2[[#This Row],[QUANTITA'']]=0,"",Tabella2[[#This Row],[PREZZO UNITARIO]]*Tabella2[[#This Row],[QUANTITA'']])</f>
        <v/>
      </c>
      <c r="I1587" s="9" t="str">
        <f>_xlfn.CONCAT(Tabella2[[#This Row],[PAESE]],"-",Tabella2[[#This Row],[MAGAZZINO]],"-",G1587)</f>
        <v>ITA-lollo SRL-36</v>
      </c>
      <c r="J1587" s="3" t="str">
        <f>MID(Tabella2[[#This Row],[COD PRODOTTO]],3,3)</f>
        <v>654</v>
      </c>
    </row>
    <row r="1588" spans="1:10" ht="12.75" customHeight="1" x14ac:dyDescent="0.2">
      <c r="A1588" s="5">
        <v>1590</v>
      </c>
      <c r="B1588" s="7" t="s">
        <v>760</v>
      </c>
      <c r="C1588" s="7" t="s">
        <v>8</v>
      </c>
      <c r="D1588" s="6" t="s">
        <v>31</v>
      </c>
      <c r="E1588" s="6" t="s">
        <v>1384</v>
      </c>
      <c r="F1588" s="5">
        <v>0</v>
      </c>
      <c r="G1588" s="10">
        <v>38</v>
      </c>
      <c r="H1588" s="9" t="str">
        <f>IF(Tabella2[[#This Row],[PREZZO UNITARIO]]*Tabella2[[#This Row],[QUANTITA'']]=0,"",Tabella2[[#This Row],[PREZZO UNITARIO]]*Tabella2[[#This Row],[QUANTITA'']])</f>
        <v/>
      </c>
      <c r="I1588" s="9" t="str">
        <f>_xlfn.CONCAT(Tabella2[[#This Row],[PAESE]],"-",Tabella2[[#This Row],[MAGAZZINO]],"-",G1588)</f>
        <v>ITA-zan VETRI-38</v>
      </c>
      <c r="J1588" s="3" t="str">
        <f>MID(Tabella2[[#This Row],[COD PRODOTTO]],3,3)</f>
        <v>217</v>
      </c>
    </row>
    <row r="1589" spans="1:10" ht="12.75" customHeight="1" x14ac:dyDescent="0.2">
      <c r="A1589" s="5">
        <v>1591</v>
      </c>
      <c r="B1589" s="7" t="s">
        <v>761</v>
      </c>
      <c r="C1589" s="7" t="s">
        <v>8</v>
      </c>
      <c r="D1589" s="6" t="s">
        <v>762</v>
      </c>
      <c r="E1589" s="7" t="s">
        <v>1387</v>
      </c>
      <c r="F1589" s="5">
        <v>20</v>
      </c>
      <c r="G1589" s="10">
        <v>33</v>
      </c>
      <c r="H1589" s="9">
        <f>IF(Tabella2[[#This Row],[PREZZO UNITARIO]]*Tabella2[[#This Row],[QUANTITA'']]=0,"",Tabella2[[#This Row],[PREZZO UNITARIO]]*Tabella2[[#This Row],[QUANTITA'']])</f>
        <v>660</v>
      </c>
      <c r="I1589" s="9" t="str">
        <f>_xlfn.CONCAT(Tabella2[[#This Row],[PAESE]],"-",Tabella2[[#This Row],[MAGAZZINO]],"-",G1589)</f>
        <v>ITA-zan EMBALLAGE-33</v>
      </c>
      <c r="J1589" s="3" t="str">
        <f>MID(Tabella2[[#This Row],[COD PRODOTTO]],3,3)</f>
        <v>263</v>
      </c>
    </row>
    <row r="1590" spans="1:10" ht="12.75" customHeight="1" x14ac:dyDescent="0.2">
      <c r="A1590" s="5">
        <v>1592</v>
      </c>
      <c r="B1590" s="7" t="s">
        <v>761</v>
      </c>
      <c r="C1590" s="7" t="s">
        <v>8</v>
      </c>
      <c r="D1590" s="6" t="s">
        <v>762</v>
      </c>
      <c r="E1590" s="6" t="s">
        <v>1384</v>
      </c>
      <c r="F1590" s="5">
        <v>0</v>
      </c>
      <c r="G1590" s="10">
        <v>38</v>
      </c>
      <c r="H1590" s="9" t="str">
        <f>IF(Tabella2[[#This Row],[PREZZO UNITARIO]]*Tabella2[[#This Row],[QUANTITA'']]=0,"",Tabella2[[#This Row],[PREZZO UNITARIO]]*Tabella2[[#This Row],[QUANTITA'']])</f>
        <v/>
      </c>
      <c r="I1590" s="9" t="str">
        <f>_xlfn.CONCAT(Tabella2[[#This Row],[PAESE]],"-",Tabella2[[#This Row],[MAGAZZINO]],"-",G1590)</f>
        <v>ITA-zan EMBALLAGE-38</v>
      </c>
      <c r="J1590" s="3" t="str">
        <f>MID(Tabella2[[#This Row],[COD PRODOTTO]],3,3)</f>
        <v>263</v>
      </c>
    </row>
    <row r="1591" spans="1:10" ht="12.75" customHeight="1" x14ac:dyDescent="0.2">
      <c r="A1591" s="5">
        <v>1593</v>
      </c>
      <c r="B1591" s="7" t="s">
        <v>761</v>
      </c>
      <c r="C1591" s="7" t="s">
        <v>8</v>
      </c>
      <c r="D1591" s="6" t="s">
        <v>762</v>
      </c>
      <c r="E1591" s="7" t="s">
        <v>1387</v>
      </c>
      <c r="F1591" s="5">
        <v>30</v>
      </c>
      <c r="G1591" s="10">
        <v>11</v>
      </c>
      <c r="H1591" s="9">
        <f>IF(Tabella2[[#This Row],[PREZZO UNITARIO]]*Tabella2[[#This Row],[QUANTITA'']]=0,"",Tabella2[[#This Row],[PREZZO UNITARIO]]*Tabella2[[#This Row],[QUANTITA'']])</f>
        <v>330</v>
      </c>
      <c r="I1591" s="9" t="str">
        <f>_xlfn.CONCAT(Tabella2[[#This Row],[PAESE]],"-",Tabella2[[#This Row],[MAGAZZINO]],"-",G1591)</f>
        <v>ITA-zan EMBALLAGE-11</v>
      </c>
      <c r="J1591" s="3" t="str">
        <f>MID(Tabella2[[#This Row],[COD PRODOTTO]],3,3)</f>
        <v>263</v>
      </c>
    </row>
    <row r="1592" spans="1:10" ht="12.75" customHeight="1" x14ac:dyDescent="0.2">
      <c r="A1592" s="5">
        <v>1594</v>
      </c>
      <c r="B1592" s="7" t="s">
        <v>763</v>
      </c>
      <c r="C1592" s="7" t="s">
        <v>8</v>
      </c>
      <c r="D1592" s="6" t="s">
        <v>9</v>
      </c>
      <c r="E1592" s="6" t="s">
        <v>1384</v>
      </c>
      <c r="F1592" s="5">
        <v>0</v>
      </c>
      <c r="G1592" s="10">
        <v>35</v>
      </c>
      <c r="H1592" s="9" t="str">
        <f>IF(Tabella2[[#This Row],[PREZZO UNITARIO]]*Tabella2[[#This Row],[QUANTITA'']]=0,"",Tabella2[[#This Row],[PREZZO UNITARIO]]*Tabella2[[#This Row],[QUANTITA'']])</f>
        <v/>
      </c>
      <c r="I1592" s="9" t="str">
        <f>_xlfn.CONCAT(Tabella2[[#This Row],[PAESE]],"-",Tabella2[[#This Row],[MAGAZZINO]],"-",G1592)</f>
        <v>ITA-SG-35</v>
      </c>
      <c r="J1592" s="3" t="str">
        <f>MID(Tabella2[[#This Row],[COD PRODOTTO]],3,3)</f>
        <v>189</v>
      </c>
    </row>
    <row r="1593" spans="1:10" ht="12.75" customHeight="1" x14ac:dyDescent="0.2">
      <c r="A1593" s="5">
        <v>1595</v>
      </c>
      <c r="B1593" s="7" t="s">
        <v>763</v>
      </c>
      <c r="C1593" s="7" t="s">
        <v>8</v>
      </c>
      <c r="D1593" s="6" t="s">
        <v>9</v>
      </c>
      <c r="E1593" s="7" t="s">
        <v>1387</v>
      </c>
      <c r="F1593" s="5">
        <v>30</v>
      </c>
      <c r="G1593" s="10">
        <v>33</v>
      </c>
      <c r="H1593" s="9">
        <f>IF(Tabella2[[#This Row],[PREZZO UNITARIO]]*Tabella2[[#This Row],[QUANTITA'']]=0,"",Tabella2[[#This Row],[PREZZO UNITARIO]]*Tabella2[[#This Row],[QUANTITA'']])</f>
        <v>990</v>
      </c>
      <c r="I1593" s="9" t="str">
        <f>_xlfn.CONCAT(Tabella2[[#This Row],[PAESE]],"-",Tabella2[[#This Row],[MAGAZZINO]],"-",G1593)</f>
        <v>ITA-SG-33</v>
      </c>
      <c r="J1593" s="3" t="str">
        <f>MID(Tabella2[[#This Row],[COD PRODOTTO]],3,3)</f>
        <v>189</v>
      </c>
    </row>
    <row r="1594" spans="1:10" ht="12.75" customHeight="1" x14ac:dyDescent="0.2">
      <c r="A1594" s="5">
        <v>1596</v>
      </c>
      <c r="B1594" s="7" t="s">
        <v>764</v>
      </c>
      <c r="C1594" s="7" t="s">
        <v>8</v>
      </c>
      <c r="D1594" s="6" t="s">
        <v>60</v>
      </c>
      <c r="E1594" s="6" t="s">
        <v>1384</v>
      </c>
      <c r="F1594" s="5">
        <v>0</v>
      </c>
      <c r="G1594" s="10">
        <v>22</v>
      </c>
      <c r="H1594" s="9" t="str">
        <f>IF(Tabella2[[#This Row],[PREZZO UNITARIO]]*Tabella2[[#This Row],[QUANTITA'']]=0,"",Tabella2[[#This Row],[PREZZO UNITARIO]]*Tabella2[[#This Row],[QUANTITA'']])</f>
        <v/>
      </c>
      <c r="I1594" s="9" t="str">
        <f>_xlfn.CONCAT(Tabella2[[#This Row],[PAESE]],"-",Tabella2[[#This Row],[MAGAZZINO]],"-",G1594)</f>
        <v>ITA-zan PAM-22</v>
      </c>
      <c r="J1594" s="3" t="str">
        <f>MID(Tabella2[[#This Row],[COD PRODOTTO]],3,3)</f>
        <v>402</v>
      </c>
    </row>
    <row r="1595" spans="1:10" ht="12.75" customHeight="1" x14ac:dyDescent="0.2">
      <c r="A1595" s="5">
        <v>1597</v>
      </c>
      <c r="B1595" s="7" t="s">
        <v>764</v>
      </c>
      <c r="C1595" s="7" t="s">
        <v>8</v>
      </c>
      <c r="D1595" s="6" t="s">
        <v>60</v>
      </c>
      <c r="E1595" s="7" t="s">
        <v>1387</v>
      </c>
      <c r="F1595" s="5">
        <v>30</v>
      </c>
      <c r="G1595" s="10">
        <v>21</v>
      </c>
      <c r="H1595" s="9">
        <f>IF(Tabella2[[#This Row],[PREZZO UNITARIO]]*Tabella2[[#This Row],[QUANTITA'']]=0,"",Tabella2[[#This Row],[PREZZO UNITARIO]]*Tabella2[[#This Row],[QUANTITA'']])</f>
        <v>630</v>
      </c>
      <c r="I1595" s="9" t="str">
        <f>_xlfn.CONCAT(Tabella2[[#This Row],[PAESE]],"-",Tabella2[[#This Row],[MAGAZZINO]],"-",G1595)</f>
        <v>ITA-zan PAM-21</v>
      </c>
      <c r="J1595" s="3" t="str">
        <f>MID(Tabella2[[#This Row],[COD PRODOTTO]],3,3)</f>
        <v>402</v>
      </c>
    </row>
    <row r="1596" spans="1:10" ht="12.75" customHeight="1" x14ac:dyDescent="0.2">
      <c r="A1596" s="5">
        <v>1598</v>
      </c>
      <c r="B1596" s="7" t="s">
        <v>764</v>
      </c>
      <c r="C1596" s="7" t="s">
        <v>8</v>
      </c>
      <c r="D1596" s="6" t="s">
        <v>60</v>
      </c>
      <c r="E1596" s="7" t="s">
        <v>1387</v>
      </c>
      <c r="F1596" s="5">
        <v>20</v>
      </c>
      <c r="G1596" s="10">
        <v>20</v>
      </c>
      <c r="H1596" s="9">
        <f>IF(Tabella2[[#This Row],[PREZZO UNITARIO]]*Tabella2[[#This Row],[QUANTITA'']]=0,"",Tabella2[[#This Row],[PREZZO UNITARIO]]*Tabella2[[#This Row],[QUANTITA'']])</f>
        <v>400</v>
      </c>
      <c r="I1596" s="9" t="str">
        <f>_xlfn.CONCAT(Tabella2[[#This Row],[PAESE]],"-",Tabella2[[#This Row],[MAGAZZINO]],"-",G1596)</f>
        <v>ITA-zan PAM-20</v>
      </c>
      <c r="J1596" s="3" t="str">
        <f>MID(Tabella2[[#This Row],[COD PRODOTTO]],3,3)</f>
        <v>402</v>
      </c>
    </row>
    <row r="1597" spans="1:10" ht="12.75" customHeight="1" x14ac:dyDescent="0.2">
      <c r="A1597" s="5">
        <v>1599</v>
      </c>
      <c r="B1597" s="7" t="s">
        <v>765</v>
      </c>
      <c r="C1597" s="7" t="s">
        <v>8</v>
      </c>
      <c r="D1597" s="6" t="s">
        <v>9</v>
      </c>
      <c r="E1597" s="7" t="s">
        <v>1387</v>
      </c>
      <c r="F1597" s="5">
        <v>30</v>
      </c>
      <c r="G1597" s="10">
        <v>10</v>
      </c>
      <c r="H1597" s="9">
        <f>IF(Tabella2[[#This Row],[PREZZO UNITARIO]]*Tabella2[[#This Row],[QUANTITA'']]=0,"",Tabella2[[#This Row],[PREZZO UNITARIO]]*Tabella2[[#This Row],[QUANTITA'']])</f>
        <v>300</v>
      </c>
      <c r="I1597" s="9" t="str">
        <f>_xlfn.CONCAT(Tabella2[[#This Row],[PAESE]],"-",Tabella2[[#This Row],[MAGAZZINO]],"-",G1597)</f>
        <v>ITA-SG-10</v>
      </c>
      <c r="J1597" s="3" t="str">
        <f>MID(Tabella2[[#This Row],[COD PRODOTTO]],3,3)</f>
        <v>187</v>
      </c>
    </row>
    <row r="1598" spans="1:10" ht="12.75" customHeight="1" x14ac:dyDescent="0.2">
      <c r="A1598" s="5">
        <v>1600</v>
      </c>
      <c r="B1598" s="7" t="s">
        <v>765</v>
      </c>
      <c r="C1598" s="7" t="s">
        <v>8</v>
      </c>
      <c r="D1598" s="6" t="s">
        <v>9</v>
      </c>
      <c r="E1598" s="6" t="s">
        <v>1384</v>
      </c>
      <c r="F1598" s="5">
        <v>0</v>
      </c>
      <c r="G1598" s="10">
        <v>34</v>
      </c>
      <c r="H1598" s="9" t="str">
        <f>IF(Tabella2[[#This Row],[PREZZO UNITARIO]]*Tabella2[[#This Row],[QUANTITA'']]=0,"",Tabella2[[#This Row],[PREZZO UNITARIO]]*Tabella2[[#This Row],[QUANTITA'']])</f>
        <v/>
      </c>
      <c r="I1598" s="9" t="str">
        <f>_xlfn.CONCAT(Tabella2[[#This Row],[PAESE]],"-",Tabella2[[#This Row],[MAGAZZINO]],"-",G1598)</f>
        <v>ITA-SG-34</v>
      </c>
      <c r="J1598" s="3" t="str">
        <f>MID(Tabella2[[#This Row],[COD PRODOTTO]],3,3)</f>
        <v>187</v>
      </c>
    </row>
    <row r="1599" spans="1:10" ht="12.75" customHeight="1" x14ac:dyDescent="0.2">
      <c r="A1599" s="5">
        <v>1601</v>
      </c>
      <c r="B1599" s="7" t="s">
        <v>766</v>
      </c>
      <c r="C1599" s="7" t="s">
        <v>8</v>
      </c>
      <c r="D1599" s="6" t="s">
        <v>9</v>
      </c>
      <c r="E1599" s="6" t="s">
        <v>1384</v>
      </c>
      <c r="F1599" s="5">
        <v>0</v>
      </c>
      <c r="G1599" s="10">
        <v>28</v>
      </c>
      <c r="H1599" s="9" t="str">
        <f>IF(Tabella2[[#This Row],[PREZZO UNITARIO]]*Tabella2[[#This Row],[QUANTITA'']]=0,"",Tabella2[[#This Row],[PREZZO UNITARIO]]*Tabella2[[#This Row],[QUANTITA'']])</f>
        <v/>
      </c>
      <c r="I1599" s="9" t="str">
        <f>_xlfn.CONCAT(Tabella2[[#This Row],[PAESE]],"-",Tabella2[[#This Row],[MAGAZZINO]],"-",G1599)</f>
        <v>ITA-SG-28</v>
      </c>
      <c r="J1599" s="3" t="str">
        <f>MID(Tabella2[[#This Row],[COD PRODOTTO]],3,3)</f>
        <v>630</v>
      </c>
    </row>
    <row r="1600" spans="1:10" ht="12.75" customHeight="1" x14ac:dyDescent="0.2">
      <c r="A1600" s="5">
        <v>1602</v>
      </c>
      <c r="B1600" s="7" t="s">
        <v>766</v>
      </c>
      <c r="C1600" s="7" t="s">
        <v>8</v>
      </c>
      <c r="D1600" s="6" t="s">
        <v>9</v>
      </c>
      <c r="E1600" s="7" t="s">
        <v>1387</v>
      </c>
      <c r="F1600" s="5">
        <v>30</v>
      </c>
      <c r="G1600" s="10">
        <v>20</v>
      </c>
      <c r="H1600" s="9">
        <f>IF(Tabella2[[#This Row],[PREZZO UNITARIO]]*Tabella2[[#This Row],[QUANTITA'']]=0,"",Tabella2[[#This Row],[PREZZO UNITARIO]]*Tabella2[[#This Row],[QUANTITA'']])</f>
        <v>600</v>
      </c>
      <c r="I1600" s="9" t="str">
        <f>_xlfn.CONCAT(Tabella2[[#This Row],[PAESE]],"-",Tabella2[[#This Row],[MAGAZZINO]],"-",G1600)</f>
        <v>ITA-SG-20</v>
      </c>
      <c r="J1600" s="3" t="str">
        <f>MID(Tabella2[[#This Row],[COD PRODOTTO]],3,3)</f>
        <v>630</v>
      </c>
    </row>
    <row r="1601" spans="1:10" ht="12.75" customHeight="1" x14ac:dyDescent="0.2">
      <c r="A1601" s="5">
        <v>1603</v>
      </c>
      <c r="B1601" s="7" t="s">
        <v>767</v>
      </c>
      <c r="C1601" s="7" t="s">
        <v>78</v>
      </c>
      <c r="D1601" s="6" t="s">
        <v>79</v>
      </c>
      <c r="E1601" s="7" t="s">
        <v>1387</v>
      </c>
      <c r="F1601" s="5">
        <v>30</v>
      </c>
      <c r="G1601" s="10">
        <v>26</v>
      </c>
      <c r="H1601" s="9">
        <f>IF(Tabella2[[#This Row],[PREZZO UNITARIO]]*Tabella2[[#This Row],[QUANTITA'']]=0,"",Tabella2[[#This Row],[PREZZO UNITARIO]]*Tabella2[[#This Row],[QUANTITA'']])</f>
        <v>780</v>
      </c>
      <c r="I1601" s="9" t="str">
        <f>_xlfn.CONCAT(Tabella2[[#This Row],[PAESE]],"-",Tabella2[[#This Row],[MAGAZZINO]],"-",G1601)</f>
        <v>GRC-zan ABEE-26</v>
      </c>
      <c r="J1601" s="3" t="str">
        <f>MID(Tabella2[[#This Row],[COD PRODOTTO]],3,3)</f>
        <v>248</v>
      </c>
    </row>
    <row r="1602" spans="1:10" ht="12.75" customHeight="1" x14ac:dyDescent="0.2">
      <c r="A1602" s="5">
        <v>1604</v>
      </c>
      <c r="B1602" s="7" t="s">
        <v>767</v>
      </c>
      <c r="C1602" s="7" t="s">
        <v>78</v>
      </c>
      <c r="D1602" s="6" t="s">
        <v>79</v>
      </c>
      <c r="E1602" s="6" t="s">
        <v>1384</v>
      </c>
      <c r="F1602" s="5">
        <v>0</v>
      </c>
      <c r="G1602" s="10">
        <v>20</v>
      </c>
      <c r="H1602" s="9" t="str">
        <f>IF(Tabella2[[#This Row],[PREZZO UNITARIO]]*Tabella2[[#This Row],[QUANTITA'']]=0,"",Tabella2[[#This Row],[PREZZO UNITARIO]]*Tabella2[[#This Row],[QUANTITA'']])</f>
        <v/>
      </c>
      <c r="I1602" s="9" t="str">
        <f>_xlfn.CONCAT(Tabella2[[#This Row],[PAESE]],"-",Tabella2[[#This Row],[MAGAZZINO]],"-",G1602)</f>
        <v>GRC-zan ABEE-20</v>
      </c>
      <c r="J1602" s="3" t="str">
        <f>MID(Tabella2[[#This Row],[COD PRODOTTO]],3,3)</f>
        <v>248</v>
      </c>
    </row>
    <row r="1603" spans="1:10" ht="12.75" customHeight="1" x14ac:dyDescent="0.2">
      <c r="A1603" s="5">
        <v>1605</v>
      </c>
      <c r="B1603" s="7" t="s">
        <v>767</v>
      </c>
      <c r="C1603" s="7" t="s">
        <v>78</v>
      </c>
      <c r="D1603" s="6" t="s">
        <v>79</v>
      </c>
      <c r="E1603" s="7" t="s">
        <v>1387</v>
      </c>
      <c r="F1603" s="5">
        <v>20</v>
      </c>
      <c r="G1603" s="10">
        <v>37</v>
      </c>
      <c r="H1603" s="9">
        <f>IF(Tabella2[[#This Row],[PREZZO UNITARIO]]*Tabella2[[#This Row],[QUANTITA'']]=0,"",Tabella2[[#This Row],[PREZZO UNITARIO]]*Tabella2[[#This Row],[QUANTITA'']])</f>
        <v>740</v>
      </c>
      <c r="I1603" s="9" t="str">
        <f>_xlfn.CONCAT(Tabella2[[#This Row],[PAESE]],"-",Tabella2[[#This Row],[MAGAZZINO]],"-",G1603)</f>
        <v>GRC-zan ABEE-37</v>
      </c>
      <c r="J1603" s="3" t="str">
        <f>MID(Tabella2[[#This Row],[COD PRODOTTO]],3,3)</f>
        <v>248</v>
      </c>
    </row>
    <row r="1604" spans="1:10" ht="12.75" customHeight="1" x14ac:dyDescent="0.2">
      <c r="A1604" s="5">
        <v>1606</v>
      </c>
      <c r="B1604" s="7" t="s">
        <v>768</v>
      </c>
      <c r="C1604" s="7" t="s">
        <v>8</v>
      </c>
      <c r="D1604" s="6" t="s">
        <v>70</v>
      </c>
      <c r="E1604" s="6" t="s">
        <v>1384</v>
      </c>
      <c r="F1604" s="5">
        <v>0</v>
      </c>
      <c r="G1604" s="10">
        <v>28</v>
      </c>
      <c r="H1604" s="9" t="str">
        <f>IF(Tabella2[[#This Row],[PREZZO UNITARIO]]*Tabella2[[#This Row],[QUANTITA'']]=0,"",Tabella2[[#This Row],[PREZZO UNITARIO]]*Tabella2[[#This Row],[QUANTITA'']])</f>
        <v/>
      </c>
      <c r="I1604" s="9" t="str">
        <f>_xlfn.CONCAT(Tabella2[[#This Row],[PAESE]],"-",Tabella2[[#This Row],[MAGAZZINO]],"-",G1604)</f>
        <v>ITA-lollo SRL-28</v>
      </c>
      <c r="J1604" s="3" t="str">
        <f>MID(Tabella2[[#This Row],[COD PRODOTTO]],3,3)</f>
        <v>039</v>
      </c>
    </row>
    <row r="1605" spans="1:10" ht="12.75" customHeight="1" x14ac:dyDescent="0.2">
      <c r="A1605" s="5">
        <v>1607</v>
      </c>
      <c r="B1605" s="7" t="s">
        <v>769</v>
      </c>
      <c r="C1605" s="7" t="s">
        <v>8</v>
      </c>
      <c r="D1605" s="6" t="s">
        <v>42</v>
      </c>
      <c r="E1605" s="6" t="s">
        <v>1384</v>
      </c>
      <c r="F1605" s="5">
        <v>0</v>
      </c>
      <c r="G1605" s="10">
        <v>37</v>
      </c>
      <c r="H1605" s="9" t="str">
        <f>IF(Tabella2[[#This Row],[PREZZO UNITARIO]]*Tabella2[[#This Row],[QUANTITA'']]=0,"",Tabella2[[#This Row],[PREZZO UNITARIO]]*Tabella2[[#This Row],[QUANTITA'']])</f>
        <v/>
      </c>
      <c r="I1605" s="9" t="str">
        <f>_xlfn.CONCAT(Tabella2[[#This Row],[PAESE]],"-",Tabella2[[#This Row],[MAGAZZINO]],"-",G1605)</f>
        <v>ITA-zan pin SPA-37</v>
      </c>
      <c r="J1605" s="3" t="str">
        <f>MID(Tabella2[[#This Row],[COD PRODOTTO]],3,3)</f>
        <v>470</v>
      </c>
    </row>
    <row r="1606" spans="1:10" ht="12.75" customHeight="1" x14ac:dyDescent="0.2">
      <c r="A1606" s="5">
        <v>1608</v>
      </c>
      <c r="B1606" s="7" t="s">
        <v>770</v>
      </c>
      <c r="C1606" s="7" t="s">
        <v>8</v>
      </c>
      <c r="D1606" s="6" t="s">
        <v>9</v>
      </c>
      <c r="E1606" s="6" t="s">
        <v>1384</v>
      </c>
      <c r="F1606" s="5">
        <v>0</v>
      </c>
      <c r="G1606" s="10">
        <v>23</v>
      </c>
      <c r="H1606" s="9" t="str">
        <f>IF(Tabella2[[#This Row],[PREZZO UNITARIO]]*Tabella2[[#This Row],[QUANTITA'']]=0,"",Tabella2[[#This Row],[PREZZO UNITARIO]]*Tabella2[[#This Row],[QUANTITA'']])</f>
        <v/>
      </c>
      <c r="I1606" s="9" t="str">
        <f>_xlfn.CONCAT(Tabella2[[#This Row],[PAESE]],"-",Tabella2[[#This Row],[MAGAZZINO]],"-",G1606)</f>
        <v>ITA-SG-23</v>
      </c>
      <c r="J1606" s="3" t="str">
        <f>MID(Tabella2[[#This Row],[COD PRODOTTO]],3,3)</f>
        <v>271</v>
      </c>
    </row>
    <row r="1607" spans="1:10" ht="12.75" customHeight="1" x14ac:dyDescent="0.2">
      <c r="A1607" s="5">
        <v>1609</v>
      </c>
      <c r="B1607" s="7" t="s">
        <v>770</v>
      </c>
      <c r="C1607" s="7" t="s">
        <v>8</v>
      </c>
      <c r="D1607" s="6" t="s">
        <v>9</v>
      </c>
      <c r="E1607" s="7" t="s">
        <v>1387</v>
      </c>
      <c r="F1607" s="5">
        <v>30</v>
      </c>
      <c r="G1607" s="10">
        <v>13</v>
      </c>
      <c r="H1607" s="9">
        <f>IF(Tabella2[[#This Row],[PREZZO UNITARIO]]*Tabella2[[#This Row],[QUANTITA'']]=0,"",Tabella2[[#This Row],[PREZZO UNITARIO]]*Tabella2[[#This Row],[QUANTITA'']])</f>
        <v>390</v>
      </c>
      <c r="I1607" s="9" t="str">
        <f>_xlfn.CONCAT(Tabella2[[#This Row],[PAESE]],"-",Tabella2[[#This Row],[MAGAZZINO]],"-",G1607)</f>
        <v>ITA-SG-13</v>
      </c>
      <c r="J1607" s="3" t="str">
        <f>MID(Tabella2[[#This Row],[COD PRODOTTO]],3,3)</f>
        <v>271</v>
      </c>
    </row>
    <row r="1608" spans="1:10" ht="12.75" customHeight="1" x14ac:dyDescent="0.2">
      <c r="A1608" s="5">
        <v>1610</v>
      </c>
      <c r="B1608" s="7" t="s">
        <v>771</v>
      </c>
      <c r="C1608" s="7" t="s">
        <v>8</v>
      </c>
      <c r="D1608" s="6" t="s">
        <v>49</v>
      </c>
      <c r="E1608" s="6" t="s">
        <v>1384</v>
      </c>
      <c r="F1608" s="5">
        <v>0</v>
      </c>
      <c r="G1608" s="10">
        <v>39</v>
      </c>
      <c r="H1608" s="9" t="str">
        <f>IF(Tabella2[[#This Row],[PREZZO UNITARIO]]*Tabella2[[#This Row],[QUANTITA'']]=0,"",Tabella2[[#This Row],[PREZZO UNITARIO]]*Tabella2[[#This Row],[QUANTITA'']])</f>
        <v/>
      </c>
      <c r="I1608" s="9" t="str">
        <f>_xlfn.CONCAT(Tabella2[[#This Row],[PAESE]],"-",Tabella2[[#This Row],[MAGAZZINO]],"-",G1608)</f>
        <v>ITA-zan S.R.L.-39</v>
      </c>
      <c r="J1608" s="3" t="str">
        <f>MID(Tabella2[[#This Row],[COD PRODOTTO]],3,3)</f>
        <v>939</v>
      </c>
    </row>
    <row r="1609" spans="1:10" ht="12.75" customHeight="1" x14ac:dyDescent="0.2">
      <c r="A1609" s="5">
        <v>1611</v>
      </c>
      <c r="B1609" s="7" t="s">
        <v>772</v>
      </c>
      <c r="C1609" s="7" t="s">
        <v>8</v>
      </c>
      <c r="D1609" s="6" t="s">
        <v>9</v>
      </c>
      <c r="E1609" s="7" t="s">
        <v>1387</v>
      </c>
      <c r="F1609" s="5">
        <v>30</v>
      </c>
      <c r="G1609" s="10">
        <v>27</v>
      </c>
      <c r="H1609" s="9">
        <f>IF(Tabella2[[#This Row],[PREZZO UNITARIO]]*Tabella2[[#This Row],[QUANTITA'']]=0,"",Tabella2[[#This Row],[PREZZO UNITARIO]]*Tabella2[[#This Row],[QUANTITA'']])</f>
        <v>810</v>
      </c>
      <c r="I1609" s="9" t="str">
        <f>_xlfn.CONCAT(Tabella2[[#This Row],[PAESE]],"-",Tabella2[[#This Row],[MAGAZZINO]],"-",G1609)</f>
        <v>ITA-SG-27</v>
      </c>
      <c r="J1609" s="3" t="str">
        <f>MID(Tabella2[[#This Row],[COD PRODOTTO]],3,3)</f>
        <v>784</v>
      </c>
    </row>
    <row r="1610" spans="1:10" ht="12.75" customHeight="1" x14ac:dyDescent="0.2">
      <c r="A1610" s="5">
        <v>1612</v>
      </c>
      <c r="B1610" s="7" t="s">
        <v>772</v>
      </c>
      <c r="C1610" s="7" t="s">
        <v>8</v>
      </c>
      <c r="D1610" s="6" t="s">
        <v>9</v>
      </c>
      <c r="E1610" s="6" t="s">
        <v>1384</v>
      </c>
      <c r="F1610" s="5">
        <v>0</v>
      </c>
      <c r="G1610" s="10">
        <v>25</v>
      </c>
      <c r="H1610" s="9" t="str">
        <f>IF(Tabella2[[#This Row],[PREZZO UNITARIO]]*Tabella2[[#This Row],[QUANTITA'']]=0,"",Tabella2[[#This Row],[PREZZO UNITARIO]]*Tabella2[[#This Row],[QUANTITA'']])</f>
        <v/>
      </c>
      <c r="I1610" s="9" t="str">
        <f>_xlfn.CONCAT(Tabella2[[#This Row],[PAESE]],"-",Tabella2[[#This Row],[MAGAZZINO]],"-",G1610)</f>
        <v>ITA-SG-25</v>
      </c>
      <c r="J1610" s="3" t="str">
        <f>MID(Tabella2[[#This Row],[COD PRODOTTO]],3,3)</f>
        <v>784</v>
      </c>
    </row>
    <row r="1611" spans="1:10" ht="12.75" customHeight="1" x14ac:dyDescent="0.2">
      <c r="A1611" s="5">
        <v>1613</v>
      </c>
      <c r="B1611" s="7" t="s">
        <v>773</v>
      </c>
      <c r="C1611" s="7" t="s">
        <v>8</v>
      </c>
      <c r="D1611" s="6" t="s">
        <v>31</v>
      </c>
      <c r="E1611" s="6" t="s">
        <v>1384</v>
      </c>
      <c r="F1611" s="5">
        <v>0</v>
      </c>
      <c r="G1611" s="10">
        <v>32</v>
      </c>
      <c r="H1611" s="9" t="str">
        <f>IF(Tabella2[[#This Row],[PREZZO UNITARIO]]*Tabella2[[#This Row],[QUANTITA'']]=0,"",Tabella2[[#This Row],[PREZZO UNITARIO]]*Tabella2[[#This Row],[QUANTITA'']])</f>
        <v/>
      </c>
      <c r="I1611" s="9" t="str">
        <f>_xlfn.CONCAT(Tabella2[[#This Row],[PAESE]],"-",Tabella2[[#This Row],[MAGAZZINO]],"-",G1611)</f>
        <v>ITA-zan VETRI-32</v>
      </c>
      <c r="J1611" s="3" t="str">
        <f>MID(Tabella2[[#This Row],[COD PRODOTTO]],3,3)</f>
        <v>292</v>
      </c>
    </row>
    <row r="1612" spans="1:10" ht="12.75" customHeight="1" x14ac:dyDescent="0.2">
      <c r="A1612" s="5">
        <v>1614</v>
      </c>
      <c r="B1612" s="7" t="s">
        <v>773</v>
      </c>
      <c r="C1612" s="7" t="s">
        <v>8</v>
      </c>
      <c r="D1612" s="6" t="s">
        <v>31</v>
      </c>
      <c r="E1612" s="7" t="s">
        <v>1387</v>
      </c>
      <c r="F1612" s="5">
        <v>20</v>
      </c>
      <c r="G1612" s="10">
        <v>22</v>
      </c>
      <c r="H1612" s="9">
        <f>IF(Tabella2[[#This Row],[PREZZO UNITARIO]]*Tabella2[[#This Row],[QUANTITA'']]=0,"",Tabella2[[#This Row],[PREZZO UNITARIO]]*Tabella2[[#This Row],[QUANTITA'']])</f>
        <v>440</v>
      </c>
      <c r="I1612" s="9" t="str">
        <f>_xlfn.CONCAT(Tabella2[[#This Row],[PAESE]],"-",Tabella2[[#This Row],[MAGAZZINO]],"-",G1612)</f>
        <v>ITA-zan VETRI-22</v>
      </c>
      <c r="J1612" s="3" t="str">
        <f>MID(Tabella2[[#This Row],[COD PRODOTTO]],3,3)</f>
        <v>292</v>
      </c>
    </row>
    <row r="1613" spans="1:10" ht="12.75" customHeight="1" x14ac:dyDescent="0.2">
      <c r="A1613" s="5">
        <v>1615</v>
      </c>
      <c r="B1613" s="7" t="s">
        <v>773</v>
      </c>
      <c r="C1613" s="7" t="s">
        <v>8</v>
      </c>
      <c r="D1613" s="6" t="s">
        <v>31</v>
      </c>
      <c r="E1613" s="7" t="s">
        <v>1387</v>
      </c>
      <c r="F1613" s="5">
        <v>30</v>
      </c>
      <c r="G1613" s="10">
        <v>17</v>
      </c>
      <c r="H1613" s="9">
        <f>IF(Tabella2[[#This Row],[PREZZO UNITARIO]]*Tabella2[[#This Row],[QUANTITA'']]=0,"",Tabella2[[#This Row],[PREZZO UNITARIO]]*Tabella2[[#This Row],[QUANTITA'']])</f>
        <v>510</v>
      </c>
      <c r="I1613" s="9" t="str">
        <f>_xlfn.CONCAT(Tabella2[[#This Row],[PAESE]],"-",Tabella2[[#This Row],[MAGAZZINO]],"-",G1613)</f>
        <v>ITA-zan VETRI-17</v>
      </c>
      <c r="J1613" s="3" t="str">
        <f>MID(Tabella2[[#This Row],[COD PRODOTTO]],3,3)</f>
        <v>292</v>
      </c>
    </row>
    <row r="1614" spans="1:10" ht="12.75" customHeight="1" x14ac:dyDescent="0.2">
      <c r="A1614" s="5">
        <v>1616</v>
      </c>
      <c r="B1614" s="7" t="s">
        <v>774</v>
      </c>
      <c r="C1614" s="7" t="s">
        <v>8</v>
      </c>
      <c r="D1614" s="6" t="s">
        <v>49</v>
      </c>
      <c r="E1614" s="6" t="s">
        <v>1384</v>
      </c>
      <c r="F1614" s="5">
        <v>0</v>
      </c>
      <c r="G1614" s="10">
        <v>16</v>
      </c>
      <c r="H1614" s="9" t="str">
        <f>IF(Tabella2[[#This Row],[PREZZO UNITARIO]]*Tabella2[[#This Row],[QUANTITA'']]=0,"",Tabella2[[#This Row],[PREZZO UNITARIO]]*Tabella2[[#This Row],[QUANTITA'']])</f>
        <v/>
      </c>
      <c r="I1614" s="9" t="str">
        <f>_xlfn.CONCAT(Tabella2[[#This Row],[PAESE]],"-",Tabella2[[#This Row],[MAGAZZINO]],"-",G1614)</f>
        <v>ITA-zan S.R.L.-16</v>
      </c>
      <c r="J1614" s="3" t="str">
        <f>MID(Tabella2[[#This Row],[COD PRODOTTO]],3,3)</f>
        <v>874</v>
      </c>
    </row>
    <row r="1615" spans="1:10" ht="12.75" customHeight="1" x14ac:dyDescent="0.2">
      <c r="A1615" s="5">
        <v>1617</v>
      </c>
      <c r="B1615" s="7" t="s">
        <v>775</v>
      </c>
      <c r="C1615" s="7" t="s">
        <v>8</v>
      </c>
      <c r="D1615" s="6" t="s">
        <v>49</v>
      </c>
      <c r="E1615" s="6" t="s">
        <v>1384</v>
      </c>
      <c r="F1615" s="5">
        <v>0</v>
      </c>
      <c r="G1615" s="10">
        <v>31</v>
      </c>
      <c r="H1615" s="9" t="str">
        <f>IF(Tabella2[[#This Row],[PREZZO UNITARIO]]*Tabella2[[#This Row],[QUANTITA'']]=0,"",Tabella2[[#This Row],[PREZZO UNITARIO]]*Tabella2[[#This Row],[QUANTITA'']])</f>
        <v/>
      </c>
      <c r="I1615" s="9" t="str">
        <f>_xlfn.CONCAT(Tabella2[[#This Row],[PAESE]],"-",Tabella2[[#This Row],[MAGAZZINO]],"-",G1615)</f>
        <v>ITA-zan S.R.L.-31</v>
      </c>
      <c r="J1615" s="3" t="str">
        <f>MID(Tabella2[[#This Row],[COD PRODOTTO]],3,3)</f>
        <v>874</v>
      </c>
    </row>
    <row r="1616" spans="1:10" ht="12.75" customHeight="1" x14ac:dyDescent="0.2">
      <c r="A1616" s="5">
        <v>1618</v>
      </c>
      <c r="B1616" s="7" t="s">
        <v>775</v>
      </c>
      <c r="C1616" s="7" t="s">
        <v>8</v>
      </c>
      <c r="D1616" s="6" t="s">
        <v>49</v>
      </c>
      <c r="E1616" s="7" t="s">
        <v>1387</v>
      </c>
      <c r="F1616" s="5">
        <v>20</v>
      </c>
      <c r="G1616" s="10">
        <v>17</v>
      </c>
      <c r="H1616" s="9">
        <f>IF(Tabella2[[#This Row],[PREZZO UNITARIO]]*Tabella2[[#This Row],[QUANTITA'']]=0,"",Tabella2[[#This Row],[PREZZO UNITARIO]]*Tabella2[[#This Row],[QUANTITA'']])</f>
        <v>340</v>
      </c>
      <c r="I1616" s="9" t="str">
        <f>_xlfn.CONCAT(Tabella2[[#This Row],[PAESE]],"-",Tabella2[[#This Row],[MAGAZZINO]],"-",G1616)</f>
        <v>ITA-zan S.R.L.-17</v>
      </c>
      <c r="J1616" s="3" t="str">
        <f>MID(Tabella2[[#This Row],[COD PRODOTTO]],3,3)</f>
        <v>874</v>
      </c>
    </row>
    <row r="1617" spans="1:10" ht="12.75" customHeight="1" x14ac:dyDescent="0.2">
      <c r="A1617" s="5">
        <v>1619</v>
      </c>
      <c r="B1617" s="7" t="s">
        <v>776</v>
      </c>
      <c r="C1617" s="7" t="s">
        <v>78</v>
      </c>
      <c r="D1617" s="6" t="s">
        <v>194</v>
      </c>
      <c r="E1617" s="7" t="s">
        <v>1387</v>
      </c>
      <c r="F1617" s="5">
        <v>30</v>
      </c>
      <c r="G1617" s="10">
        <v>38</v>
      </c>
      <c r="H1617" s="9">
        <f>IF(Tabella2[[#This Row],[PREZZO UNITARIO]]*Tabella2[[#This Row],[QUANTITA'']]=0,"",Tabella2[[#This Row],[PREZZO UNITARIO]]*Tabella2[[#This Row],[QUANTITA'']])</f>
        <v>1140</v>
      </c>
      <c r="I1617" s="9" t="str">
        <f>_xlfn.CONCAT(Tabella2[[#This Row],[PAESE]],"-",Tabella2[[#This Row],[MAGAZZINO]],"-",G1617)</f>
        <v>GRC-zan palla SA-38</v>
      </c>
      <c r="J1617" s="3" t="str">
        <f>MID(Tabella2[[#This Row],[COD PRODOTTO]],3,3)</f>
        <v>419</v>
      </c>
    </row>
    <row r="1618" spans="1:10" ht="12.75" customHeight="1" x14ac:dyDescent="0.2">
      <c r="A1618" s="5">
        <v>1620</v>
      </c>
      <c r="B1618" s="7" t="s">
        <v>777</v>
      </c>
      <c r="C1618" s="7" t="s">
        <v>8</v>
      </c>
      <c r="D1618" s="6" t="s">
        <v>31</v>
      </c>
      <c r="E1618" s="6" t="s">
        <v>1384</v>
      </c>
      <c r="F1618" s="5">
        <v>0</v>
      </c>
      <c r="G1618" s="10">
        <v>22</v>
      </c>
      <c r="H1618" s="9" t="str">
        <f>IF(Tabella2[[#This Row],[PREZZO UNITARIO]]*Tabella2[[#This Row],[QUANTITA'']]=0,"",Tabella2[[#This Row],[PREZZO UNITARIO]]*Tabella2[[#This Row],[QUANTITA'']])</f>
        <v/>
      </c>
      <c r="I1618" s="9" t="str">
        <f>_xlfn.CONCAT(Tabella2[[#This Row],[PAESE]],"-",Tabella2[[#This Row],[MAGAZZINO]],"-",G1618)</f>
        <v>ITA-zan VETRI-22</v>
      </c>
      <c r="J1618" s="3" t="str">
        <f>MID(Tabella2[[#This Row],[COD PRODOTTO]],3,3)</f>
        <v>828</v>
      </c>
    </row>
    <row r="1619" spans="1:10" ht="12.75" customHeight="1" x14ac:dyDescent="0.2">
      <c r="A1619" s="5">
        <v>1621</v>
      </c>
      <c r="B1619" s="7" t="s">
        <v>777</v>
      </c>
      <c r="C1619" s="7" t="s">
        <v>8</v>
      </c>
      <c r="D1619" s="6" t="s">
        <v>31</v>
      </c>
      <c r="E1619" s="7" t="s">
        <v>1387</v>
      </c>
      <c r="F1619" s="5">
        <v>20</v>
      </c>
      <c r="G1619" s="10">
        <v>23</v>
      </c>
      <c r="H1619" s="9">
        <f>IF(Tabella2[[#This Row],[PREZZO UNITARIO]]*Tabella2[[#This Row],[QUANTITA'']]=0,"",Tabella2[[#This Row],[PREZZO UNITARIO]]*Tabella2[[#This Row],[QUANTITA'']])</f>
        <v>460</v>
      </c>
      <c r="I1619" s="9" t="str">
        <f>_xlfn.CONCAT(Tabella2[[#This Row],[PAESE]],"-",Tabella2[[#This Row],[MAGAZZINO]],"-",G1619)</f>
        <v>ITA-zan VETRI-23</v>
      </c>
      <c r="J1619" s="3" t="str">
        <f>MID(Tabella2[[#This Row],[COD PRODOTTO]],3,3)</f>
        <v>828</v>
      </c>
    </row>
    <row r="1620" spans="1:10" ht="12.75" customHeight="1" x14ac:dyDescent="0.2">
      <c r="A1620" s="5">
        <v>1622</v>
      </c>
      <c r="B1620" s="7" t="s">
        <v>777</v>
      </c>
      <c r="C1620" s="7" t="s">
        <v>8</v>
      </c>
      <c r="D1620" s="6" t="s">
        <v>31</v>
      </c>
      <c r="E1620" s="7" t="s">
        <v>1387</v>
      </c>
      <c r="F1620" s="5">
        <v>30</v>
      </c>
      <c r="G1620" s="10">
        <v>22</v>
      </c>
      <c r="H1620" s="9">
        <f>IF(Tabella2[[#This Row],[PREZZO UNITARIO]]*Tabella2[[#This Row],[QUANTITA'']]=0,"",Tabella2[[#This Row],[PREZZO UNITARIO]]*Tabella2[[#This Row],[QUANTITA'']])</f>
        <v>660</v>
      </c>
      <c r="I1620" s="9" t="str">
        <f>_xlfn.CONCAT(Tabella2[[#This Row],[PAESE]],"-",Tabella2[[#This Row],[MAGAZZINO]],"-",G1620)</f>
        <v>ITA-zan VETRI-22</v>
      </c>
      <c r="J1620" s="3" t="str">
        <f>MID(Tabella2[[#This Row],[COD PRODOTTO]],3,3)</f>
        <v>828</v>
      </c>
    </row>
    <row r="1621" spans="1:10" ht="12.75" customHeight="1" x14ac:dyDescent="0.2">
      <c r="A1621" s="5">
        <v>1623</v>
      </c>
      <c r="B1621" s="7" t="s">
        <v>778</v>
      </c>
      <c r="C1621" s="7" t="s">
        <v>8</v>
      </c>
      <c r="D1621" s="6" t="s">
        <v>60</v>
      </c>
      <c r="E1621" s="7" t="s">
        <v>1387</v>
      </c>
      <c r="F1621" s="5">
        <v>20</v>
      </c>
      <c r="G1621" s="10">
        <v>32</v>
      </c>
      <c r="H1621" s="9">
        <f>IF(Tabella2[[#This Row],[PREZZO UNITARIO]]*Tabella2[[#This Row],[QUANTITA'']]=0,"",Tabella2[[#This Row],[PREZZO UNITARIO]]*Tabella2[[#This Row],[QUANTITA'']])</f>
        <v>640</v>
      </c>
      <c r="I1621" s="9" t="str">
        <f>_xlfn.CONCAT(Tabella2[[#This Row],[PAESE]],"-",Tabella2[[#This Row],[MAGAZZINO]],"-",G1621)</f>
        <v>ITA-zan PAM-32</v>
      </c>
      <c r="J1621" s="3" t="str">
        <f>MID(Tabella2[[#This Row],[COD PRODOTTO]],3,3)</f>
        <v>137</v>
      </c>
    </row>
    <row r="1622" spans="1:10" ht="12.75" customHeight="1" x14ac:dyDescent="0.2">
      <c r="A1622" s="5">
        <v>1624</v>
      </c>
      <c r="B1622" s="7" t="s">
        <v>778</v>
      </c>
      <c r="C1622" s="7" t="s">
        <v>8</v>
      </c>
      <c r="D1622" s="6" t="s">
        <v>60</v>
      </c>
      <c r="E1622" s="6" t="s">
        <v>1384</v>
      </c>
      <c r="F1622" s="5">
        <v>0</v>
      </c>
      <c r="G1622" s="10">
        <v>32</v>
      </c>
      <c r="H1622" s="9" t="str">
        <f>IF(Tabella2[[#This Row],[PREZZO UNITARIO]]*Tabella2[[#This Row],[QUANTITA'']]=0,"",Tabella2[[#This Row],[PREZZO UNITARIO]]*Tabella2[[#This Row],[QUANTITA'']])</f>
        <v/>
      </c>
      <c r="I1622" s="9" t="str">
        <f>_xlfn.CONCAT(Tabella2[[#This Row],[PAESE]],"-",Tabella2[[#This Row],[MAGAZZINO]],"-",G1622)</f>
        <v>ITA-zan PAM-32</v>
      </c>
      <c r="J1622" s="3" t="str">
        <f>MID(Tabella2[[#This Row],[COD PRODOTTO]],3,3)</f>
        <v>137</v>
      </c>
    </row>
    <row r="1623" spans="1:10" ht="12.75" customHeight="1" x14ac:dyDescent="0.2">
      <c r="A1623" s="5">
        <v>1625</v>
      </c>
      <c r="B1623" s="7" t="s">
        <v>778</v>
      </c>
      <c r="C1623" s="7" t="s">
        <v>8</v>
      </c>
      <c r="D1623" s="6" t="s">
        <v>60</v>
      </c>
      <c r="E1623" s="7" t="s">
        <v>1387</v>
      </c>
      <c r="F1623" s="5">
        <v>30</v>
      </c>
      <c r="G1623" s="10">
        <v>14</v>
      </c>
      <c r="H1623" s="9">
        <f>IF(Tabella2[[#This Row],[PREZZO UNITARIO]]*Tabella2[[#This Row],[QUANTITA'']]=0,"",Tabella2[[#This Row],[PREZZO UNITARIO]]*Tabella2[[#This Row],[QUANTITA'']])</f>
        <v>420</v>
      </c>
      <c r="I1623" s="9" t="str">
        <f>_xlfn.CONCAT(Tabella2[[#This Row],[PAESE]],"-",Tabella2[[#This Row],[MAGAZZINO]],"-",G1623)</f>
        <v>ITA-zan PAM-14</v>
      </c>
      <c r="J1623" s="3" t="str">
        <f>MID(Tabella2[[#This Row],[COD PRODOTTO]],3,3)</f>
        <v>137</v>
      </c>
    </row>
    <row r="1624" spans="1:10" ht="12.75" customHeight="1" x14ac:dyDescent="0.2">
      <c r="A1624" s="5">
        <v>1626</v>
      </c>
      <c r="B1624" s="7" t="s">
        <v>779</v>
      </c>
      <c r="C1624" s="7" t="s">
        <v>8</v>
      </c>
      <c r="D1624" s="6" t="s">
        <v>9</v>
      </c>
      <c r="E1624" s="6" t="s">
        <v>1384</v>
      </c>
      <c r="F1624" s="5">
        <v>0</v>
      </c>
      <c r="G1624" s="10">
        <v>25</v>
      </c>
      <c r="H1624" s="9" t="str">
        <f>IF(Tabella2[[#This Row],[PREZZO UNITARIO]]*Tabella2[[#This Row],[QUANTITA'']]=0,"",Tabella2[[#This Row],[PREZZO UNITARIO]]*Tabella2[[#This Row],[QUANTITA'']])</f>
        <v/>
      </c>
      <c r="I1624" s="9" t="str">
        <f>_xlfn.CONCAT(Tabella2[[#This Row],[PAESE]],"-",Tabella2[[#This Row],[MAGAZZINO]],"-",G1624)</f>
        <v>ITA-SG-25</v>
      </c>
      <c r="J1624" s="3" t="str">
        <f>MID(Tabella2[[#This Row],[COD PRODOTTO]],3,3)</f>
        <v>885</v>
      </c>
    </row>
    <row r="1625" spans="1:10" ht="12.75" customHeight="1" x14ac:dyDescent="0.2">
      <c r="A1625" s="5">
        <v>1627</v>
      </c>
      <c r="B1625" s="7" t="s">
        <v>779</v>
      </c>
      <c r="C1625" s="7" t="s">
        <v>8</v>
      </c>
      <c r="D1625" s="6" t="s">
        <v>9</v>
      </c>
      <c r="E1625" s="7" t="s">
        <v>1387</v>
      </c>
      <c r="F1625" s="5">
        <v>30</v>
      </c>
      <c r="G1625" s="10">
        <v>32</v>
      </c>
      <c r="H1625" s="9">
        <f>IF(Tabella2[[#This Row],[PREZZO UNITARIO]]*Tabella2[[#This Row],[QUANTITA'']]=0,"",Tabella2[[#This Row],[PREZZO UNITARIO]]*Tabella2[[#This Row],[QUANTITA'']])</f>
        <v>960</v>
      </c>
      <c r="I1625" s="9" t="str">
        <f>_xlfn.CONCAT(Tabella2[[#This Row],[PAESE]],"-",Tabella2[[#This Row],[MAGAZZINO]],"-",G1625)</f>
        <v>ITA-SG-32</v>
      </c>
      <c r="J1625" s="3" t="str">
        <f>MID(Tabella2[[#This Row],[COD PRODOTTO]],3,3)</f>
        <v>885</v>
      </c>
    </row>
    <row r="1626" spans="1:10" ht="12.75" customHeight="1" x14ac:dyDescent="0.2">
      <c r="A1626" s="5">
        <v>1628</v>
      </c>
      <c r="B1626" s="7" t="s">
        <v>779</v>
      </c>
      <c r="C1626" s="7" t="s">
        <v>8</v>
      </c>
      <c r="D1626" s="6" t="s">
        <v>9</v>
      </c>
      <c r="E1626" s="7" t="s">
        <v>1387</v>
      </c>
      <c r="F1626" s="5">
        <v>20</v>
      </c>
      <c r="G1626" s="10">
        <v>28</v>
      </c>
      <c r="H1626" s="9">
        <f>IF(Tabella2[[#This Row],[PREZZO UNITARIO]]*Tabella2[[#This Row],[QUANTITA'']]=0,"",Tabella2[[#This Row],[PREZZO UNITARIO]]*Tabella2[[#This Row],[QUANTITA'']])</f>
        <v>560</v>
      </c>
      <c r="I1626" s="9" t="str">
        <f>_xlfn.CONCAT(Tabella2[[#This Row],[PAESE]],"-",Tabella2[[#This Row],[MAGAZZINO]],"-",G1626)</f>
        <v>ITA-SG-28</v>
      </c>
      <c r="J1626" s="3" t="str">
        <f>MID(Tabella2[[#This Row],[COD PRODOTTO]],3,3)</f>
        <v>885</v>
      </c>
    </row>
    <row r="1627" spans="1:10" ht="12.75" customHeight="1" x14ac:dyDescent="0.2">
      <c r="A1627" s="5">
        <v>1629</v>
      </c>
      <c r="B1627" s="7" t="s">
        <v>780</v>
      </c>
      <c r="C1627" s="7" t="s">
        <v>8</v>
      </c>
      <c r="D1627" s="6" t="s">
        <v>9</v>
      </c>
      <c r="E1627" s="7" t="s">
        <v>1387</v>
      </c>
      <c r="F1627" s="5">
        <v>30</v>
      </c>
      <c r="G1627" s="10">
        <v>13</v>
      </c>
      <c r="H1627" s="9">
        <f>IF(Tabella2[[#This Row],[PREZZO UNITARIO]]*Tabella2[[#This Row],[QUANTITA'']]=0,"",Tabella2[[#This Row],[PREZZO UNITARIO]]*Tabella2[[#This Row],[QUANTITA'']])</f>
        <v>390</v>
      </c>
      <c r="I1627" s="9" t="str">
        <f>_xlfn.CONCAT(Tabella2[[#This Row],[PAESE]],"-",Tabella2[[#This Row],[MAGAZZINO]],"-",G1627)</f>
        <v>ITA-SG-13</v>
      </c>
      <c r="J1627" s="3" t="str">
        <f>MID(Tabella2[[#This Row],[COD PRODOTTO]],3,3)</f>
        <v>551</v>
      </c>
    </row>
    <row r="1628" spans="1:10" ht="12.75" customHeight="1" x14ac:dyDescent="0.2">
      <c r="A1628" s="5">
        <v>1630</v>
      </c>
      <c r="B1628" s="7" t="s">
        <v>780</v>
      </c>
      <c r="C1628" s="7" t="s">
        <v>8</v>
      </c>
      <c r="D1628" s="6" t="s">
        <v>9</v>
      </c>
      <c r="E1628" s="7" t="s">
        <v>1387</v>
      </c>
      <c r="F1628" s="5">
        <v>20</v>
      </c>
      <c r="G1628" s="10">
        <v>36</v>
      </c>
      <c r="H1628" s="9">
        <f>IF(Tabella2[[#This Row],[PREZZO UNITARIO]]*Tabella2[[#This Row],[QUANTITA'']]=0,"",Tabella2[[#This Row],[PREZZO UNITARIO]]*Tabella2[[#This Row],[QUANTITA'']])</f>
        <v>720</v>
      </c>
      <c r="I1628" s="9" t="str">
        <f>_xlfn.CONCAT(Tabella2[[#This Row],[PAESE]],"-",Tabella2[[#This Row],[MAGAZZINO]],"-",G1628)</f>
        <v>ITA-SG-36</v>
      </c>
      <c r="J1628" s="3" t="str">
        <f>MID(Tabella2[[#This Row],[COD PRODOTTO]],3,3)</f>
        <v>551</v>
      </c>
    </row>
    <row r="1629" spans="1:10" ht="12.75" customHeight="1" x14ac:dyDescent="0.2">
      <c r="A1629" s="5">
        <v>1631</v>
      </c>
      <c r="B1629" s="7" t="s">
        <v>780</v>
      </c>
      <c r="C1629" s="7" t="s">
        <v>8</v>
      </c>
      <c r="D1629" s="6" t="s">
        <v>9</v>
      </c>
      <c r="E1629" s="6" t="s">
        <v>1384</v>
      </c>
      <c r="F1629" s="5">
        <v>0</v>
      </c>
      <c r="G1629" s="10">
        <v>23</v>
      </c>
      <c r="H1629" s="9" t="str">
        <f>IF(Tabella2[[#This Row],[PREZZO UNITARIO]]*Tabella2[[#This Row],[QUANTITA'']]=0,"",Tabella2[[#This Row],[PREZZO UNITARIO]]*Tabella2[[#This Row],[QUANTITA'']])</f>
        <v/>
      </c>
      <c r="I1629" s="9" t="str">
        <f>_xlfn.CONCAT(Tabella2[[#This Row],[PAESE]],"-",Tabella2[[#This Row],[MAGAZZINO]],"-",G1629)</f>
        <v>ITA-SG-23</v>
      </c>
      <c r="J1629" s="3" t="str">
        <f>MID(Tabella2[[#This Row],[COD PRODOTTO]],3,3)</f>
        <v>551</v>
      </c>
    </row>
    <row r="1630" spans="1:10" ht="12.75" customHeight="1" x14ac:dyDescent="0.2">
      <c r="A1630" s="5">
        <v>1632</v>
      </c>
      <c r="B1630" s="7" t="s">
        <v>781</v>
      </c>
      <c r="C1630" s="7" t="s">
        <v>8</v>
      </c>
      <c r="D1630" s="6" t="s">
        <v>9</v>
      </c>
      <c r="E1630" s="6" t="s">
        <v>1384</v>
      </c>
      <c r="F1630" s="5">
        <v>0</v>
      </c>
      <c r="G1630" s="10">
        <v>17</v>
      </c>
      <c r="H1630" s="9" t="str">
        <f>IF(Tabella2[[#This Row],[PREZZO UNITARIO]]*Tabella2[[#This Row],[QUANTITA'']]=0,"",Tabella2[[#This Row],[PREZZO UNITARIO]]*Tabella2[[#This Row],[QUANTITA'']])</f>
        <v/>
      </c>
      <c r="I1630" s="9" t="str">
        <f>_xlfn.CONCAT(Tabella2[[#This Row],[PAESE]],"-",Tabella2[[#This Row],[MAGAZZINO]],"-",G1630)</f>
        <v>ITA-SG-17</v>
      </c>
      <c r="J1630" s="3" t="str">
        <f>MID(Tabella2[[#This Row],[COD PRODOTTO]],3,3)</f>
        <v>315</v>
      </c>
    </row>
    <row r="1631" spans="1:10" ht="12.75" customHeight="1" x14ac:dyDescent="0.2">
      <c r="A1631" s="5">
        <v>1633</v>
      </c>
      <c r="B1631" s="7" t="s">
        <v>781</v>
      </c>
      <c r="C1631" s="7" t="s">
        <v>8</v>
      </c>
      <c r="D1631" s="6" t="s">
        <v>9</v>
      </c>
      <c r="E1631" s="7" t="s">
        <v>1387</v>
      </c>
      <c r="F1631" s="5">
        <v>30</v>
      </c>
      <c r="G1631" s="10">
        <v>25</v>
      </c>
      <c r="H1631" s="9">
        <f>IF(Tabella2[[#This Row],[PREZZO UNITARIO]]*Tabella2[[#This Row],[QUANTITA'']]=0,"",Tabella2[[#This Row],[PREZZO UNITARIO]]*Tabella2[[#This Row],[QUANTITA'']])</f>
        <v>750</v>
      </c>
      <c r="I1631" s="9" t="str">
        <f>_xlfn.CONCAT(Tabella2[[#This Row],[PAESE]],"-",Tabella2[[#This Row],[MAGAZZINO]],"-",G1631)</f>
        <v>ITA-SG-25</v>
      </c>
      <c r="J1631" s="3" t="str">
        <f>MID(Tabella2[[#This Row],[COD PRODOTTO]],3,3)</f>
        <v>315</v>
      </c>
    </row>
    <row r="1632" spans="1:10" ht="12.75" customHeight="1" x14ac:dyDescent="0.2">
      <c r="A1632" s="5">
        <v>1634</v>
      </c>
      <c r="B1632" s="7" t="s">
        <v>782</v>
      </c>
      <c r="C1632" s="7" t="s">
        <v>8</v>
      </c>
      <c r="D1632" s="6" t="s">
        <v>9</v>
      </c>
      <c r="E1632" s="6" t="s">
        <v>1384</v>
      </c>
      <c r="F1632" s="5">
        <v>0</v>
      </c>
      <c r="G1632" s="10">
        <v>26</v>
      </c>
      <c r="H1632" s="9" t="str">
        <f>IF(Tabella2[[#This Row],[PREZZO UNITARIO]]*Tabella2[[#This Row],[QUANTITA'']]=0,"",Tabella2[[#This Row],[PREZZO UNITARIO]]*Tabella2[[#This Row],[QUANTITA'']])</f>
        <v/>
      </c>
      <c r="I1632" s="9" t="str">
        <f>_xlfn.CONCAT(Tabella2[[#This Row],[PAESE]],"-",Tabella2[[#This Row],[MAGAZZINO]],"-",G1632)</f>
        <v>ITA-SG-26</v>
      </c>
      <c r="J1632" s="3" t="str">
        <f>MID(Tabella2[[#This Row],[COD PRODOTTO]],3,3)</f>
        <v>466</v>
      </c>
    </row>
    <row r="1633" spans="1:10" ht="12.75" customHeight="1" x14ac:dyDescent="0.2">
      <c r="A1633" s="5">
        <v>1635</v>
      </c>
      <c r="B1633" s="7" t="s">
        <v>783</v>
      </c>
      <c r="C1633" s="7" t="s">
        <v>8</v>
      </c>
      <c r="D1633" s="6" t="s">
        <v>42</v>
      </c>
      <c r="E1633" s="6" t="s">
        <v>1384</v>
      </c>
      <c r="F1633" s="5">
        <v>0</v>
      </c>
      <c r="G1633" s="10">
        <v>30</v>
      </c>
      <c r="H1633" s="9" t="str">
        <f>IF(Tabella2[[#This Row],[PREZZO UNITARIO]]*Tabella2[[#This Row],[QUANTITA'']]=0,"",Tabella2[[#This Row],[PREZZO UNITARIO]]*Tabella2[[#This Row],[QUANTITA'']])</f>
        <v/>
      </c>
      <c r="I1633" s="9" t="str">
        <f>_xlfn.CONCAT(Tabella2[[#This Row],[PAESE]],"-",Tabella2[[#This Row],[MAGAZZINO]],"-",G1633)</f>
        <v>ITA-zan pin SPA-30</v>
      </c>
      <c r="J1633" s="3" t="str">
        <f>MID(Tabella2[[#This Row],[COD PRODOTTO]],3,3)</f>
        <v>753</v>
      </c>
    </row>
    <row r="1634" spans="1:10" ht="12.75" customHeight="1" x14ac:dyDescent="0.2">
      <c r="A1634" s="5">
        <v>1636</v>
      </c>
      <c r="B1634" s="7" t="s">
        <v>784</v>
      </c>
      <c r="C1634" s="7" t="s">
        <v>8</v>
      </c>
      <c r="D1634" s="6" t="s">
        <v>31</v>
      </c>
      <c r="E1634" s="6" t="s">
        <v>1384</v>
      </c>
      <c r="F1634" s="5">
        <v>0</v>
      </c>
      <c r="G1634" s="10">
        <v>13</v>
      </c>
      <c r="H1634" s="9" t="str">
        <f>IF(Tabella2[[#This Row],[PREZZO UNITARIO]]*Tabella2[[#This Row],[QUANTITA'']]=0,"",Tabella2[[#This Row],[PREZZO UNITARIO]]*Tabella2[[#This Row],[QUANTITA'']])</f>
        <v/>
      </c>
      <c r="I1634" s="9" t="str">
        <f>_xlfn.CONCAT(Tabella2[[#This Row],[PAESE]],"-",Tabella2[[#This Row],[MAGAZZINO]],"-",G1634)</f>
        <v>ITA-zan VETRI-13</v>
      </c>
      <c r="J1634" s="3" t="str">
        <f>MID(Tabella2[[#This Row],[COD PRODOTTO]],3,3)</f>
        <v>894</v>
      </c>
    </row>
    <row r="1635" spans="1:10" ht="12.75" customHeight="1" x14ac:dyDescent="0.2">
      <c r="A1635" s="5">
        <v>1637</v>
      </c>
      <c r="B1635" s="7" t="s">
        <v>785</v>
      </c>
      <c r="C1635" s="7" t="s">
        <v>8</v>
      </c>
      <c r="D1635" s="6" t="s">
        <v>92</v>
      </c>
      <c r="E1635" s="7" t="s">
        <v>1387</v>
      </c>
      <c r="F1635" s="5">
        <v>20</v>
      </c>
      <c r="G1635" s="10">
        <v>34</v>
      </c>
      <c r="H1635" s="9">
        <f>IF(Tabella2[[#This Row],[PREZZO UNITARIO]]*Tabella2[[#This Row],[QUANTITA'']]=0,"",Tabella2[[#This Row],[PREZZO UNITARIO]]*Tabella2[[#This Row],[QUANTITA'']])</f>
        <v>680</v>
      </c>
      <c r="I1635" s="9" t="str">
        <f>_xlfn.CONCAT(Tabella2[[#This Row],[PAESE]],"-",Tabella2[[#This Row],[MAGAZZINO]],"-",G1635)</f>
        <v>ITA-zan SPA-34</v>
      </c>
      <c r="J1635" s="3" t="str">
        <f>MID(Tabella2[[#This Row],[COD PRODOTTO]],3,3)</f>
        <v>216</v>
      </c>
    </row>
    <row r="1636" spans="1:10" ht="12.75" customHeight="1" x14ac:dyDescent="0.2">
      <c r="A1636" s="5">
        <v>1638</v>
      </c>
      <c r="B1636" s="7" t="s">
        <v>785</v>
      </c>
      <c r="C1636" s="7" t="s">
        <v>8</v>
      </c>
      <c r="D1636" s="6" t="s">
        <v>92</v>
      </c>
      <c r="E1636" s="7" t="s">
        <v>1387</v>
      </c>
      <c r="F1636" s="5">
        <v>30</v>
      </c>
      <c r="G1636" s="10">
        <v>17</v>
      </c>
      <c r="H1636" s="9">
        <f>IF(Tabella2[[#This Row],[PREZZO UNITARIO]]*Tabella2[[#This Row],[QUANTITA'']]=0,"",Tabella2[[#This Row],[PREZZO UNITARIO]]*Tabella2[[#This Row],[QUANTITA'']])</f>
        <v>510</v>
      </c>
      <c r="I1636" s="9" t="str">
        <f>_xlfn.CONCAT(Tabella2[[#This Row],[PAESE]],"-",Tabella2[[#This Row],[MAGAZZINO]],"-",G1636)</f>
        <v>ITA-zan SPA-17</v>
      </c>
      <c r="J1636" s="3" t="str">
        <f>MID(Tabella2[[#This Row],[COD PRODOTTO]],3,3)</f>
        <v>216</v>
      </c>
    </row>
    <row r="1637" spans="1:10" ht="12.75" customHeight="1" x14ac:dyDescent="0.2">
      <c r="A1637" s="5">
        <v>1639</v>
      </c>
      <c r="B1637" s="7" t="s">
        <v>785</v>
      </c>
      <c r="C1637" s="7" t="s">
        <v>8</v>
      </c>
      <c r="D1637" s="6" t="s">
        <v>92</v>
      </c>
      <c r="E1637" s="6" t="s">
        <v>1384</v>
      </c>
      <c r="F1637" s="5">
        <v>0</v>
      </c>
      <c r="G1637" s="10">
        <v>17</v>
      </c>
      <c r="H1637" s="9" t="str">
        <f>IF(Tabella2[[#This Row],[PREZZO UNITARIO]]*Tabella2[[#This Row],[QUANTITA'']]=0,"",Tabella2[[#This Row],[PREZZO UNITARIO]]*Tabella2[[#This Row],[QUANTITA'']])</f>
        <v/>
      </c>
      <c r="I1637" s="9" t="str">
        <f>_xlfn.CONCAT(Tabella2[[#This Row],[PAESE]],"-",Tabella2[[#This Row],[MAGAZZINO]],"-",G1637)</f>
        <v>ITA-zan SPA-17</v>
      </c>
      <c r="J1637" s="3" t="str">
        <f>MID(Tabella2[[#This Row],[COD PRODOTTO]],3,3)</f>
        <v>216</v>
      </c>
    </row>
    <row r="1638" spans="1:10" ht="12.75" customHeight="1" x14ac:dyDescent="0.2">
      <c r="A1638" s="5">
        <v>1640</v>
      </c>
      <c r="B1638" s="7" t="s">
        <v>786</v>
      </c>
      <c r="C1638" s="7" t="s">
        <v>8</v>
      </c>
      <c r="D1638" s="6" t="s">
        <v>42</v>
      </c>
      <c r="E1638" s="6" t="s">
        <v>1384</v>
      </c>
      <c r="F1638" s="5">
        <v>0</v>
      </c>
      <c r="G1638" s="10">
        <v>20</v>
      </c>
      <c r="H1638" s="9" t="str">
        <f>IF(Tabella2[[#This Row],[PREZZO UNITARIO]]*Tabella2[[#This Row],[QUANTITA'']]=0,"",Tabella2[[#This Row],[PREZZO UNITARIO]]*Tabella2[[#This Row],[QUANTITA'']])</f>
        <v/>
      </c>
      <c r="I1638" s="9" t="str">
        <f>_xlfn.CONCAT(Tabella2[[#This Row],[PAESE]],"-",Tabella2[[#This Row],[MAGAZZINO]],"-",G1638)</f>
        <v>ITA-zan pin SPA-20</v>
      </c>
      <c r="J1638" s="3" t="str">
        <f>MID(Tabella2[[#This Row],[COD PRODOTTO]],3,3)</f>
        <v>831</v>
      </c>
    </row>
    <row r="1639" spans="1:10" ht="12.75" customHeight="1" x14ac:dyDescent="0.2">
      <c r="A1639" s="5">
        <v>1641</v>
      </c>
      <c r="B1639" s="7" t="s">
        <v>787</v>
      </c>
      <c r="C1639" s="7" t="s">
        <v>8</v>
      </c>
      <c r="D1639" s="6" t="s">
        <v>31</v>
      </c>
      <c r="E1639" s="6" t="s">
        <v>1384</v>
      </c>
      <c r="F1639" s="5">
        <v>0</v>
      </c>
      <c r="G1639" s="10">
        <v>27</v>
      </c>
      <c r="H1639" s="9" t="str">
        <f>IF(Tabella2[[#This Row],[PREZZO UNITARIO]]*Tabella2[[#This Row],[QUANTITA'']]=0,"",Tabella2[[#This Row],[PREZZO UNITARIO]]*Tabella2[[#This Row],[QUANTITA'']])</f>
        <v/>
      </c>
      <c r="I1639" s="9" t="str">
        <f>_xlfn.CONCAT(Tabella2[[#This Row],[PAESE]],"-",Tabella2[[#This Row],[MAGAZZINO]],"-",G1639)</f>
        <v>ITA-zan VETRI-27</v>
      </c>
      <c r="J1639" s="3" t="str">
        <f>MID(Tabella2[[#This Row],[COD PRODOTTO]],3,3)</f>
        <v>366</v>
      </c>
    </row>
    <row r="1640" spans="1:10" ht="12.75" customHeight="1" x14ac:dyDescent="0.2">
      <c r="A1640" s="5">
        <v>1642</v>
      </c>
      <c r="B1640" s="7" t="s">
        <v>788</v>
      </c>
      <c r="C1640" s="7" t="s">
        <v>78</v>
      </c>
      <c r="D1640" s="6" t="s">
        <v>194</v>
      </c>
      <c r="E1640" s="6" t="s">
        <v>1384</v>
      </c>
      <c r="F1640" s="5">
        <v>0</v>
      </c>
      <c r="G1640" s="10">
        <v>28</v>
      </c>
      <c r="H1640" s="9" t="str">
        <f>IF(Tabella2[[#This Row],[PREZZO UNITARIO]]*Tabella2[[#This Row],[QUANTITA'']]=0,"",Tabella2[[#This Row],[PREZZO UNITARIO]]*Tabella2[[#This Row],[QUANTITA'']])</f>
        <v/>
      </c>
      <c r="I1640" s="9" t="str">
        <f>_xlfn.CONCAT(Tabella2[[#This Row],[PAESE]],"-",Tabella2[[#This Row],[MAGAZZINO]],"-",G1640)</f>
        <v>GRC-zan palla SA-28</v>
      </c>
      <c r="J1640" s="3" t="str">
        <f>MID(Tabella2[[#This Row],[COD PRODOTTO]],3,3)</f>
        <v>360</v>
      </c>
    </row>
    <row r="1641" spans="1:10" ht="12.75" customHeight="1" x14ac:dyDescent="0.2">
      <c r="A1641" s="5">
        <v>1643</v>
      </c>
      <c r="B1641" s="7" t="s">
        <v>788</v>
      </c>
      <c r="C1641" s="7" t="s">
        <v>78</v>
      </c>
      <c r="D1641" s="6" t="s">
        <v>194</v>
      </c>
      <c r="E1641" s="7" t="s">
        <v>1387</v>
      </c>
      <c r="F1641" s="5">
        <v>20</v>
      </c>
      <c r="G1641" s="10">
        <v>24</v>
      </c>
      <c r="H1641" s="9">
        <f>IF(Tabella2[[#This Row],[PREZZO UNITARIO]]*Tabella2[[#This Row],[QUANTITA'']]=0,"",Tabella2[[#This Row],[PREZZO UNITARIO]]*Tabella2[[#This Row],[QUANTITA'']])</f>
        <v>480</v>
      </c>
      <c r="I1641" s="9" t="str">
        <f>_xlfn.CONCAT(Tabella2[[#This Row],[PAESE]],"-",Tabella2[[#This Row],[MAGAZZINO]],"-",G1641)</f>
        <v>GRC-zan palla SA-24</v>
      </c>
      <c r="J1641" s="3" t="str">
        <f>MID(Tabella2[[#This Row],[COD PRODOTTO]],3,3)</f>
        <v>360</v>
      </c>
    </row>
    <row r="1642" spans="1:10" ht="12.75" customHeight="1" x14ac:dyDescent="0.2">
      <c r="A1642" s="5">
        <v>1644</v>
      </c>
      <c r="B1642" s="7" t="s">
        <v>788</v>
      </c>
      <c r="C1642" s="7" t="s">
        <v>78</v>
      </c>
      <c r="D1642" s="6" t="s">
        <v>194</v>
      </c>
      <c r="E1642" s="7" t="s">
        <v>1387</v>
      </c>
      <c r="F1642" s="5">
        <v>30</v>
      </c>
      <c r="G1642" s="10">
        <v>36</v>
      </c>
      <c r="H1642" s="9">
        <f>IF(Tabella2[[#This Row],[PREZZO UNITARIO]]*Tabella2[[#This Row],[QUANTITA'']]=0,"",Tabella2[[#This Row],[PREZZO UNITARIO]]*Tabella2[[#This Row],[QUANTITA'']])</f>
        <v>1080</v>
      </c>
      <c r="I1642" s="9" t="str">
        <f>_xlfn.CONCAT(Tabella2[[#This Row],[PAESE]],"-",Tabella2[[#This Row],[MAGAZZINO]],"-",G1642)</f>
        <v>GRC-zan palla SA-36</v>
      </c>
      <c r="J1642" s="3" t="str">
        <f>MID(Tabella2[[#This Row],[COD PRODOTTO]],3,3)</f>
        <v>360</v>
      </c>
    </row>
    <row r="1643" spans="1:10" ht="12.75" customHeight="1" x14ac:dyDescent="0.2">
      <c r="A1643" s="5">
        <v>1645</v>
      </c>
      <c r="B1643" s="7" t="s">
        <v>789</v>
      </c>
      <c r="C1643" s="7" t="s">
        <v>8</v>
      </c>
      <c r="D1643" s="6" t="s">
        <v>9</v>
      </c>
      <c r="E1643" s="6" t="s">
        <v>1384</v>
      </c>
      <c r="F1643" s="5">
        <v>0</v>
      </c>
      <c r="G1643" s="10">
        <v>26</v>
      </c>
      <c r="H1643" s="9" t="str">
        <f>IF(Tabella2[[#This Row],[PREZZO UNITARIO]]*Tabella2[[#This Row],[QUANTITA'']]=0,"",Tabella2[[#This Row],[PREZZO UNITARIO]]*Tabella2[[#This Row],[QUANTITA'']])</f>
        <v/>
      </c>
      <c r="I1643" s="9" t="str">
        <f>_xlfn.CONCAT(Tabella2[[#This Row],[PAESE]],"-",Tabella2[[#This Row],[MAGAZZINO]],"-",G1643)</f>
        <v>ITA-SG-26</v>
      </c>
      <c r="J1643" s="3" t="str">
        <f>MID(Tabella2[[#This Row],[COD PRODOTTO]],3,3)</f>
        <v>185</v>
      </c>
    </row>
    <row r="1644" spans="1:10" ht="12.75" customHeight="1" x14ac:dyDescent="0.2">
      <c r="A1644" s="5">
        <v>1646</v>
      </c>
      <c r="B1644" s="7" t="s">
        <v>789</v>
      </c>
      <c r="C1644" s="7" t="s">
        <v>8</v>
      </c>
      <c r="D1644" s="6" t="s">
        <v>9</v>
      </c>
      <c r="E1644" s="7" t="s">
        <v>1387</v>
      </c>
      <c r="F1644" s="5">
        <v>20</v>
      </c>
      <c r="G1644" s="10">
        <v>35</v>
      </c>
      <c r="H1644" s="9">
        <f>IF(Tabella2[[#This Row],[PREZZO UNITARIO]]*Tabella2[[#This Row],[QUANTITA'']]=0,"",Tabella2[[#This Row],[PREZZO UNITARIO]]*Tabella2[[#This Row],[QUANTITA'']])</f>
        <v>700</v>
      </c>
      <c r="I1644" s="9" t="str">
        <f>_xlfn.CONCAT(Tabella2[[#This Row],[PAESE]],"-",Tabella2[[#This Row],[MAGAZZINO]],"-",G1644)</f>
        <v>ITA-SG-35</v>
      </c>
      <c r="J1644" s="3" t="str">
        <f>MID(Tabella2[[#This Row],[COD PRODOTTO]],3,3)</f>
        <v>185</v>
      </c>
    </row>
    <row r="1645" spans="1:10" ht="12.75" customHeight="1" x14ac:dyDescent="0.2">
      <c r="A1645" s="5">
        <v>1647</v>
      </c>
      <c r="B1645" s="7" t="s">
        <v>789</v>
      </c>
      <c r="C1645" s="7" t="s">
        <v>8</v>
      </c>
      <c r="D1645" s="6" t="s">
        <v>9</v>
      </c>
      <c r="E1645" s="7" t="s">
        <v>1387</v>
      </c>
      <c r="F1645" s="5">
        <v>30</v>
      </c>
      <c r="G1645" s="10">
        <v>24</v>
      </c>
      <c r="H1645" s="9">
        <f>IF(Tabella2[[#This Row],[PREZZO UNITARIO]]*Tabella2[[#This Row],[QUANTITA'']]=0,"",Tabella2[[#This Row],[PREZZO UNITARIO]]*Tabella2[[#This Row],[QUANTITA'']])</f>
        <v>720</v>
      </c>
      <c r="I1645" s="9" t="str">
        <f>_xlfn.CONCAT(Tabella2[[#This Row],[PAESE]],"-",Tabella2[[#This Row],[MAGAZZINO]],"-",G1645)</f>
        <v>ITA-SG-24</v>
      </c>
      <c r="J1645" s="3" t="str">
        <f>MID(Tabella2[[#This Row],[COD PRODOTTO]],3,3)</f>
        <v>185</v>
      </c>
    </row>
    <row r="1646" spans="1:10" ht="12.75" customHeight="1" x14ac:dyDescent="0.2">
      <c r="A1646" s="5">
        <v>1648</v>
      </c>
      <c r="B1646" s="7" t="s">
        <v>790</v>
      </c>
      <c r="C1646" s="7" t="s">
        <v>12</v>
      </c>
      <c r="D1646" s="6" t="s">
        <v>18</v>
      </c>
      <c r="E1646" s="6" t="s">
        <v>1384</v>
      </c>
      <c r="F1646" s="5">
        <v>0</v>
      </c>
      <c r="G1646" s="10">
        <v>38</v>
      </c>
      <c r="H1646" s="9" t="str">
        <f>IF(Tabella2[[#This Row],[PREZZO UNITARIO]]*Tabella2[[#This Row],[QUANTITA'']]=0,"",Tabella2[[#This Row],[PREZZO UNITARIO]]*Tabella2[[#This Row],[QUANTITA'']])</f>
        <v/>
      </c>
      <c r="I1646" s="9" t="str">
        <f>_xlfn.CONCAT(Tabella2[[#This Row],[PAESE]],"-",Tabella2[[#This Row],[MAGAZZINO]],"-",G1646)</f>
        <v>EGY-zan pin assuf S.A.E.-38</v>
      </c>
      <c r="J1646" s="3" t="str">
        <f>MID(Tabella2[[#This Row],[COD PRODOTTO]],3,3)</f>
        <v>554</v>
      </c>
    </row>
    <row r="1647" spans="1:10" ht="12.75" customHeight="1" x14ac:dyDescent="0.2">
      <c r="A1647" s="5">
        <v>1649</v>
      </c>
      <c r="B1647" s="7" t="s">
        <v>790</v>
      </c>
      <c r="C1647" s="7" t="s">
        <v>12</v>
      </c>
      <c r="D1647" s="6" t="s">
        <v>18</v>
      </c>
      <c r="E1647" s="7" t="s">
        <v>1387</v>
      </c>
      <c r="F1647" s="5">
        <v>20</v>
      </c>
      <c r="G1647" s="10">
        <v>25</v>
      </c>
      <c r="H1647" s="9">
        <f>IF(Tabella2[[#This Row],[PREZZO UNITARIO]]*Tabella2[[#This Row],[QUANTITA'']]=0,"",Tabella2[[#This Row],[PREZZO UNITARIO]]*Tabella2[[#This Row],[QUANTITA'']])</f>
        <v>500</v>
      </c>
      <c r="I1647" s="9" t="str">
        <f>_xlfn.CONCAT(Tabella2[[#This Row],[PAESE]],"-",Tabella2[[#This Row],[MAGAZZINO]],"-",G1647)</f>
        <v>EGY-zan pin assuf S.A.E.-25</v>
      </c>
      <c r="J1647" s="3" t="str">
        <f>MID(Tabella2[[#This Row],[COD PRODOTTO]],3,3)</f>
        <v>554</v>
      </c>
    </row>
    <row r="1648" spans="1:10" ht="12.75" customHeight="1" x14ac:dyDescent="0.2">
      <c r="A1648" s="5">
        <v>1650</v>
      </c>
      <c r="B1648" s="7" t="s">
        <v>791</v>
      </c>
      <c r="C1648" s="7" t="s">
        <v>792</v>
      </c>
      <c r="D1648" s="6" t="s">
        <v>31</v>
      </c>
      <c r="E1648" s="6" t="s">
        <v>1384</v>
      </c>
      <c r="F1648" s="5">
        <v>0</v>
      </c>
      <c r="G1648" s="10">
        <v>32</v>
      </c>
      <c r="H1648" s="9" t="str">
        <f>IF(Tabella2[[#This Row],[PREZZO UNITARIO]]*Tabella2[[#This Row],[QUANTITA'']]=0,"",Tabella2[[#This Row],[PREZZO UNITARIO]]*Tabella2[[#This Row],[QUANTITA'']])</f>
        <v/>
      </c>
      <c r="I1648" s="9" t="str">
        <f>_xlfn.CONCAT(Tabella2[[#This Row],[PAESE]],"-",Tabella2[[#This Row],[MAGAZZINO]],"-",G1648)</f>
        <v>FRA-zan VETRI-32</v>
      </c>
      <c r="J1648" s="3" t="str">
        <f>MID(Tabella2[[#This Row],[COD PRODOTTO]],3,3)</f>
        <v>873</v>
      </c>
    </row>
    <row r="1649" spans="1:10" ht="12.75" customHeight="1" x14ac:dyDescent="0.2">
      <c r="A1649" s="5">
        <v>1651</v>
      </c>
      <c r="B1649" s="7" t="s">
        <v>793</v>
      </c>
      <c r="C1649" s="7" t="s">
        <v>8</v>
      </c>
      <c r="D1649" s="6" t="s">
        <v>31</v>
      </c>
      <c r="E1649" s="6" t="s">
        <v>1384</v>
      </c>
      <c r="F1649" s="5">
        <v>0</v>
      </c>
      <c r="G1649" s="10">
        <v>25</v>
      </c>
      <c r="H1649" s="9" t="str">
        <f>IF(Tabella2[[#This Row],[PREZZO UNITARIO]]*Tabella2[[#This Row],[QUANTITA'']]=0,"",Tabella2[[#This Row],[PREZZO UNITARIO]]*Tabella2[[#This Row],[QUANTITA'']])</f>
        <v/>
      </c>
      <c r="I1649" s="9" t="str">
        <f>_xlfn.CONCAT(Tabella2[[#This Row],[PAESE]],"-",Tabella2[[#This Row],[MAGAZZINO]],"-",G1649)</f>
        <v>ITA-zan VETRI-25</v>
      </c>
      <c r="J1649" s="3" t="str">
        <f>MID(Tabella2[[#This Row],[COD PRODOTTO]],3,3)</f>
        <v>665</v>
      </c>
    </row>
    <row r="1650" spans="1:10" ht="12.75" customHeight="1" x14ac:dyDescent="0.2">
      <c r="A1650" s="5">
        <v>1652</v>
      </c>
      <c r="B1650" s="7" t="s">
        <v>793</v>
      </c>
      <c r="C1650" s="7" t="s">
        <v>8</v>
      </c>
      <c r="D1650" s="6" t="s">
        <v>31</v>
      </c>
      <c r="E1650" s="7" t="s">
        <v>1387</v>
      </c>
      <c r="F1650" s="5">
        <v>30</v>
      </c>
      <c r="G1650" s="10">
        <v>32</v>
      </c>
      <c r="H1650" s="9">
        <f>IF(Tabella2[[#This Row],[PREZZO UNITARIO]]*Tabella2[[#This Row],[QUANTITA'']]=0,"",Tabella2[[#This Row],[PREZZO UNITARIO]]*Tabella2[[#This Row],[QUANTITA'']])</f>
        <v>960</v>
      </c>
      <c r="I1650" s="9" t="str">
        <f>_xlfn.CONCAT(Tabella2[[#This Row],[PAESE]],"-",Tabella2[[#This Row],[MAGAZZINO]],"-",G1650)</f>
        <v>ITA-zan VETRI-32</v>
      </c>
      <c r="J1650" s="3" t="str">
        <f>MID(Tabella2[[#This Row],[COD PRODOTTO]],3,3)</f>
        <v>665</v>
      </c>
    </row>
    <row r="1651" spans="1:10" ht="12.75" customHeight="1" x14ac:dyDescent="0.2">
      <c r="A1651" s="5">
        <v>1653</v>
      </c>
      <c r="B1651" s="7" t="s">
        <v>793</v>
      </c>
      <c r="C1651" s="7" t="s">
        <v>8</v>
      </c>
      <c r="D1651" s="6" t="s">
        <v>31</v>
      </c>
      <c r="E1651" s="7" t="s">
        <v>1387</v>
      </c>
      <c r="F1651" s="5">
        <v>20</v>
      </c>
      <c r="G1651" s="10">
        <v>23</v>
      </c>
      <c r="H1651" s="9">
        <f>IF(Tabella2[[#This Row],[PREZZO UNITARIO]]*Tabella2[[#This Row],[QUANTITA'']]=0,"",Tabella2[[#This Row],[PREZZO UNITARIO]]*Tabella2[[#This Row],[QUANTITA'']])</f>
        <v>460</v>
      </c>
      <c r="I1651" s="9" t="str">
        <f>_xlfn.CONCAT(Tabella2[[#This Row],[PAESE]],"-",Tabella2[[#This Row],[MAGAZZINO]],"-",G1651)</f>
        <v>ITA-zan VETRI-23</v>
      </c>
      <c r="J1651" s="3" t="str">
        <f>MID(Tabella2[[#This Row],[COD PRODOTTO]],3,3)</f>
        <v>665</v>
      </c>
    </row>
    <row r="1652" spans="1:10" ht="12.75" customHeight="1" x14ac:dyDescent="0.2">
      <c r="A1652" s="5">
        <v>1654</v>
      </c>
      <c r="B1652" s="7" t="s">
        <v>794</v>
      </c>
      <c r="C1652" s="7" t="s">
        <v>8</v>
      </c>
      <c r="D1652" s="6" t="s">
        <v>100</v>
      </c>
      <c r="E1652" s="6" t="s">
        <v>1384</v>
      </c>
      <c r="F1652" s="5">
        <v>0</v>
      </c>
      <c r="G1652" s="10">
        <v>26</v>
      </c>
      <c r="H1652" s="9" t="str">
        <f>IF(Tabella2[[#This Row],[PREZZO UNITARIO]]*Tabella2[[#This Row],[QUANTITA'']]=0,"",Tabella2[[#This Row],[PREZZO UNITARIO]]*Tabella2[[#This Row],[QUANTITA'']])</f>
        <v/>
      </c>
      <c r="I1652" s="9" t="str">
        <f>_xlfn.CONCAT(Tabella2[[#This Row],[PAESE]],"-",Tabella2[[#This Row],[MAGAZZINO]],"-",G1652)</f>
        <v>ITA-SG DISTRIBUZIONE SRL-26</v>
      </c>
      <c r="J1652" s="3" t="str">
        <f>MID(Tabella2[[#This Row],[COD PRODOTTO]],3,3)</f>
        <v>069</v>
      </c>
    </row>
    <row r="1653" spans="1:10" ht="12.75" customHeight="1" x14ac:dyDescent="0.2">
      <c r="A1653" s="5">
        <v>1655</v>
      </c>
      <c r="B1653" s="7" t="s">
        <v>794</v>
      </c>
      <c r="C1653" s="7" t="s">
        <v>8</v>
      </c>
      <c r="D1653" s="6" t="s">
        <v>100</v>
      </c>
      <c r="E1653" s="7" t="s">
        <v>1387</v>
      </c>
      <c r="F1653" s="5">
        <v>20</v>
      </c>
      <c r="G1653" s="10">
        <v>27</v>
      </c>
      <c r="H1653" s="9">
        <f>IF(Tabella2[[#This Row],[PREZZO UNITARIO]]*Tabella2[[#This Row],[QUANTITA'']]=0,"",Tabella2[[#This Row],[PREZZO UNITARIO]]*Tabella2[[#This Row],[QUANTITA'']])</f>
        <v>540</v>
      </c>
      <c r="I1653" s="9" t="str">
        <f>_xlfn.CONCAT(Tabella2[[#This Row],[PAESE]],"-",Tabella2[[#This Row],[MAGAZZINO]],"-",G1653)</f>
        <v>ITA-SG DISTRIBUZIONE SRL-27</v>
      </c>
      <c r="J1653" s="3" t="str">
        <f>MID(Tabella2[[#This Row],[COD PRODOTTO]],3,3)</f>
        <v>069</v>
      </c>
    </row>
    <row r="1654" spans="1:10" ht="12.75" customHeight="1" x14ac:dyDescent="0.2">
      <c r="A1654" s="5">
        <v>1656</v>
      </c>
      <c r="B1654" s="7" t="s">
        <v>795</v>
      </c>
      <c r="C1654" s="7" t="s">
        <v>8</v>
      </c>
      <c r="D1654" s="6" t="s">
        <v>42</v>
      </c>
      <c r="E1654" s="6" t="s">
        <v>1384</v>
      </c>
      <c r="F1654" s="5">
        <v>0</v>
      </c>
      <c r="G1654" s="10">
        <v>35</v>
      </c>
      <c r="H1654" s="9" t="str">
        <f>IF(Tabella2[[#This Row],[PREZZO UNITARIO]]*Tabella2[[#This Row],[QUANTITA'']]=0,"",Tabella2[[#This Row],[PREZZO UNITARIO]]*Tabella2[[#This Row],[QUANTITA'']])</f>
        <v/>
      </c>
      <c r="I1654" s="9" t="str">
        <f>_xlfn.CONCAT(Tabella2[[#This Row],[PAESE]],"-",Tabella2[[#This Row],[MAGAZZINO]],"-",G1654)</f>
        <v>ITA-zan pin SPA-35</v>
      </c>
      <c r="J1654" s="3" t="str">
        <f>MID(Tabella2[[#This Row],[COD PRODOTTO]],3,3)</f>
        <v>746</v>
      </c>
    </row>
    <row r="1655" spans="1:10" ht="12.75" customHeight="1" x14ac:dyDescent="0.2">
      <c r="A1655" s="5">
        <v>1657</v>
      </c>
      <c r="B1655" s="7" t="s">
        <v>796</v>
      </c>
      <c r="C1655" s="7" t="s">
        <v>8</v>
      </c>
      <c r="D1655" s="6" t="s">
        <v>44</v>
      </c>
      <c r="E1655" s="7" t="s">
        <v>1387</v>
      </c>
      <c r="F1655" s="5">
        <v>30</v>
      </c>
      <c r="G1655" s="10">
        <v>40</v>
      </c>
      <c r="H1655" s="9">
        <f>IF(Tabella2[[#This Row],[PREZZO UNITARIO]]*Tabella2[[#This Row],[QUANTITA'']]=0,"",Tabella2[[#This Row],[PREZZO UNITARIO]]*Tabella2[[#This Row],[QUANTITA'']])</f>
        <v>1200</v>
      </c>
      <c r="I1655" s="9" t="str">
        <f>_xlfn.CONCAT(Tabella2[[#This Row],[PAESE]],"-",Tabella2[[#This Row],[MAGAZZINO]],"-",G1655)</f>
        <v>ITA-SICURpin SUD S.r.l-40</v>
      </c>
      <c r="J1655" s="3" t="str">
        <f>MID(Tabella2[[#This Row],[COD PRODOTTO]],3,3)</f>
        <v>907</v>
      </c>
    </row>
    <row r="1656" spans="1:10" ht="12.75" customHeight="1" x14ac:dyDescent="0.2">
      <c r="A1656" s="5">
        <v>1658</v>
      </c>
      <c r="B1656" s="7" t="s">
        <v>796</v>
      </c>
      <c r="C1656" s="7" t="s">
        <v>8</v>
      </c>
      <c r="D1656" s="6" t="s">
        <v>44</v>
      </c>
      <c r="E1656" s="6" t="s">
        <v>1384</v>
      </c>
      <c r="F1656" s="5">
        <v>0</v>
      </c>
      <c r="G1656" s="10">
        <v>35</v>
      </c>
      <c r="H1656" s="9" t="str">
        <f>IF(Tabella2[[#This Row],[PREZZO UNITARIO]]*Tabella2[[#This Row],[QUANTITA'']]=0,"",Tabella2[[#This Row],[PREZZO UNITARIO]]*Tabella2[[#This Row],[QUANTITA'']])</f>
        <v/>
      </c>
      <c r="I1656" s="9" t="str">
        <f>_xlfn.CONCAT(Tabella2[[#This Row],[PAESE]],"-",Tabella2[[#This Row],[MAGAZZINO]],"-",G1656)</f>
        <v>ITA-SICURpin SUD S.r.l-35</v>
      </c>
      <c r="J1656" s="3" t="str">
        <f>MID(Tabella2[[#This Row],[COD PRODOTTO]],3,3)</f>
        <v>907</v>
      </c>
    </row>
    <row r="1657" spans="1:10" ht="12.75" customHeight="1" x14ac:dyDescent="0.2">
      <c r="A1657" s="5">
        <v>1659</v>
      </c>
      <c r="B1657" s="7" t="s">
        <v>797</v>
      </c>
      <c r="C1657" s="7" t="s">
        <v>8</v>
      </c>
      <c r="D1657" s="6" t="s">
        <v>9</v>
      </c>
      <c r="E1657" s="7" t="s">
        <v>1387</v>
      </c>
      <c r="F1657" s="5">
        <v>30</v>
      </c>
      <c r="G1657" s="10">
        <v>12</v>
      </c>
      <c r="H1657" s="9">
        <f>IF(Tabella2[[#This Row],[PREZZO UNITARIO]]*Tabella2[[#This Row],[QUANTITA'']]=0,"",Tabella2[[#This Row],[PREZZO UNITARIO]]*Tabella2[[#This Row],[QUANTITA'']])</f>
        <v>360</v>
      </c>
      <c r="I1657" s="9" t="str">
        <f>_xlfn.CONCAT(Tabella2[[#This Row],[PAESE]],"-",Tabella2[[#This Row],[MAGAZZINO]],"-",G1657)</f>
        <v>ITA-SG-12</v>
      </c>
      <c r="J1657" s="3" t="str">
        <f>MID(Tabella2[[#This Row],[COD PRODOTTO]],3,3)</f>
        <v>289</v>
      </c>
    </row>
    <row r="1658" spans="1:10" ht="12.75" customHeight="1" x14ac:dyDescent="0.2">
      <c r="A1658" s="5">
        <v>1660</v>
      </c>
      <c r="B1658" s="7" t="s">
        <v>797</v>
      </c>
      <c r="C1658" s="7" t="s">
        <v>8</v>
      </c>
      <c r="D1658" s="6" t="s">
        <v>9</v>
      </c>
      <c r="E1658" s="6" t="s">
        <v>1384</v>
      </c>
      <c r="F1658" s="5">
        <v>0</v>
      </c>
      <c r="G1658" s="10">
        <v>21</v>
      </c>
      <c r="H1658" s="9" t="str">
        <f>IF(Tabella2[[#This Row],[PREZZO UNITARIO]]*Tabella2[[#This Row],[QUANTITA'']]=0,"",Tabella2[[#This Row],[PREZZO UNITARIO]]*Tabella2[[#This Row],[QUANTITA'']])</f>
        <v/>
      </c>
      <c r="I1658" s="9" t="str">
        <f>_xlfn.CONCAT(Tabella2[[#This Row],[PAESE]],"-",Tabella2[[#This Row],[MAGAZZINO]],"-",G1658)</f>
        <v>ITA-SG-21</v>
      </c>
      <c r="J1658" s="3" t="str">
        <f>MID(Tabella2[[#This Row],[COD PRODOTTO]],3,3)</f>
        <v>289</v>
      </c>
    </row>
    <row r="1659" spans="1:10" ht="12.75" customHeight="1" x14ac:dyDescent="0.2">
      <c r="A1659" s="5">
        <v>1661</v>
      </c>
      <c r="B1659" s="7" t="s">
        <v>798</v>
      </c>
      <c r="C1659" s="7" t="s">
        <v>8</v>
      </c>
      <c r="D1659" s="6" t="s">
        <v>60</v>
      </c>
      <c r="E1659" s="7" t="s">
        <v>1387</v>
      </c>
      <c r="F1659" s="5">
        <v>30</v>
      </c>
      <c r="G1659" s="10">
        <v>19</v>
      </c>
      <c r="H1659" s="9">
        <f>IF(Tabella2[[#This Row],[PREZZO UNITARIO]]*Tabella2[[#This Row],[QUANTITA'']]=0,"",Tabella2[[#This Row],[PREZZO UNITARIO]]*Tabella2[[#This Row],[QUANTITA'']])</f>
        <v>570</v>
      </c>
      <c r="I1659" s="9" t="str">
        <f>_xlfn.CONCAT(Tabella2[[#This Row],[PAESE]],"-",Tabella2[[#This Row],[MAGAZZINO]],"-",G1659)</f>
        <v>ITA-zan PAM-19</v>
      </c>
      <c r="J1659" s="3" t="str">
        <f>MID(Tabella2[[#This Row],[COD PRODOTTO]],3,3)</f>
        <v>508</v>
      </c>
    </row>
    <row r="1660" spans="1:10" ht="12.75" customHeight="1" x14ac:dyDescent="0.2">
      <c r="A1660" s="5">
        <v>1662</v>
      </c>
      <c r="B1660" s="7" t="s">
        <v>798</v>
      </c>
      <c r="C1660" s="7" t="s">
        <v>8</v>
      </c>
      <c r="D1660" s="6" t="s">
        <v>60</v>
      </c>
      <c r="E1660" s="6" t="s">
        <v>1384</v>
      </c>
      <c r="F1660" s="5">
        <v>0</v>
      </c>
      <c r="G1660" s="10">
        <v>21</v>
      </c>
      <c r="H1660" s="9" t="str">
        <f>IF(Tabella2[[#This Row],[PREZZO UNITARIO]]*Tabella2[[#This Row],[QUANTITA'']]=0,"",Tabella2[[#This Row],[PREZZO UNITARIO]]*Tabella2[[#This Row],[QUANTITA'']])</f>
        <v/>
      </c>
      <c r="I1660" s="9" t="str">
        <f>_xlfn.CONCAT(Tabella2[[#This Row],[PAESE]],"-",Tabella2[[#This Row],[MAGAZZINO]],"-",G1660)</f>
        <v>ITA-zan PAM-21</v>
      </c>
      <c r="J1660" s="3" t="str">
        <f>MID(Tabella2[[#This Row],[COD PRODOTTO]],3,3)</f>
        <v>508</v>
      </c>
    </row>
    <row r="1661" spans="1:10" ht="12.75" customHeight="1" x14ac:dyDescent="0.2">
      <c r="A1661" s="5">
        <v>1663</v>
      </c>
      <c r="B1661" s="7" t="s">
        <v>798</v>
      </c>
      <c r="C1661" s="7" t="s">
        <v>8</v>
      </c>
      <c r="D1661" s="6" t="s">
        <v>60</v>
      </c>
      <c r="E1661" s="7" t="s">
        <v>1387</v>
      </c>
      <c r="F1661" s="5">
        <v>20</v>
      </c>
      <c r="G1661" s="10">
        <v>32</v>
      </c>
      <c r="H1661" s="9">
        <f>IF(Tabella2[[#This Row],[PREZZO UNITARIO]]*Tabella2[[#This Row],[QUANTITA'']]=0,"",Tabella2[[#This Row],[PREZZO UNITARIO]]*Tabella2[[#This Row],[QUANTITA'']])</f>
        <v>640</v>
      </c>
      <c r="I1661" s="9" t="str">
        <f>_xlfn.CONCAT(Tabella2[[#This Row],[PAESE]],"-",Tabella2[[#This Row],[MAGAZZINO]],"-",G1661)</f>
        <v>ITA-zan PAM-32</v>
      </c>
      <c r="J1661" s="3" t="str">
        <f>MID(Tabella2[[#This Row],[COD PRODOTTO]],3,3)</f>
        <v>508</v>
      </c>
    </row>
    <row r="1662" spans="1:10" ht="12.75" customHeight="1" x14ac:dyDescent="0.2">
      <c r="A1662" s="5">
        <v>1664</v>
      </c>
      <c r="B1662" s="7" t="s">
        <v>799</v>
      </c>
      <c r="C1662" s="7" t="s">
        <v>8</v>
      </c>
      <c r="D1662" s="6" t="s">
        <v>9</v>
      </c>
      <c r="E1662" s="6" t="s">
        <v>1384</v>
      </c>
      <c r="F1662" s="5">
        <v>0</v>
      </c>
      <c r="G1662" s="10">
        <v>23</v>
      </c>
      <c r="H1662" s="9" t="str">
        <f>IF(Tabella2[[#This Row],[PREZZO UNITARIO]]*Tabella2[[#This Row],[QUANTITA'']]=0,"",Tabella2[[#This Row],[PREZZO UNITARIO]]*Tabella2[[#This Row],[QUANTITA'']])</f>
        <v/>
      </c>
      <c r="I1662" s="9" t="str">
        <f>_xlfn.CONCAT(Tabella2[[#This Row],[PAESE]],"-",Tabella2[[#This Row],[MAGAZZINO]],"-",G1662)</f>
        <v>ITA-SG-23</v>
      </c>
      <c r="J1662" s="3" t="str">
        <f>MID(Tabella2[[#This Row],[COD PRODOTTO]],3,3)</f>
        <v>816</v>
      </c>
    </row>
    <row r="1663" spans="1:10" ht="12.75" customHeight="1" x14ac:dyDescent="0.2">
      <c r="A1663" s="5">
        <v>1665</v>
      </c>
      <c r="B1663" s="7" t="s">
        <v>799</v>
      </c>
      <c r="C1663" s="7" t="s">
        <v>8</v>
      </c>
      <c r="D1663" s="6" t="s">
        <v>9</v>
      </c>
      <c r="E1663" s="7" t="s">
        <v>1387</v>
      </c>
      <c r="F1663" s="5">
        <v>20</v>
      </c>
      <c r="G1663" s="10">
        <v>18</v>
      </c>
      <c r="H1663" s="9">
        <f>IF(Tabella2[[#This Row],[PREZZO UNITARIO]]*Tabella2[[#This Row],[QUANTITA'']]=0,"",Tabella2[[#This Row],[PREZZO UNITARIO]]*Tabella2[[#This Row],[QUANTITA'']])</f>
        <v>360</v>
      </c>
      <c r="I1663" s="9" t="str">
        <f>_xlfn.CONCAT(Tabella2[[#This Row],[PAESE]],"-",Tabella2[[#This Row],[MAGAZZINO]],"-",G1663)</f>
        <v>ITA-SG-18</v>
      </c>
      <c r="J1663" s="3" t="str">
        <f>MID(Tabella2[[#This Row],[COD PRODOTTO]],3,3)</f>
        <v>816</v>
      </c>
    </row>
    <row r="1664" spans="1:10" ht="12.75" customHeight="1" x14ac:dyDescent="0.2">
      <c r="A1664" s="5">
        <v>1666</v>
      </c>
      <c r="B1664" s="7" t="s">
        <v>799</v>
      </c>
      <c r="C1664" s="7" t="s">
        <v>8</v>
      </c>
      <c r="D1664" s="6" t="s">
        <v>9</v>
      </c>
      <c r="E1664" s="7" t="s">
        <v>1387</v>
      </c>
      <c r="F1664" s="5">
        <v>30</v>
      </c>
      <c r="G1664" s="10">
        <v>12</v>
      </c>
      <c r="H1664" s="9">
        <f>IF(Tabella2[[#This Row],[PREZZO UNITARIO]]*Tabella2[[#This Row],[QUANTITA'']]=0,"",Tabella2[[#This Row],[PREZZO UNITARIO]]*Tabella2[[#This Row],[QUANTITA'']])</f>
        <v>360</v>
      </c>
      <c r="I1664" s="9" t="str">
        <f>_xlfn.CONCAT(Tabella2[[#This Row],[PAESE]],"-",Tabella2[[#This Row],[MAGAZZINO]],"-",G1664)</f>
        <v>ITA-SG-12</v>
      </c>
      <c r="J1664" s="3" t="str">
        <f>MID(Tabella2[[#This Row],[COD PRODOTTO]],3,3)</f>
        <v>816</v>
      </c>
    </row>
    <row r="1665" spans="1:10" ht="12.75" customHeight="1" x14ac:dyDescent="0.2">
      <c r="A1665" s="5">
        <v>1667</v>
      </c>
      <c r="B1665" s="7" t="s">
        <v>800</v>
      </c>
      <c r="C1665" s="7" t="s">
        <v>8</v>
      </c>
      <c r="D1665" s="6" t="s">
        <v>31</v>
      </c>
      <c r="E1665" s="6" t="s">
        <v>1384</v>
      </c>
      <c r="F1665" s="5">
        <v>0</v>
      </c>
      <c r="G1665" s="10">
        <v>31</v>
      </c>
      <c r="H1665" s="9" t="str">
        <f>IF(Tabella2[[#This Row],[PREZZO UNITARIO]]*Tabella2[[#This Row],[QUANTITA'']]=0,"",Tabella2[[#This Row],[PREZZO UNITARIO]]*Tabella2[[#This Row],[QUANTITA'']])</f>
        <v/>
      </c>
      <c r="I1665" s="9" t="str">
        <f>_xlfn.CONCAT(Tabella2[[#This Row],[PAESE]],"-",Tabella2[[#This Row],[MAGAZZINO]],"-",G1665)</f>
        <v>ITA-zan VETRI-31</v>
      </c>
      <c r="J1665" s="3" t="str">
        <f>MID(Tabella2[[#This Row],[COD PRODOTTO]],3,3)</f>
        <v>200</v>
      </c>
    </row>
    <row r="1666" spans="1:10" ht="12.75" customHeight="1" x14ac:dyDescent="0.2">
      <c r="A1666" s="5">
        <v>1668</v>
      </c>
      <c r="B1666" s="7" t="s">
        <v>801</v>
      </c>
      <c r="C1666" s="7" t="s">
        <v>8</v>
      </c>
      <c r="D1666" s="6" t="s">
        <v>9</v>
      </c>
      <c r="E1666" s="7" t="s">
        <v>1387</v>
      </c>
      <c r="F1666" s="5">
        <v>30</v>
      </c>
      <c r="G1666" s="10">
        <v>13</v>
      </c>
      <c r="H1666" s="9">
        <f>IF(Tabella2[[#This Row],[PREZZO UNITARIO]]*Tabella2[[#This Row],[QUANTITA'']]=0,"",Tabella2[[#This Row],[PREZZO UNITARIO]]*Tabella2[[#This Row],[QUANTITA'']])</f>
        <v>390</v>
      </c>
      <c r="I1666" s="9" t="str">
        <f>_xlfn.CONCAT(Tabella2[[#This Row],[PAESE]],"-",Tabella2[[#This Row],[MAGAZZINO]],"-",G1666)</f>
        <v>ITA-SG-13</v>
      </c>
      <c r="J1666" s="3" t="str">
        <f>MID(Tabella2[[#This Row],[COD PRODOTTO]],3,3)</f>
        <v>950</v>
      </c>
    </row>
    <row r="1667" spans="1:10" ht="12.75" customHeight="1" x14ac:dyDescent="0.2">
      <c r="A1667" s="5">
        <v>1669</v>
      </c>
      <c r="B1667" s="7" t="s">
        <v>801</v>
      </c>
      <c r="C1667" s="7" t="s">
        <v>8</v>
      </c>
      <c r="D1667" s="6" t="s">
        <v>9</v>
      </c>
      <c r="E1667" s="6" t="s">
        <v>1384</v>
      </c>
      <c r="F1667" s="5">
        <v>0</v>
      </c>
      <c r="G1667" s="10">
        <v>13</v>
      </c>
      <c r="H1667" s="9" t="str">
        <f>IF(Tabella2[[#This Row],[PREZZO UNITARIO]]*Tabella2[[#This Row],[QUANTITA'']]=0,"",Tabella2[[#This Row],[PREZZO UNITARIO]]*Tabella2[[#This Row],[QUANTITA'']])</f>
        <v/>
      </c>
      <c r="I1667" s="9" t="str">
        <f>_xlfn.CONCAT(Tabella2[[#This Row],[PAESE]],"-",Tabella2[[#This Row],[MAGAZZINO]],"-",G1667)</f>
        <v>ITA-SG-13</v>
      </c>
      <c r="J1667" s="3" t="str">
        <f>MID(Tabella2[[#This Row],[COD PRODOTTO]],3,3)</f>
        <v>950</v>
      </c>
    </row>
    <row r="1668" spans="1:10" ht="12.75" customHeight="1" x14ac:dyDescent="0.2">
      <c r="A1668" s="5">
        <v>1670</v>
      </c>
      <c r="B1668" s="7" t="s">
        <v>802</v>
      </c>
      <c r="C1668" s="7" t="s">
        <v>8</v>
      </c>
      <c r="D1668" s="6" t="s">
        <v>89</v>
      </c>
      <c r="E1668" s="7" t="s">
        <v>1387</v>
      </c>
      <c r="F1668" s="5">
        <v>20</v>
      </c>
      <c r="G1668" s="10">
        <v>24</v>
      </c>
      <c r="H1668" s="9">
        <f>IF(Tabella2[[#This Row],[PREZZO UNITARIO]]*Tabella2[[#This Row],[QUANTITA'']]=0,"",Tabella2[[#This Row],[PREZZO UNITARIO]]*Tabella2[[#This Row],[QUANTITA'']])</f>
        <v>480</v>
      </c>
      <c r="I1668" s="9" t="str">
        <f>_xlfn.CONCAT(Tabella2[[#This Row],[PAESE]],"-",Tabella2[[#This Row],[MAGAZZINO]],"-",G1668)</f>
        <v>ITA-SG palla S.R.L.-24</v>
      </c>
      <c r="J1668" s="3" t="str">
        <f>MID(Tabella2[[#This Row],[COD PRODOTTO]],3,3)</f>
        <v>036</v>
      </c>
    </row>
    <row r="1669" spans="1:10" ht="12.75" customHeight="1" x14ac:dyDescent="0.2">
      <c r="A1669" s="5">
        <v>1671</v>
      </c>
      <c r="B1669" s="7" t="s">
        <v>802</v>
      </c>
      <c r="C1669" s="7" t="s">
        <v>8</v>
      </c>
      <c r="D1669" s="6" t="s">
        <v>89</v>
      </c>
      <c r="E1669" s="7" t="s">
        <v>1387</v>
      </c>
      <c r="F1669" s="5">
        <v>30</v>
      </c>
      <c r="G1669" s="10">
        <v>22</v>
      </c>
      <c r="H1669" s="9">
        <f>IF(Tabella2[[#This Row],[PREZZO UNITARIO]]*Tabella2[[#This Row],[QUANTITA'']]=0,"",Tabella2[[#This Row],[PREZZO UNITARIO]]*Tabella2[[#This Row],[QUANTITA'']])</f>
        <v>660</v>
      </c>
      <c r="I1669" s="9" t="str">
        <f>_xlfn.CONCAT(Tabella2[[#This Row],[PAESE]],"-",Tabella2[[#This Row],[MAGAZZINO]],"-",G1669)</f>
        <v>ITA-SG palla S.R.L.-22</v>
      </c>
      <c r="J1669" s="3" t="str">
        <f>MID(Tabella2[[#This Row],[COD PRODOTTO]],3,3)</f>
        <v>036</v>
      </c>
    </row>
    <row r="1670" spans="1:10" ht="12.75" customHeight="1" x14ac:dyDescent="0.2">
      <c r="A1670" s="5">
        <v>1672</v>
      </c>
      <c r="B1670" s="7" t="s">
        <v>802</v>
      </c>
      <c r="C1670" s="7" t="s">
        <v>8</v>
      </c>
      <c r="D1670" s="6" t="s">
        <v>89</v>
      </c>
      <c r="E1670" s="7" t="s">
        <v>1387</v>
      </c>
      <c r="F1670" s="5">
        <v>20</v>
      </c>
      <c r="G1670" s="10">
        <v>23</v>
      </c>
      <c r="H1670" s="9">
        <f>IF(Tabella2[[#This Row],[PREZZO UNITARIO]]*Tabella2[[#This Row],[QUANTITA'']]=0,"",Tabella2[[#This Row],[PREZZO UNITARIO]]*Tabella2[[#This Row],[QUANTITA'']])</f>
        <v>460</v>
      </c>
      <c r="I1670" s="9" t="str">
        <f>_xlfn.CONCAT(Tabella2[[#This Row],[PAESE]],"-",Tabella2[[#This Row],[MAGAZZINO]],"-",G1670)</f>
        <v>ITA-SG palla S.R.L.-23</v>
      </c>
      <c r="J1670" s="3" t="str">
        <f>MID(Tabella2[[#This Row],[COD PRODOTTO]],3,3)</f>
        <v>036</v>
      </c>
    </row>
    <row r="1671" spans="1:10" ht="12.75" customHeight="1" x14ac:dyDescent="0.2">
      <c r="A1671" s="5">
        <v>1673</v>
      </c>
      <c r="B1671" s="7" t="s">
        <v>802</v>
      </c>
      <c r="C1671" s="7" t="s">
        <v>8</v>
      </c>
      <c r="D1671" s="6" t="s">
        <v>89</v>
      </c>
      <c r="E1671" s="6" t="s">
        <v>1384</v>
      </c>
      <c r="F1671" s="5">
        <v>0</v>
      </c>
      <c r="G1671" s="10">
        <v>24</v>
      </c>
      <c r="H1671" s="9" t="str">
        <f>IF(Tabella2[[#This Row],[PREZZO UNITARIO]]*Tabella2[[#This Row],[QUANTITA'']]=0,"",Tabella2[[#This Row],[PREZZO UNITARIO]]*Tabella2[[#This Row],[QUANTITA'']])</f>
        <v/>
      </c>
      <c r="I1671" s="9" t="str">
        <f>_xlfn.CONCAT(Tabella2[[#This Row],[PAESE]],"-",Tabella2[[#This Row],[MAGAZZINO]],"-",G1671)</f>
        <v>ITA-SG palla S.R.L.-24</v>
      </c>
      <c r="J1671" s="3" t="str">
        <f>MID(Tabella2[[#This Row],[COD PRODOTTO]],3,3)</f>
        <v>036</v>
      </c>
    </row>
    <row r="1672" spans="1:10" ht="12.75" customHeight="1" x14ac:dyDescent="0.2">
      <c r="A1672" s="5">
        <v>1674</v>
      </c>
      <c r="B1672" s="7" t="s">
        <v>803</v>
      </c>
      <c r="C1672" s="7" t="s">
        <v>8</v>
      </c>
      <c r="D1672" s="6" t="s">
        <v>9</v>
      </c>
      <c r="E1672" s="7" t="s">
        <v>1387</v>
      </c>
      <c r="F1672" s="5">
        <v>20</v>
      </c>
      <c r="G1672" s="10">
        <v>11</v>
      </c>
      <c r="H1672" s="9">
        <f>IF(Tabella2[[#This Row],[PREZZO UNITARIO]]*Tabella2[[#This Row],[QUANTITA'']]=0,"",Tabella2[[#This Row],[PREZZO UNITARIO]]*Tabella2[[#This Row],[QUANTITA'']])</f>
        <v>220</v>
      </c>
      <c r="I1672" s="9" t="str">
        <f>_xlfn.CONCAT(Tabella2[[#This Row],[PAESE]],"-",Tabella2[[#This Row],[MAGAZZINO]],"-",G1672)</f>
        <v>ITA-SG-11</v>
      </c>
      <c r="J1672" s="3" t="str">
        <f>MID(Tabella2[[#This Row],[COD PRODOTTO]],3,3)</f>
        <v>943</v>
      </c>
    </row>
    <row r="1673" spans="1:10" ht="12.75" customHeight="1" x14ac:dyDescent="0.2">
      <c r="A1673" s="5">
        <v>1675</v>
      </c>
      <c r="B1673" s="7" t="s">
        <v>803</v>
      </c>
      <c r="C1673" s="7" t="s">
        <v>8</v>
      </c>
      <c r="D1673" s="6" t="s">
        <v>9</v>
      </c>
      <c r="E1673" s="6" t="s">
        <v>1384</v>
      </c>
      <c r="F1673" s="5">
        <v>0</v>
      </c>
      <c r="G1673" s="10">
        <v>29</v>
      </c>
      <c r="H1673" s="9" t="str">
        <f>IF(Tabella2[[#This Row],[PREZZO UNITARIO]]*Tabella2[[#This Row],[QUANTITA'']]=0,"",Tabella2[[#This Row],[PREZZO UNITARIO]]*Tabella2[[#This Row],[QUANTITA'']])</f>
        <v/>
      </c>
      <c r="I1673" s="9" t="str">
        <f>_xlfn.CONCAT(Tabella2[[#This Row],[PAESE]],"-",Tabella2[[#This Row],[MAGAZZINO]],"-",G1673)</f>
        <v>ITA-SG-29</v>
      </c>
      <c r="J1673" s="3" t="str">
        <f>MID(Tabella2[[#This Row],[COD PRODOTTO]],3,3)</f>
        <v>943</v>
      </c>
    </row>
    <row r="1674" spans="1:10" ht="12.75" customHeight="1" x14ac:dyDescent="0.2">
      <c r="A1674" s="5">
        <v>1676</v>
      </c>
      <c r="B1674" s="7" t="s">
        <v>803</v>
      </c>
      <c r="C1674" s="7" t="s">
        <v>8</v>
      </c>
      <c r="D1674" s="6" t="s">
        <v>9</v>
      </c>
      <c r="E1674" s="7" t="s">
        <v>1387</v>
      </c>
      <c r="F1674" s="5">
        <v>30</v>
      </c>
      <c r="G1674" s="10">
        <v>35</v>
      </c>
      <c r="H1674" s="9">
        <f>IF(Tabella2[[#This Row],[PREZZO UNITARIO]]*Tabella2[[#This Row],[QUANTITA'']]=0,"",Tabella2[[#This Row],[PREZZO UNITARIO]]*Tabella2[[#This Row],[QUANTITA'']])</f>
        <v>1050</v>
      </c>
      <c r="I1674" s="9" t="str">
        <f>_xlfn.CONCAT(Tabella2[[#This Row],[PAESE]],"-",Tabella2[[#This Row],[MAGAZZINO]],"-",G1674)</f>
        <v>ITA-SG-35</v>
      </c>
      <c r="J1674" s="3" t="str">
        <f>MID(Tabella2[[#This Row],[COD PRODOTTO]],3,3)</f>
        <v>943</v>
      </c>
    </row>
    <row r="1675" spans="1:10" ht="12.75" customHeight="1" x14ac:dyDescent="0.2">
      <c r="A1675" s="5">
        <v>1677</v>
      </c>
      <c r="B1675" s="7" t="s">
        <v>804</v>
      </c>
      <c r="C1675" s="7" t="s">
        <v>8</v>
      </c>
      <c r="D1675" s="6" t="s">
        <v>9</v>
      </c>
      <c r="E1675" s="6" t="s">
        <v>1384</v>
      </c>
      <c r="F1675" s="5">
        <v>0</v>
      </c>
      <c r="G1675" s="10">
        <v>37</v>
      </c>
      <c r="H1675" s="9" t="str">
        <f>IF(Tabella2[[#This Row],[PREZZO UNITARIO]]*Tabella2[[#This Row],[QUANTITA'']]=0,"",Tabella2[[#This Row],[PREZZO UNITARIO]]*Tabella2[[#This Row],[QUANTITA'']])</f>
        <v/>
      </c>
      <c r="I1675" s="9" t="str">
        <f>_xlfn.CONCAT(Tabella2[[#This Row],[PAESE]],"-",Tabella2[[#This Row],[MAGAZZINO]],"-",G1675)</f>
        <v>ITA-SG-37</v>
      </c>
      <c r="J1675" s="3" t="str">
        <f>MID(Tabella2[[#This Row],[COD PRODOTTO]],3,3)</f>
        <v>838</v>
      </c>
    </row>
    <row r="1676" spans="1:10" ht="12.75" customHeight="1" x14ac:dyDescent="0.2">
      <c r="A1676" s="5">
        <v>1678</v>
      </c>
      <c r="B1676" s="7" t="s">
        <v>804</v>
      </c>
      <c r="C1676" s="7" t="s">
        <v>8</v>
      </c>
      <c r="D1676" s="6" t="s">
        <v>9</v>
      </c>
      <c r="E1676" s="7" t="s">
        <v>1387</v>
      </c>
      <c r="F1676" s="5">
        <v>20</v>
      </c>
      <c r="G1676" s="10">
        <v>24</v>
      </c>
      <c r="H1676" s="9">
        <f>IF(Tabella2[[#This Row],[PREZZO UNITARIO]]*Tabella2[[#This Row],[QUANTITA'']]=0,"",Tabella2[[#This Row],[PREZZO UNITARIO]]*Tabella2[[#This Row],[QUANTITA'']])</f>
        <v>480</v>
      </c>
      <c r="I1676" s="9" t="str">
        <f>_xlfn.CONCAT(Tabella2[[#This Row],[PAESE]],"-",Tabella2[[#This Row],[MAGAZZINO]],"-",G1676)</f>
        <v>ITA-SG-24</v>
      </c>
      <c r="J1676" s="3" t="str">
        <f>MID(Tabella2[[#This Row],[COD PRODOTTO]],3,3)</f>
        <v>838</v>
      </c>
    </row>
    <row r="1677" spans="1:10" ht="12.75" customHeight="1" x14ac:dyDescent="0.2">
      <c r="A1677" s="5">
        <v>1679</v>
      </c>
      <c r="B1677" s="7" t="s">
        <v>804</v>
      </c>
      <c r="C1677" s="7" t="s">
        <v>8</v>
      </c>
      <c r="D1677" s="6" t="s">
        <v>9</v>
      </c>
      <c r="E1677" s="7" t="s">
        <v>1387</v>
      </c>
      <c r="F1677" s="5">
        <v>20</v>
      </c>
      <c r="G1677" s="10">
        <v>39</v>
      </c>
      <c r="H1677" s="9">
        <f>IF(Tabella2[[#This Row],[PREZZO UNITARIO]]*Tabella2[[#This Row],[QUANTITA'']]=0,"",Tabella2[[#This Row],[PREZZO UNITARIO]]*Tabella2[[#This Row],[QUANTITA'']])</f>
        <v>780</v>
      </c>
      <c r="I1677" s="9" t="str">
        <f>_xlfn.CONCAT(Tabella2[[#This Row],[PAESE]],"-",Tabella2[[#This Row],[MAGAZZINO]],"-",G1677)</f>
        <v>ITA-SG-39</v>
      </c>
      <c r="J1677" s="3" t="str">
        <f>MID(Tabella2[[#This Row],[COD PRODOTTO]],3,3)</f>
        <v>838</v>
      </c>
    </row>
    <row r="1678" spans="1:10" ht="12.75" customHeight="1" x14ac:dyDescent="0.2">
      <c r="A1678" s="5">
        <v>1680</v>
      </c>
      <c r="B1678" s="7" t="s">
        <v>804</v>
      </c>
      <c r="C1678" s="7" t="s">
        <v>8</v>
      </c>
      <c r="D1678" s="6" t="s">
        <v>9</v>
      </c>
      <c r="E1678" s="7" t="s">
        <v>1387</v>
      </c>
      <c r="F1678" s="5">
        <v>30</v>
      </c>
      <c r="G1678" s="10">
        <v>21</v>
      </c>
      <c r="H1678" s="9">
        <f>IF(Tabella2[[#This Row],[PREZZO UNITARIO]]*Tabella2[[#This Row],[QUANTITA'']]=0,"",Tabella2[[#This Row],[PREZZO UNITARIO]]*Tabella2[[#This Row],[QUANTITA'']])</f>
        <v>630</v>
      </c>
      <c r="I1678" s="9" t="str">
        <f>_xlfn.CONCAT(Tabella2[[#This Row],[PAESE]],"-",Tabella2[[#This Row],[MAGAZZINO]],"-",G1678)</f>
        <v>ITA-SG-21</v>
      </c>
      <c r="J1678" s="3" t="str">
        <f>MID(Tabella2[[#This Row],[COD PRODOTTO]],3,3)</f>
        <v>838</v>
      </c>
    </row>
    <row r="1679" spans="1:10" ht="12.75" customHeight="1" x14ac:dyDescent="0.2">
      <c r="A1679" s="5">
        <v>1681</v>
      </c>
      <c r="B1679" s="7" t="s">
        <v>805</v>
      </c>
      <c r="C1679" s="7" t="s">
        <v>8</v>
      </c>
      <c r="D1679" s="6" t="s">
        <v>42</v>
      </c>
      <c r="E1679" s="6" t="s">
        <v>1384</v>
      </c>
      <c r="F1679" s="5">
        <v>0</v>
      </c>
      <c r="G1679" s="10">
        <v>13</v>
      </c>
      <c r="H1679" s="9" t="str">
        <f>IF(Tabella2[[#This Row],[PREZZO UNITARIO]]*Tabella2[[#This Row],[QUANTITA'']]=0,"",Tabella2[[#This Row],[PREZZO UNITARIO]]*Tabella2[[#This Row],[QUANTITA'']])</f>
        <v/>
      </c>
      <c r="I1679" s="9" t="str">
        <f>_xlfn.CONCAT(Tabella2[[#This Row],[PAESE]],"-",Tabella2[[#This Row],[MAGAZZINO]],"-",G1679)</f>
        <v>ITA-zan pin SPA-13</v>
      </c>
      <c r="J1679" s="3" t="str">
        <f>MID(Tabella2[[#This Row],[COD PRODOTTO]],3,3)</f>
        <v>687</v>
      </c>
    </row>
    <row r="1680" spans="1:10" ht="12.75" customHeight="1" x14ac:dyDescent="0.2">
      <c r="A1680" s="5">
        <v>1682</v>
      </c>
      <c r="B1680" s="7" t="s">
        <v>806</v>
      </c>
      <c r="C1680" s="7" t="s">
        <v>8</v>
      </c>
      <c r="D1680" s="6" t="s">
        <v>9</v>
      </c>
      <c r="E1680" s="6" t="s">
        <v>1384</v>
      </c>
      <c r="F1680" s="5">
        <v>0</v>
      </c>
      <c r="G1680" s="10">
        <v>12</v>
      </c>
      <c r="H1680" s="9" t="str">
        <f>IF(Tabella2[[#This Row],[PREZZO UNITARIO]]*Tabella2[[#This Row],[QUANTITA'']]=0,"",Tabella2[[#This Row],[PREZZO UNITARIO]]*Tabella2[[#This Row],[QUANTITA'']])</f>
        <v/>
      </c>
      <c r="I1680" s="9" t="str">
        <f>_xlfn.CONCAT(Tabella2[[#This Row],[PAESE]],"-",Tabella2[[#This Row],[MAGAZZINO]],"-",G1680)</f>
        <v>ITA-SG-12</v>
      </c>
      <c r="J1680" s="3" t="str">
        <f>MID(Tabella2[[#This Row],[COD PRODOTTO]],3,3)</f>
        <v>428</v>
      </c>
    </row>
    <row r="1681" spans="1:10" ht="12.75" customHeight="1" x14ac:dyDescent="0.2">
      <c r="A1681" s="5">
        <v>1683</v>
      </c>
      <c r="B1681" s="7" t="s">
        <v>806</v>
      </c>
      <c r="C1681" s="7" t="s">
        <v>8</v>
      </c>
      <c r="D1681" s="6" t="s">
        <v>9</v>
      </c>
      <c r="E1681" s="7" t="s">
        <v>1387</v>
      </c>
      <c r="F1681" s="5">
        <v>30</v>
      </c>
      <c r="G1681" s="10">
        <v>33</v>
      </c>
      <c r="H1681" s="9">
        <f>IF(Tabella2[[#This Row],[PREZZO UNITARIO]]*Tabella2[[#This Row],[QUANTITA'']]=0,"",Tabella2[[#This Row],[PREZZO UNITARIO]]*Tabella2[[#This Row],[QUANTITA'']])</f>
        <v>990</v>
      </c>
      <c r="I1681" s="9" t="str">
        <f>_xlfn.CONCAT(Tabella2[[#This Row],[PAESE]],"-",Tabella2[[#This Row],[MAGAZZINO]],"-",G1681)</f>
        <v>ITA-SG-33</v>
      </c>
      <c r="J1681" s="3" t="str">
        <f>MID(Tabella2[[#This Row],[COD PRODOTTO]],3,3)</f>
        <v>428</v>
      </c>
    </row>
    <row r="1682" spans="1:10" ht="12.75" customHeight="1" x14ac:dyDescent="0.2">
      <c r="A1682" s="5">
        <v>1684</v>
      </c>
      <c r="B1682" s="7" t="s">
        <v>807</v>
      </c>
      <c r="C1682" s="7" t="s">
        <v>8</v>
      </c>
      <c r="D1682" s="6" t="s">
        <v>9</v>
      </c>
      <c r="E1682" s="7" t="s">
        <v>1387</v>
      </c>
      <c r="F1682" s="5">
        <v>30</v>
      </c>
      <c r="G1682" s="10">
        <v>10</v>
      </c>
      <c r="H1682" s="9">
        <f>IF(Tabella2[[#This Row],[PREZZO UNITARIO]]*Tabella2[[#This Row],[QUANTITA'']]=0,"",Tabella2[[#This Row],[PREZZO UNITARIO]]*Tabella2[[#This Row],[QUANTITA'']])</f>
        <v>300</v>
      </c>
      <c r="I1682" s="9" t="str">
        <f>_xlfn.CONCAT(Tabella2[[#This Row],[PAESE]],"-",Tabella2[[#This Row],[MAGAZZINO]],"-",G1682)</f>
        <v>ITA-SG-10</v>
      </c>
      <c r="J1682" s="3" t="str">
        <f>MID(Tabella2[[#This Row],[COD PRODOTTO]],3,3)</f>
        <v>476</v>
      </c>
    </row>
    <row r="1683" spans="1:10" ht="12.75" customHeight="1" x14ac:dyDescent="0.2">
      <c r="A1683" s="5">
        <v>1685</v>
      </c>
      <c r="B1683" s="7" t="s">
        <v>807</v>
      </c>
      <c r="C1683" s="7" t="s">
        <v>8</v>
      </c>
      <c r="D1683" s="6" t="s">
        <v>9</v>
      </c>
      <c r="E1683" s="6" t="s">
        <v>1384</v>
      </c>
      <c r="F1683" s="5">
        <v>0</v>
      </c>
      <c r="G1683" s="10">
        <v>23</v>
      </c>
      <c r="H1683" s="9" t="str">
        <f>IF(Tabella2[[#This Row],[PREZZO UNITARIO]]*Tabella2[[#This Row],[QUANTITA'']]=0,"",Tabella2[[#This Row],[PREZZO UNITARIO]]*Tabella2[[#This Row],[QUANTITA'']])</f>
        <v/>
      </c>
      <c r="I1683" s="9" t="str">
        <f>_xlfn.CONCAT(Tabella2[[#This Row],[PAESE]],"-",Tabella2[[#This Row],[MAGAZZINO]],"-",G1683)</f>
        <v>ITA-SG-23</v>
      </c>
      <c r="J1683" s="3" t="str">
        <f>MID(Tabella2[[#This Row],[COD PRODOTTO]],3,3)</f>
        <v>476</v>
      </c>
    </row>
    <row r="1684" spans="1:10" ht="12.75" customHeight="1" x14ac:dyDescent="0.2">
      <c r="A1684" s="5">
        <v>1686</v>
      </c>
      <c r="B1684" s="7" t="s">
        <v>808</v>
      </c>
      <c r="C1684" s="7" t="s">
        <v>8</v>
      </c>
      <c r="D1684" s="6" t="s">
        <v>31</v>
      </c>
      <c r="E1684" s="7" t="s">
        <v>1387</v>
      </c>
      <c r="F1684" s="5">
        <v>30</v>
      </c>
      <c r="G1684" s="10">
        <v>19</v>
      </c>
      <c r="H1684" s="9">
        <f>IF(Tabella2[[#This Row],[PREZZO UNITARIO]]*Tabella2[[#This Row],[QUANTITA'']]=0,"",Tabella2[[#This Row],[PREZZO UNITARIO]]*Tabella2[[#This Row],[QUANTITA'']])</f>
        <v>570</v>
      </c>
      <c r="I1684" s="9" t="str">
        <f>_xlfn.CONCAT(Tabella2[[#This Row],[PAESE]],"-",Tabella2[[#This Row],[MAGAZZINO]],"-",G1684)</f>
        <v>ITA-zan VETRI-19</v>
      </c>
      <c r="J1684" s="3" t="str">
        <f>MID(Tabella2[[#This Row],[COD PRODOTTO]],3,3)</f>
        <v>542</v>
      </c>
    </row>
    <row r="1685" spans="1:10" ht="12.75" customHeight="1" x14ac:dyDescent="0.2">
      <c r="A1685" s="5">
        <v>1687</v>
      </c>
      <c r="B1685" s="7" t="s">
        <v>808</v>
      </c>
      <c r="C1685" s="7" t="s">
        <v>8</v>
      </c>
      <c r="D1685" s="6" t="s">
        <v>31</v>
      </c>
      <c r="E1685" s="6" t="s">
        <v>1384</v>
      </c>
      <c r="F1685" s="5">
        <v>0</v>
      </c>
      <c r="G1685" s="10">
        <v>13</v>
      </c>
      <c r="H1685" s="9" t="str">
        <f>IF(Tabella2[[#This Row],[PREZZO UNITARIO]]*Tabella2[[#This Row],[QUANTITA'']]=0,"",Tabella2[[#This Row],[PREZZO UNITARIO]]*Tabella2[[#This Row],[QUANTITA'']])</f>
        <v/>
      </c>
      <c r="I1685" s="9" t="str">
        <f>_xlfn.CONCAT(Tabella2[[#This Row],[PAESE]],"-",Tabella2[[#This Row],[MAGAZZINO]],"-",G1685)</f>
        <v>ITA-zan VETRI-13</v>
      </c>
      <c r="J1685" s="3" t="str">
        <f>MID(Tabella2[[#This Row],[COD PRODOTTO]],3,3)</f>
        <v>542</v>
      </c>
    </row>
    <row r="1686" spans="1:10" ht="12.75" customHeight="1" x14ac:dyDescent="0.2">
      <c r="A1686" s="5">
        <v>1688</v>
      </c>
      <c r="B1686" s="7" t="s">
        <v>808</v>
      </c>
      <c r="C1686" s="7" t="s">
        <v>8</v>
      </c>
      <c r="D1686" s="6" t="s">
        <v>31</v>
      </c>
      <c r="E1686" s="7" t="s">
        <v>1387</v>
      </c>
      <c r="F1686" s="5">
        <v>20</v>
      </c>
      <c r="G1686" s="10">
        <v>34</v>
      </c>
      <c r="H1686" s="9">
        <f>IF(Tabella2[[#This Row],[PREZZO UNITARIO]]*Tabella2[[#This Row],[QUANTITA'']]=0,"",Tabella2[[#This Row],[PREZZO UNITARIO]]*Tabella2[[#This Row],[QUANTITA'']])</f>
        <v>680</v>
      </c>
      <c r="I1686" s="9" t="str">
        <f>_xlfn.CONCAT(Tabella2[[#This Row],[PAESE]],"-",Tabella2[[#This Row],[MAGAZZINO]],"-",G1686)</f>
        <v>ITA-zan VETRI-34</v>
      </c>
      <c r="J1686" s="3" t="str">
        <f>MID(Tabella2[[#This Row],[COD PRODOTTO]],3,3)</f>
        <v>542</v>
      </c>
    </row>
    <row r="1687" spans="1:10" ht="12.75" customHeight="1" x14ac:dyDescent="0.2">
      <c r="A1687" s="5">
        <v>1689</v>
      </c>
      <c r="B1687" s="7" t="s">
        <v>809</v>
      </c>
      <c r="C1687" s="7" t="s">
        <v>8</v>
      </c>
      <c r="D1687" s="6" t="s">
        <v>31</v>
      </c>
      <c r="E1687" s="6" t="s">
        <v>1384</v>
      </c>
      <c r="F1687" s="5">
        <v>0</v>
      </c>
      <c r="G1687" s="10">
        <v>17</v>
      </c>
      <c r="H1687" s="9" t="str">
        <f>IF(Tabella2[[#This Row],[PREZZO UNITARIO]]*Tabella2[[#This Row],[QUANTITA'']]=0,"",Tabella2[[#This Row],[PREZZO UNITARIO]]*Tabella2[[#This Row],[QUANTITA'']])</f>
        <v/>
      </c>
      <c r="I1687" s="9" t="str">
        <f>_xlfn.CONCAT(Tabella2[[#This Row],[PAESE]],"-",Tabella2[[#This Row],[MAGAZZINO]],"-",G1687)</f>
        <v>ITA-zan VETRI-17</v>
      </c>
      <c r="J1687" s="3" t="str">
        <f>MID(Tabella2[[#This Row],[COD PRODOTTO]],3,3)</f>
        <v>132</v>
      </c>
    </row>
    <row r="1688" spans="1:10" ht="12.75" customHeight="1" x14ac:dyDescent="0.2">
      <c r="A1688" s="5">
        <v>1690</v>
      </c>
      <c r="B1688" s="7" t="s">
        <v>809</v>
      </c>
      <c r="C1688" s="7" t="s">
        <v>8</v>
      </c>
      <c r="D1688" s="6" t="s">
        <v>31</v>
      </c>
      <c r="E1688" s="7" t="s">
        <v>1387</v>
      </c>
      <c r="F1688" s="5">
        <v>20</v>
      </c>
      <c r="G1688" s="10">
        <v>33</v>
      </c>
      <c r="H1688" s="9">
        <f>IF(Tabella2[[#This Row],[PREZZO UNITARIO]]*Tabella2[[#This Row],[QUANTITA'']]=0,"",Tabella2[[#This Row],[PREZZO UNITARIO]]*Tabella2[[#This Row],[QUANTITA'']])</f>
        <v>660</v>
      </c>
      <c r="I1688" s="9" t="str">
        <f>_xlfn.CONCAT(Tabella2[[#This Row],[PAESE]],"-",Tabella2[[#This Row],[MAGAZZINO]],"-",G1688)</f>
        <v>ITA-zan VETRI-33</v>
      </c>
      <c r="J1688" s="3" t="str">
        <f>MID(Tabella2[[#This Row],[COD PRODOTTO]],3,3)</f>
        <v>132</v>
      </c>
    </row>
    <row r="1689" spans="1:10" ht="12.75" customHeight="1" x14ac:dyDescent="0.2">
      <c r="A1689" s="5">
        <v>1691</v>
      </c>
      <c r="B1689" s="7" t="s">
        <v>810</v>
      </c>
      <c r="C1689" s="7" t="s">
        <v>8</v>
      </c>
      <c r="D1689" s="6" t="s">
        <v>42</v>
      </c>
      <c r="E1689" s="6" t="s">
        <v>1384</v>
      </c>
      <c r="F1689" s="5">
        <v>0</v>
      </c>
      <c r="G1689" s="10">
        <v>29</v>
      </c>
      <c r="H1689" s="9" t="str">
        <f>IF(Tabella2[[#This Row],[PREZZO UNITARIO]]*Tabella2[[#This Row],[QUANTITA'']]=0,"",Tabella2[[#This Row],[PREZZO UNITARIO]]*Tabella2[[#This Row],[QUANTITA'']])</f>
        <v/>
      </c>
      <c r="I1689" s="9" t="str">
        <f>_xlfn.CONCAT(Tabella2[[#This Row],[PAESE]],"-",Tabella2[[#This Row],[MAGAZZINO]],"-",G1689)</f>
        <v>ITA-zan pin SPA-29</v>
      </c>
      <c r="J1689" s="3" t="str">
        <f>MID(Tabella2[[#This Row],[COD PRODOTTO]],3,3)</f>
        <v>934</v>
      </c>
    </row>
    <row r="1690" spans="1:10" ht="12.75" customHeight="1" x14ac:dyDescent="0.2">
      <c r="A1690" s="5">
        <v>1692</v>
      </c>
      <c r="B1690" s="7" t="s">
        <v>810</v>
      </c>
      <c r="C1690" s="7" t="s">
        <v>8</v>
      </c>
      <c r="D1690" s="6" t="s">
        <v>42</v>
      </c>
      <c r="E1690" s="7" t="s">
        <v>1387</v>
      </c>
      <c r="F1690" s="5">
        <v>20</v>
      </c>
      <c r="G1690" s="10">
        <v>34</v>
      </c>
      <c r="H1690" s="9">
        <f>IF(Tabella2[[#This Row],[PREZZO UNITARIO]]*Tabella2[[#This Row],[QUANTITA'']]=0,"",Tabella2[[#This Row],[PREZZO UNITARIO]]*Tabella2[[#This Row],[QUANTITA'']])</f>
        <v>680</v>
      </c>
      <c r="I1690" s="9" t="str">
        <f>_xlfn.CONCAT(Tabella2[[#This Row],[PAESE]],"-",Tabella2[[#This Row],[MAGAZZINO]],"-",G1690)</f>
        <v>ITA-zan pin SPA-34</v>
      </c>
      <c r="J1690" s="3" t="str">
        <f>MID(Tabella2[[#This Row],[COD PRODOTTO]],3,3)</f>
        <v>934</v>
      </c>
    </row>
    <row r="1691" spans="1:10" ht="12.75" customHeight="1" x14ac:dyDescent="0.2">
      <c r="A1691" s="5">
        <v>1693</v>
      </c>
      <c r="B1691" s="7" t="s">
        <v>810</v>
      </c>
      <c r="C1691" s="7" t="s">
        <v>8</v>
      </c>
      <c r="D1691" s="6" t="s">
        <v>42</v>
      </c>
      <c r="E1691" s="7" t="s">
        <v>1387</v>
      </c>
      <c r="F1691" s="5">
        <v>30</v>
      </c>
      <c r="G1691" s="10">
        <v>30</v>
      </c>
      <c r="H1691" s="9">
        <f>IF(Tabella2[[#This Row],[PREZZO UNITARIO]]*Tabella2[[#This Row],[QUANTITA'']]=0,"",Tabella2[[#This Row],[PREZZO UNITARIO]]*Tabella2[[#This Row],[QUANTITA'']])</f>
        <v>900</v>
      </c>
      <c r="I1691" s="9" t="str">
        <f>_xlfn.CONCAT(Tabella2[[#This Row],[PAESE]],"-",Tabella2[[#This Row],[MAGAZZINO]],"-",G1691)</f>
        <v>ITA-zan pin SPA-30</v>
      </c>
      <c r="J1691" s="3" t="str">
        <f>MID(Tabella2[[#This Row],[COD PRODOTTO]],3,3)</f>
        <v>934</v>
      </c>
    </row>
    <row r="1692" spans="1:10" ht="12.75" customHeight="1" x14ac:dyDescent="0.2">
      <c r="A1692" s="5">
        <v>1694</v>
      </c>
      <c r="B1692" s="7" t="s">
        <v>811</v>
      </c>
      <c r="C1692" s="7" t="s">
        <v>8</v>
      </c>
      <c r="D1692" s="6" t="s">
        <v>92</v>
      </c>
      <c r="E1692" s="7" t="s">
        <v>1387</v>
      </c>
      <c r="F1692" s="5">
        <v>30</v>
      </c>
      <c r="G1692" s="10">
        <v>22</v>
      </c>
      <c r="H1692" s="9">
        <f>IF(Tabella2[[#This Row],[PREZZO UNITARIO]]*Tabella2[[#This Row],[QUANTITA'']]=0,"",Tabella2[[#This Row],[PREZZO UNITARIO]]*Tabella2[[#This Row],[QUANTITA'']])</f>
        <v>660</v>
      </c>
      <c r="I1692" s="9" t="str">
        <f>_xlfn.CONCAT(Tabella2[[#This Row],[PAESE]],"-",Tabella2[[#This Row],[MAGAZZINO]],"-",G1692)</f>
        <v>ITA-zan SPA-22</v>
      </c>
      <c r="J1692" s="3" t="str">
        <f>MID(Tabella2[[#This Row],[COD PRODOTTO]],3,3)</f>
        <v>327</v>
      </c>
    </row>
    <row r="1693" spans="1:10" ht="12.75" customHeight="1" x14ac:dyDescent="0.2">
      <c r="A1693" s="5">
        <v>1695</v>
      </c>
      <c r="B1693" s="7" t="s">
        <v>812</v>
      </c>
      <c r="C1693" s="7" t="s">
        <v>8</v>
      </c>
      <c r="D1693" s="6" t="s">
        <v>70</v>
      </c>
      <c r="E1693" s="6" t="s">
        <v>1384</v>
      </c>
      <c r="F1693" s="5">
        <v>0</v>
      </c>
      <c r="G1693" s="10">
        <v>31</v>
      </c>
      <c r="H1693" s="9" t="str">
        <f>IF(Tabella2[[#This Row],[PREZZO UNITARIO]]*Tabella2[[#This Row],[QUANTITA'']]=0,"",Tabella2[[#This Row],[PREZZO UNITARIO]]*Tabella2[[#This Row],[QUANTITA'']])</f>
        <v/>
      </c>
      <c r="I1693" s="9" t="str">
        <f>_xlfn.CONCAT(Tabella2[[#This Row],[PAESE]],"-",Tabella2[[#This Row],[MAGAZZINO]],"-",G1693)</f>
        <v>ITA-lollo SRL-31</v>
      </c>
      <c r="J1693" s="3" t="str">
        <f>MID(Tabella2[[#This Row],[COD PRODOTTO]],3,3)</f>
        <v>118</v>
      </c>
    </row>
    <row r="1694" spans="1:10" ht="12.75" customHeight="1" x14ac:dyDescent="0.2">
      <c r="A1694" s="5">
        <v>1696</v>
      </c>
      <c r="B1694" s="7" t="s">
        <v>813</v>
      </c>
      <c r="C1694" s="7" t="s">
        <v>8</v>
      </c>
      <c r="D1694" s="6" t="s">
        <v>9</v>
      </c>
      <c r="E1694" s="6" t="s">
        <v>1384</v>
      </c>
      <c r="F1694" s="5">
        <v>0</v>
      </c>
      <c r="G1694" s="10">
        <v>29</v>
      </c>
      <c r="H1694" s="9" t="str">
        <f>IF(Tabella2[[#This Row],[PREZZO UNITARIO]]*Tabella2[[#This Row],[QUANTITA'']]=0,"",Tabella2[[#This Row],[PREZZO UNITARIO]]*Tabella2[[#This Row],[QUANTITA'']])</f>
        <v/>
      </c>
      <c r="I1694" s="9" t="str">
        <f>_xlfn.CONCAT(Tabella2[[#This Row],[PAESE]],"-",Tabella2[[#This Row],[MAGAZZINO]],"-",G1694)</f>
        <v>ITA-SG-29</v>
      </c>
      <c r="J1694" s="3" t="str">
        <f>MID(Tabella2[[#This Row],[COD PRODOTTO]],3,3)</f>
        <v>118</v>
      </c>
    </row>
    <row r="1695" spans="1:10" ht="12.75" customHeight="1" x14ac:dyDescent="0.2">
      <c r="A1695" s="5">
        <v>1697</v>
      </c>
      <c r="B1695" s="7" t="s">
        <v>813</v>
      </c>
      <c r="C1695" s="7" t="s">
        <v>8</v>
      </c>
      <c r="D1695" s="6" t="s">
        <v>9</v>
      </c>
      <c r="E1695" s="7" t="s">
        <v>1387</v>
      </c>
      <c r="F1695" s="5">
        <v>30</v>
      </c>
      <c r="G1695" s="10">
        <v>15</v>
      </c>
      <c r="H1695" s="9">
        <f>IF(Tabella2[[#This Row],[PREZZO UNITARIO]]*Tabella2[[#This Row],[QUANTITA'']]=0,"",Tabella2[[#This Row],[PREZZO UNITARIO]]*Tabella2[[#This Row],[QUANTITA'']])</f>
        <v>450</v>
      </c>
      <c r="I1695" s="9" t="str">
        <f>_xlfn.CONCAT(Tabella2[[#This Row],[PAESE]],"-",Tabella2[[#This Row],[MAGAZZINO]],"-",G1695)</f>
        <v>ITA-SG-15</v>
      </c>
      <c r="J1695" s="3" t="str">
        <f>MID(Tabella2[[#This Row],[COD PRODOTTO]],3,3)</f>
        <v>118</v>
      </c>
    </row>
    <row r="1696" spans="1:10" ht="12.75" customHeight="1" x14ac:dyDescent="0.2">
      <c r="A1696" s="5">
        <v>1698</v>
      </c>
      <c r="B1696" s="7" t="s">
        <v>814</v>
      </c>
      <c r="C1696" s="7" t="s">
        <v>8</v>
      </c>
      <c r="D1696" s="6" t="s">
        <v>9</v>
      </c>
      <c r="E1696" s="6" t="s">
        <v>1384</v>
      </c>
      <c r="F1696" s="5">
        <v>0</v>
      </c>
      <c r="G1696" s="10">
        <v>23</v>
      </c>
      <c r="H1696" s="9" t="str">
        <f>IF(Tabella2[[#This Row],[PREZZO UNITARIO]]*Tabella2[[#This Row],[QUANTITA'']]=0,"",Tabella2[[#This Row],[PREZZO UNITARIO]]*Tabella2[[#This Row],[QUANTITA'']])</f>
        <v/>
      </c>
      <c r="I1696" s="9" t="str">
        <f>_xlfn.CONCAT(Tabella2[[#This Row],[PAESE]],"-",Tabella2[[#This Row],[MAGAZZINO]],"-",G1696)</f>
        <v>ITA-SG-23</v>
      </c>
      <c r="J1696" s="3" t="str">
        <f>MID(Tabella2[[#This Row],[COD PRODOTTO]],3,3)</f>
        <v>135</v>
      </c>
    </row>
    <row r="1697" spans="1:10" ht="12.75" customHeight="1" x14ac:dyDescent="0.2">
      <c r="A1697" s="5">
        <v>1699</v>
      </c>
      <c r="B1697" s="7" t="s">
        <v>814</v>
      </c>
      <c r="C1697" s="7" t="s">
        <v>8</v>
      </c>
      <c r="D1697" s="6" t="s">
        <v>9</v>
      </c>
      <c r="E1697" s="7" t="s">
        <v>1387</v>
      </c>
      <c r="F1697" s="5">
        <v>30</v>
      </c>
      <c r="G1697" s="10">
        <v>28</v>
      </c>
      <c r="H1697" s="9">
        <f>IF(Tabella2[[#This Row],[PREZZO UNITARIO]]*Tabella2[[#This Row],[QUANTITA'']]=0,"",Tabella2[[#This Row],[PREZZO UNITARIO]]*Tabella2[[#This Row],[QUANTITA'']])</f>
        <v>840</v>
      </c>
      <c r="I1697" s="9" t="str">
        <f>_xlfn.CONCAT(Tabella2[[#This Row],[PAESE]],"-",Tabella2[[#This Row],[MAGAZZINO]],"-",G1697)</f>
        <v>ITA-SG-28</v>
      </c>
      <c r="J1697" s="3" t="str">
        <f>MID(Tabella2[[#This Row],[COD PRODOTTO]],3,3)</f>
        <v>135</v>
      </c>
    </row>
    <row r="1698" spans="1:10" ht="12.75" customHeight="1" x14ac:dyDescent="0.2">
      <c r="A1698" s="5">
        <v>1700</v>
      </c>
      <c r="B1698" s="7" t="s">
        <v>815</v>
      </c>
      <c r="C1698" s="7" t="s">
        <v>8</v>
      </c>
      <c r="D1698" s="6" t="s">
        <v>31</v>
      </c>
      <c r="E1698" s="7" t="s">
        <v>1387</v>
      </c>
      <c r="F1698" s="5">
        <v>30</v>
      </c>
      <c r="G1698" s="10">
        <v>13</v>
      </c>
      <c r="H1698" s="9">
        <f>IF(Tabella2[[#This Row],[PREZZO UNITARIO]]*Tabella2[[#This Row],[QUANTITA'']]=0,"",Tabella2[[#This Row],[PREZZO UNITARIO]]*Tabella2[[#This Row],[QUANTITA'']])</f>
        <v>390</v>
      </c>
      <c r="I1698" s="9" t="str">
        <f>_xlfn.CONCAT(Tabella2[[#This Row],[PAESE]],"-",Tabella2[[#This Row],[MAGAZZINO]],"-",G1698)</f>
        <v>ITA-zan VETRI-13</v>
      </c>
      <c r="J1698" s="3" t="str">
        <f>MID(Tabella2[[#This Row],[COD PRODOTTO]],3,3)</f>
        <v>567</v>
      </c>
    </row>
    <row r="1699" spans="1:10" ht="12.75" customHeight="1" x14ac:dyDescent="0.2">
      <c r="A1699" s="5">
        <v>1701</v>
      </c>
      <c r="B1699" s="7" t="s">
        <v>815</v>
      </c>
      <c r="C1699" s="7" t="s">
        <v>8</v>
      </c>
      <c r="D1699" s="6" t="s">
        <v>31</v>
      </c>
      <c r="E1699" s="6" t="s">
        <v>1384</v>
      </c>
      <c r="F1699" s="5">
        <v>0</v>
      </c>
      <c r="G1699" s="10">
        <v>25</v>
      </c>
      <c r="H1699" s="9" t="str">
        <f>IF(Tabella2[[#This Row],[PREZZO UNITARIO]]*Tabella2[[#This Row],[QUANTITA'']]=0,"",Tabella2[[#This Row],[PREZZO UNITARIO]]*Tabella2[[#This Row],[QUANTITA'']])</f>
        <v/>
      </c>
      <c r="I1699" s="9" t="str">
        <f>_xlfn.CONCAT(Tabella2[[#This Row],[PAESE]],"-",Tabella2[[#This Row],[MAGAZZINO]],"-",G1699)</f>
        <v>ITA-zan VETRI-25</v>
      </c>
      <c r="J1699" s="3" t="str">
        <f>MID(Tabella2[[#This Row],[COD PRODOTTO]],3,3)</f>
        <v>567</v>
      </c>
    </row>
    <row r="1700" spans="1:10" ht="12.75" customHeight="1" x14ac:dyDescent="0.2">
      <c r="A1700" s="5">
        <v>1702</v>
      </c>
      <c r="B1700" s="7" t="s">
        <v>815</v>
      </c>
      <c r="C1700" s="7" t="s">
        <v>8</v>
      </c>
      <c r="D1700" s="6" t="s">
        <v>31</v>
      </c>
      <c r="E1700" s="7" t="s">
        <v>1387</v>
      </c>
      <c r="F1700" s="5">
        <v>20</v>
      </c>
      <c r="G1700" s="10">
        <v>18</v>
      </c>
      <c r="H1700" s="9">
        <f>IF(Tabella2[[#This Row],[PREZZO UNITARIO]]*Tabella2[[#This Row],[QUANTITA'']]=0,"",Tabella2[[#This Row],[PREZZO UNITARIO]]*Tabella2[[#This Row],[QUANTITA'']])</f>
        <v>360</v>
      </c>
      <c r="I1700" s="9" t="str">
        <f>_xlfn.CONCAT(Tabella2[[#This Row],[PAESE]],"-",Tabella2[[#This Row],[MAGAZZINO]],"-",G1700)</f>
        <v>ITA-zan VETRI-18</v>
      </c>
      <c r="J1700" s="3" t="str">
        <f>MID(Tabella2[[#This Row],[COD PRODOTTO]],3,3)</f>
        <v>567</v>
      </c>
    </row>
    <row r="1701" spans="1:10" ht="12.75" customHeight="1" x14ac:dyDescent="0.2">
      <c r="A1701" s="5">
        <v>1703</v>
      </c>
      <c r="B1701" s="7" t="s">
        <v>816</v>
      </c>
      <c r="C1701" s="7" t="s">
        <v>8</v>
      </c>
      <c r="D1701" s="6" t="s">
        <v>70</v>
      </c>
      <c r="E1701" s="6" t="s">
        <v>1384</v>
      </c>
      <c r="F1701" s="5">
        <v>0</v>
      </c>
      <c r="G1701" s="10">
        <v>37</v>
      </c>
      <c r="H1701" s="9" t="str">
        <f>IF(Tabella2[[#This Row],[PREZZO UNITARIO]]*Tabella2[[#This Row],[QUANTITA'']]=0,"",Tabella2[[#This Row],[PREZZO UNITARIO]]*Tabella2[[#This Row],[QUANTITA'']])</f>
        <v/>
      </c>
      <c r="I1701" s="9" t="str">
        <f>_xlfn.CONCAT(Tabella2[[#This Row],[PAESE]],"-",Tabella2[[#This Row],[MAGAZZINO]],"-",G1701)</f>
        <v>ITA-lollo SRL-37</v>
      </c>
      <c r="J1701" s="3" t="str">
        <f>MID(Tabella2[[#This Row],[COD PRODOTTO]],3,3)</f>
        <v>390</v>
      </c>
    </row>
    <row r="1702" spans="1:10" ht="12.75" customHeight="1" x14ac:dyDescent="0.2">
      <c r="A1702" s="5">
        <v>1704</v>
      </c>
      <c r="B1702" s="7" t="s">
        <v>817</v>
      </c>
      <c r="C1702" s="7" t="s">
        <v>8</v>
      </c>
      <c r="D1702" s="6" t="s">
        <v>42</v>
      </c>
      <c r="E1702" s="6" t="s">
        <v>1384</v>
      </c>
      <c r="F1702" s="5">
        <v>0</v>
      </c>
      <c r="G1702" s="10">
        <v>37</v>
      </c>
      <c r="H1702" s="9" t="str">
        <f>IF(Tabella2[[#This Row],[PREZZO UNITARIO]]*Tabella2[[#This Row],[QUANTITA'']]=0,"",Tabella2[[#This Row],[PREZZO UNITARIO]]*Tabella2[[#This Row],[QUANTITA'']])</f>
        <v/>
      </c>
      <c r="I1702" s="9" t="str">
        <f>_xlfn.CONCAT(Tabella2[[#This Row],[PAESE]],"-",Tabella2[[#This Row],[MAGAZZINO]],"-",G1702)</f>
        <v>ITA-zan pin SPA-37</v>
      </c>
      <c r="J1702" s="3" t="str">
        <f>MID(Tabella2[[#This Row],[COD PRODOTTO]],3,3)</f>
        <v>341</v>
      </c>
    </row>
    <row r="1703" spans="1:10" ht="12.75" customHeight="1" x14ac:dyDescent="0.2">
      <c r="A1703" s="5">
        <v>1705</v>
      </c>
      <c r="B1703" s="7" t="s">
        <v>818</v>
      </c>
      <c r="C1703" s="7" t="s">
        <v>8</v>
      </c>
      <c r="D1703" s="6" t="s">
        <v>42</v>
      </c>
      <c r="E1703" s="6" t="s">
        <v>1384</v>
      </c>
      <c r="F1703" s="5">
        <v>0</v>
      </c>
      <c r="G1703" s="10">
        <v>36</v>
      </c>
      <c r="H1703" s="9" t="str">
        <f>IF(Tabella2[[#This Row],[PREZZO UNITARIO]]*Tabella2[[#This Row],[QUANTITA'']]=0,"",Tabella2[[#This Row],[PREZZO UNITARIO]]*Tabella2[[#This Row],[QUANTITA'']])</f>
        <v/>
      </c>
      <c r="I1703" s="9" t="str">
        <f>_xlfn.CONCAT(Tabella2[[#This Row],[PAESE]],"-",Tabella2[[#This Row],[MAGAZZINO]],"-",G1703)</f>
        <v>ITA-zan pin SPA-36</v>
      </c>
      <c r="J1703" s="3" t="str">
        <f>MID(Tabella2[[#This Row],[COD PRODOTTO]],3,3)</f>
        <v>998</v>
      </c>
    </row>
    <row r="1704" spans="1:10" ht="12.75" customHeight="1" x14ac:dyDescent="0.2">
      <c r="A1704" s="5">
        <v>1706</v>
      </c>
      <c r="B1704" s="7" t="s">
        <v>818</v>
      </c>
      <c r="C1704" s="7" t="s">
        <v>8</v>
      </c>
      <c r="D1704" s="6" t="s">
        <v>42</v>
      </c>
      <c r="E1704" s="7" t="s">
        <v>1387</v>
      </c>
      <c r="F1704" s="5">
        <v>20</v>
      </c>
      <c r="G1704" s="10">
        <v>17</v>
      </c>
      <c r="H1704" s="9">
        <f>IF(Tabella2[[#This Row],[PREZZO UNITARIO]]*Tabella2[[#This Row],[QUANTITA'']]=0,"",Tabella2[[#This Row],[PREZZO UNITARIO]]*Tabella2[[#This Row],[QUANTITA'']])</f>
        <v>340</v>
      </c>
      <c r="I1704" s="9" t="str">
        <f>_xlfn.CONCAT(Tabella2[[#This Row],[PAESE]],"-",Tabella2[[#This Row],[MAGAZZINO]],"-",G1704)</f>
        <v>ITA-zan pin SPA-17</v>
      </c>
      <c r="J1704" s="3" t="str">
        <f>MID(Tabella2[[#This Row],[COD PRODOTTO]],3,3)</f>
        <v>998</v>
      </c>
    </row>
    <row r="1705" spans="1:10" ht="12.75" customHeight="1" x14ac:dyDescent="0.2">
      <c r="A1705" s="5">
        <v>1707</v>
      </c>
      <c r="B1705" s="7" t="s">
        <v>818</v>
      </c>
      <c r="C1705" s="7" t="s">
        <v>8</v>
      </c>
      <c r="D1705" s="6" t="s">
        <v>42</v>
      </c>
      <c r="E1705" s="7" t="s">
        <v>1387</v>
      </c>
      <c r="F1705" s="5">
        <v>30</v>
      </c>
      <c r="G1705" s="10">
        <v>10</v>
      </c>
      <c r="H1705" s="9">
        <f>IF(Tabella2[[#This Row],[PREZZO UNITARIO]]*Tabella2[[#This Row],[QUANTITA'']]=0,"",Tabella2[[#This Row],[PREZZO UNITARIO]]*Tabella2[[#This Row],[QUANTITA'']])</f>
        <v>300</v>
      </c>
      <c r="I1705" s="9" t="str">
        <f>_xlfn.CONCAT(Tabella2[[#This Row],[PAESE]],"-",Tabella2[[#This Row],[MAGAZZINO]],"-",G1705)</f>
        <v>ITA-zan pin SPA-10</v>
      </c>
      <c r="J1705" s="3" t="str">
        <f>MID(Tabella2[[#This Row],[COD PRODOTTO]],3,3)</f>
        <v>998</v>
      </c>
    </row>
    <row r="1706" spans="1:10" ht="12.75" customHeight="1" x14ac:dyDescent="0.2">
      <c r="A1706" s="5">
        <v>1708</v>
      </c>
      <c r="B1706" s="7" t="s">
        <v>819</v>
      </c>
      <c r="C1706" s="7" t="s">
        <v>8</v>
      </c>
      <c r="D1706" s="6" t="s">
        <v>100</v>
      </c>
      <c r="E1706" s="6" t="s">
        <v>1384</v>
      </c>
      <c r="F1706" s="5">
        <v>0</v>
      </c>
      <c r="G1706" s="10">
        <v>10</v>
      </c>
      <c r="H1706" s="9" t="str">
        <f>IF(Tabella2[[#This Row],[PREZZO UNITARIO]]*Tabella2[[#This Row],[QUANTITA'']]=0,"",Tabella2[[#This Row],[PREZZO UNITARIO]]*Tabella2[[#This Row],[QUANTITA'']])</f>
        <v/>
      </c>
      <c r="I1706" s="9" t="str">
        <f>_xlfn.CONCAT(Tabella2[[#This Row],[PAESE]],"-",Tabella2[[#This Row],[MAGAZZINO]],"-",G1706)</f>
        <v>ITA-SG DISTRIBUZIONE SRL-10</v>
      </c>
      <c r="J1706" s="3" t="str">
        <f>MID(Tabella2[[#This Row],[COD PRODOTTO]],3,3)</f>
        <v>957</v>
      </c>
    </row>
    <row r="1707" spans="1:10" ht="12.75" customHeight="1" x14ac:dyDescent="0.2">
      <c r="A1707" s="5">
        <v>1709</v>
      </c>
      <c r="B1707" s="7" t="s">
        <v>819</v>
      </c>
      <c r="C1707" s="7" t="s">
        <v>8</v>
      </c>
      <c r="D1707" s="6" t="s">
        <v>100</v>
      </c>
      <c r="E1707" s="7" t="s">
        <v>1387</v>
      </c>
      <c r="F1707" s="5">
        <v>30</v>
      </c>
      <c r="G1707" s="10">
        <v>37</v>
      </c>
      <c r="H1707" s="9">
        <f>IF(Tabella2[[#This Row],[PREZZO UNITARIO]]*Tabella2[[#This Row],[QUANTITA'']]=0,"",Tabella2[[#This Row],[PREZZO UNITARIO]]*Tabella2[[#This Row],[QUANTITA'']])</f>
        <v>1110</v>
      </c>
      <c r="I1707" s="9" t="str">
        <f>_xlfn.CONCAT(Tabella2[[#This Row],[PAESE]],"-",Tabella2[[#This Row],[MAGAZZINO]],"-",G1707)</f>
        <v>ITA-SG DISTRIBUZIONE SRL-37</v>
      </c>
      <c r="J1707" s="3" t="str">
        <f>MID(Tabella2[[#This Row],[COD PRODOTTO]],3,3)</f>
        <v>957</v>
      </c>
    </row>
    <row r="1708" spans="1:10" ht="12.75" customHeight="1" x14ac:dyDescent="0.2">
      <c r="A1708" s="5">
        <v>1710</v>
      </c>
      <c r="B1708" s="7" t="s">
        <v>820</v>
      </c>
      <c r="C1708" s="7" t="s">
        <v>8</v>
      </c>
      <c r="D1708" s="6" t="s">
        <v>31</v>
      </c>
      <c r="E1708" s="7" t="s">
        <v>1387</v>
      </c>
      <c r="F1708" s="5">
        <v>30</v>
      </c>
      <c r="G1708" s="10">
        <v>18</v>
      </c>
      <c r="H1708" s="9">
        <f>IF(Tabella2[[#This Row],[PREZZO UNITARIO]]*Tabella2[[#This Row],[QUANTITA'']]=0,"",Tabella2[[#This Row],[PREZZO UNITARIO]]*Tabella2[[#This Row],[QUANTITA'']])</f>
        <v>540</v>
      </c>
      <c r="I1708" s="9" t="str">
        <f>_xlfn.CONCAT(Tabella2[[#This Row],[PAESE]],"-",Tabella2[[#This Row],[MAGAZZINO]],"-",G1708)</f>
        <v>ITA-zan VETRI-18</v>
      </c>
      <c r="J1708" s="3" t="str">
        <f>MID(Tabella2[[#This Row],[COD PRODOTTO]],3,3)</f>
        <v>741</v>
      </c>
    </row>
    <row r="1709" spans="1:10" ht="12.75" customHeight="1" x14ac:dyDescent="0.2">
      <c r="A1709" s="5">
        <v>1711</v>
      </c>
      <c r="B1709" s="7" t="s">
        <v>821</v>
      </c>
      <c r="C1709" s="7" t="s">
        <v>8</v>
      </c>
      <c r="D1709" s="6" t="s">
        <v>92</v>
      </c>
      <c r="E1709" s="7" t="s">
        <v>1387</v>
      </c>
      <c r="F1709" s="5">
        <v>30</v>
      </c>
      <c r="G1709" s="10">
        <v>31</v>
      </c>
      <c r="H1709" s="9">
        <f>IF(Tabella2[[#This Row],[PREZZO UNITARIO]]*Tabella2[[#This Row],[QUANTITA'']]=0,"",Tabella2[[#This Row],[PREZZO UNITARIO]]*Tabella2[[#This Row],[QUANTITA'']])</f>
        <v>930</v>
      </c>
      <c r="I1709" s="9" t="str">
        <f>_xlfn.CONCAT(Tabella2[[#This Row],[PAESE]],"-",Tabella2[[#This Row],[MAGAZZINO]],"-",G1709)</f>
        <v>ITA-zan SPA-31</v>
      </c>
      <c r="J1709" s="3" t="str">
        <f>MID(Tabella2[[#This Row],[COD PRODOTTO]],3,3)</f>
        <v>938</v>
      </c>
    </row>
    <row r="1710" spans="1:10" ht="12.75" customHeight="1" x14ac:dyDescent="0.2">
      <c r="A1710" s="5">
        <v>1712</v>
      </c>
      <c r="B1710" s="7" t="s">
        <v>821</v>
      </c>
      <c r="C1710" s="7" t="s">
        <v>8</v>
      </c>
      <c r="D1710" s="6" t="s">
        <v>92</v>
      </c>
      <c r="E1710" s="6" t="s">
        <v>1384</v>
      </c>
      <c r="F1710" s="5">
        <v>0</v>
      </c>
      <c r="G1710" s="10">
        <v>31</v>
      </c>
      <c r="H1710" s="9" t="str">
        <f>IF(Tabella2[[#This Row],[PREZZO UNITARIO]]*Tabella2[[#This Row],[QUANTITA'']]=0,"",Tabella2[[#This Row],[PREZZO UNITARIO]]*Tabella2[[#This Row],[QUANTITA'']])</f>
        <v/>
      </c>
      <c r="I1710" s="9" t="str">
        <f>_xlfn.CONCAT(Tabella2[[#This Row],[PAESE]],"-",Tabella2[[#This Row],[MAGAZZINO]],"-",G1710)</f>
        <v>ITA-zan SPA-31</v>
      </c>
      <c r="J1710" s="3" t="str">
        <f>MID(Tabella2[[#This Row],[COD PRODOTTO]],3,3)</f>
        <v>938</v>
      </c>
    </row>
    <row r="1711" spans="1:10" ht="12.75" customHeight="1" x14ac:dyDescent="0.2">
      <c r="A1711" s="5">
        <v>1713</v>
      </c>
      <c r="B1711" s="7" t="s">
        <v>821</v>
      </c>
      <c r="C1711" s="7" t="s">
        <v>8</v>
      </c>
      <c r="D1711" s="6" t="s">
        <v>92</v>
      </c>
      <c r="E1711" s="7" t="s">
        <v>1387</v>
      </c>
      <c r="F1711" s="5">
        <v>20</v>
      </c>
      <c r="G1711" s="10">
        <v>18</v>
      </c>
      <c r="H1711" s="9">
        <f>IF(Tabella2[[#This Row],[PREZZO UNITARIO]]*Tabella2[[#This Row],[QUANTITA'']]=0,"",Tabella2[[#This Row],[PREZZO UNITARIO]]*Tabella2[[#This Row],[QUANTITA'']])</f>
        <v>360</v>
      </c>
      <c r="I1711" s="9" t="str">
        <f>_xlfn.CONCAT(Tabella2[[#This Row],[PAESE]],"-",Tabella2[[#This Row],[MAGAZZINO]],"-",G1711)</f>
        <v>ITA-zan SPA-18</v>
      </c>
      <c r="J1711" s="3" t="str">
        <f>MID(Tabella2[[#This Row],[COD PRODOTTO]],3,3)</f>
        <v>938</v>
      </c>
    </row>
    <row r="1712" spans="1:10" ht="12.75" customHeight="1" x14ac:dyDescent="0.2">
      <c r="A1712" s="5">
        <v>1714</v>
      </c>
      <c r="B1712" s="7" t="s">
        <v>822</v>
      </c>
      <c r="C1712" s="7" t="s">
        <v>8</v>
      </c>
      <c r="D1712" s="6" t="s">
        <v>9</v>
      </c>
      <c r="E1712" s="6" t="s">
        <v>1384</v>
      </c>
      <c r="F1712" s="5">
        <v>0</v>
      </c>
      <c r="G1712" s="10">
        <v>13</v>
      </c>
      <c r="H1712" s="9" t="str">
        <f>IF(Tabella2[[#This Row],[PREZZO UNITARIO]]*Tabella2[[#This Row],[QUANTITA'']]=0,"",Tabella2[[#This Row],[PREZZO UNITARIO]]*Tabella2[[#This Row],[QUANTITA'']])</f>
        <v/>
      </c>
      <c r="I1712" s="9" t="str">
        <f>_xlfn.CONCAT(Tabella2[[#This Row],[PAESE]],"-",Tabella2[[#This Row],[MAGAZZINO]],"-",G1712)</f>
        <v>ITA-SG-13</v>
      </c>
      <c r="J1712" s="3" t="str">
        <f>MID(Tabella2[[#This Row],[COD PRODOTTO]],3,3)</f>
        <v>994</v>
      </c>
    </row>
    <row r="1713" spans="1:10" ht="12.75" customHeight="1" x14ac:dyDescent="0.2">
      <c r="A1713" s="5">
        <v>1715</v>
      </c>
      <c r="B1713" s="7" t="s">
        <v>823</v>
      </c>
      <c r="C1713" s="7" t="s">
        <v>8</v>
      </c>
      <c r="D1713" s="6" t="s">
        <v>9</v>
      </c>
      <c r="E1713" s="6" t="s">
        <v>1384</v>
      </c>
      <c r="F1713" s="5">
        <v>0</v>
      </c>
      <c r="G1713" s="10">
        <v>13</v>
      </c>
      <c r="H1713" s="9" t="str">
        <f>IF(Tabella2[[#This Row],[PREZZO UNITARIO]]*Tabella2[[#This Row],[QUANTITA'']]=0,"",Tabella2[[#This Row],[PREZZO UNITARIO]]*Tabella2[[#This Row],[QUANTITA'']])</f>
        <v/>
      </c>
      <c r="I1713" s="9" t="str">
        <f>_xlfn.CONCAT(Tabella2[[#This Row],[PAESE]],"-",Tabella2[[#This Row],[MAGAZZINO]],"-",G1713)</f>
        <v>ITA-SG-13</v>
      </c>
      <c r="J1713" s="3" t="str">
        <f>MID(Tabella2[[#This Row],[COD PRODOTTO]],3,3)</f>
        <v>203</v>
      </c>
    </row>
    <row r="1714" spans="1:10" ht="12.75" customHeight="1" x14ac:dyDescent="0.2">
      <c r="A1714" s="5">
        <v>1716</v>
      </c>
      <c r="B1714" s="7" t="s">
        <v>823</v>
      </c>
      <c r="C1714" s="7" t="s">
        <v>8</v>
      </c>
      <c r="D1714" s="6" t="s">
        <v>9</v>
      </c>
      <c r="E1714" s="7" t="s">
        <v>1387</v>
      </c>
      <c r="F1714" s="5">
        <v>30</v>
      </c>
      <c r="G1714" s="10">
        <v>26</v>
      </c>
      <c r="H1714" s="9">
        <f>IF(Tabella2[[#This Row],[PREZZO UNITARIO]]*Tabella2[[#This Row],[QUANTITA'']]=0,"",Tabella2[[#This Row],[PREZZO UNITARIO]]*Tabella2[[#This Row],[QUANTITA'']])</f>
        <v>780</v>
      </c>
      <c r="I1714" s="9" t="str">
        <f>_xlfn.CONCAT(Tabella2[[#This Row],[PAESE]],"-",Tabella2[[#This Row],[MAGAZZINO]],"-",G1714)</f>
        <v>ITA-SG-26</v>
      </c>
      <c r="J1714" s="3" t="str">
        <f>MID(Tabella2[[#This Row],[COD PRODOTTO]],3,3)</f>
        <v>203</v>
      </c>
    </row>
    <row r="1715" spans="1:10" ht="12.75" customHeight="1" x14ac:dyDescent="0.2">
      <c r="A1715" s="5">
        <v>1717</v>
      </c>
      <c r="B1715" s="7" t="s">
        <v>823</v>
      </c>
      <c r="C1715" s="7" t="s">
        <v>8</v>
      </c>
      <c r="D1715" s="6" t="s">
        <v>9</v>
      </c>
      <c r="E1715" s="7" t="s">
        <v>1387</v>
      </c>
      <c r="F1715" s="5">
        <v>20</v>
      </c>
      <c r="G1715" s="10">
        <v>34</v>
      </c>
      <c r="H1715" s="9">
        <f>IF(Tabella2[[#This Row],[PREZZO UNITARIO]]*Tabella2[[#This Row],[QUANTITA'']]=0,"",Tabella2[[#This Row],[PREZZO UNITARIO]]*Tabella2[[#This Row],[QUANTITA'']])</f>
        <v>680</v>
      </c>
      <c r="I1715" s="9" t="str">
        <f>_xlfn.CONCAT(Tabella2[[#This Row],[PAESE]],"-",Tabella2[[#This Row],[MAGAZZINO]],"-",G1715)</f>
        <v>ITA-SG-34</v>
      </c>
      <c r="J1715" s="3" t="str">
        <f>MID(Tabella2[[#This Row],[COD PRODOTTO]],3,3)</f>
        <v>203</v>
      </c>
    </row>
    <row r="1716" spans="1:10" ht="12.75" customHeight="1" x14ac:dyDescent="0.2">
      <c r="A1716" s="5">
        <v>1718</v>
      </c>
      <c r="B1716" s="7" t="s">
        <v>824</v>
      </c>
      <c r="C1716" s="7" t="s">
        <v>8</v>
      </c>
      <c r="D1716" s="6" t="s">
        <v>70</v>
      </c>
      <c r="E1716" s="6" t="s">
        <v>1384</v>
      </c>
      <c r="F1716" s="5">
        <v>0</v>
      </c>
      <c r="G1716" s="10">
        <v>40</v>
      </c>
      <c r="H1716" s="9" t="str">
        <f>IF(Tabella2[[#This Row],[PREZZO UNITARIO]]*Tabella2[[#This Row],[QUANTITA'']]=0,"",Tabella2[[#This Row],[PREZZO UNITARIO]]*Tabella2[[#This Row],[QUANTITA'']])</f>
        <v/>
      </c>
      <c r="I1716" s="9" t="str">
        <f>_xlfn.CONCAT(Tabella2[[#This Row],[PAESE]],"-",Tabella2[[#This Row],[MAGAZZINO]],"-",G1716)</f>
        <v>ITA-lollo SRL-40</v>
      </c>
      <c r="J1716" s="3" t="str">
        <f>MID(Tabella2[[#This Row],[COD PRODOTTO]],3,3)</f>
        <v>443</v>
      </c>
    </row>
    <row r="1717" spans="1:10" ht="12.75" customHeight="1" x14ac:dyDescent="0.2">
      <c r="A1717" s="5">
        <v>1719</v>
      </c>
      <c r="B1717" s="7" t="s">
        <v>825</v>
      </c>
      <c r="C1717" s="7" t="s">
        <v>8</v>
      </c>
      <c r="D1717" s="6" t="s">
        <v>31</v>
      </c>
      <c r="E1717" s="6" t="s">
        <v>1384</v>
      </c>
      <c r="F1717" s="5">
        <v>0</v>
      </c>
      <c r="G1717" s="10">
        <v>24</v>
      </c>
      <c r="H1717" s="9" t="str">
        <f>IF(Tabella2[[#This Row],[PREZZO UNITARIO]]*Tabella2[[#This Row],[QUANTITA'']]=0,"",Tabella2[[#This Row],[PREZZO UNITARIO]]*Tabella2[[#This Row],[QUANTITA'']])</f>
        <v/>
      </c>
      <c r="I1717" s="9" t="str">
        <f>_xlfn.CONCAT(Tabella2[[#This Row],[PAESE]],"-",Tabella2[[#This Row],[MAGAZZINO]],"-",G1717)</f>
        <v>ITA-zan VETRI-24</v>
      </c>
      <c r="J1717" s="3" t="str">
        <f>MID(Tabella2[[#This Row],[COD PRODOTTO]],3,3)</f>
        <v>940</v>
      </c>
    </row>
    <row r="1718" spans="1:10" ht="12.75" customHeight="1" x14ac:dyDescent="0.2">
      <c r="A1718" s="5">
        <v>1720</v>
      </c>
      <c r="B1718" s="7" t="s">
        <v>826</v>
      </c>
      <c r="C1718" s="7" t="s">
        <v>8</v>
      </c>
      <c r="D1718" s="6" t="s">
        <v>9</v>
      </c>
      <c r="E1718" s="7" t="s">
        <v>1387</v>
      </c>
      <c r="F1718" s="5">
        <v>30</v>
      </c>
      <c r="G1718" s="10">
        <v>26</v>
      </c>
      <c r="H1718" s="9">
        <f>IF(Tabella2[[#This Row],[PREZZO UNITARIO]]*Tabella2[[#This Row],[QUANTITA'']]=0,"",Tabella2[[#This Row],[PREZZO UNITARIO]]*Tabella2[[#This Row],[QUANTITA'']])</f>
        <v>780</v>
      </c>
      <c r="I1718" s="9" t="str">
        <f>_xlfn.CONCAT(Tabella2[[#This Row],[PAESE]],"-",Tabella2[[#This Row],[MAGAZZINO]],"-",G1718)</f>
        <v>ITA-SG-26</v>
      </c>
      <c r="J1718" s="3" t="str">
        <f>MID(Tabella2[[#This Row],[COD PRODOTTO]],3,3)</f>
        <v>888</v>
      </c>
    </row>
    <row r="1719" spans="1:10" ht="12.75" customHeight="1" x14ac:dyDescent="0.2">
      <c r="A1719" s="5">
        <v>1721</v>
      </c>
      <c r="B1719" s="7" t="s">
        <v>826</v>
      </c>
      <c r="C1719" s="7" t="s">
        <v>8</v>
      </c>
      <c r="D1719" s="6" t="s">
        <v>9</v>
      </c>
      <c r="E1719" s="6" t="s">
        <v>1384</v>
      </c>
      <c r="F1719" s="5">
        <v>0</v>
      </c>
      <c r="G1719" s="10">
        <v>37</v>
      </c>
      <c r="H1719" s="9" t="str">
        <f>IF(Tabella2[[#This Row],[PREZZO UNITARIO]]*Tabella2[[#This Row],[QUANTITA'']]=0,"",Tabella2[[#This Row],[PREZZO UNITARIO]]*Tabella2[[#This Row],[QUANTITA'']])</f>
        <v/>
      </c>
      <c r="I1719" s="9" t="str">
        <f>_xlfn.CONCAT(Tabella2[[#This Row],[PAESE]],"-",Tabella2[[#This Row],[MAGAZZINO]],"-",G1719)</f>
        <v>ITA-SG-37</v>
      </c>
      <c r="J1719" s="3" t="str">
        <f>MID(Tabella2[[#This Row],[COD PRODOTTO]],3,3)</f>
        <v>888</v>
      </c>
    </row>
    <row r="1720" spans="1:10" ht="12.75" customHeight="1" x14ac:dyDescent="0.2">
      <c r="A1720" s="5">
        <v>1722</v>
      </c>
      <c r="B1720" s="7" t="s">
        <v>827</v>
      </c>
      <c r="C1720" s="7" t="s">
        <v>8</v>
      </c>
      <c r="D1720" s="6" t="s">
        <v>31</v>
      </c>
      <c r="E1720" s="7" t="s">
        <v>1387</v>
      </c>
      <c r="F1720" s="5">
        <v>30</v>
      </c>
      <c r="G1720" s="10">
        <v>12</v>
      </c>
      <c r="H1720" s="9">
        <f>IF(Tabella2[[#This Row],[PREZZO UNITARIO]]*Tabella2[[#This Row],[QUANTITA'']]=0,"",Tabella2[[#This Row],[PREZZO UNITARIO]]*Tabella2[[#This Row],[QUANTITA'']])</f>
        <v>360</v>
      </c>
      <c r="I1720" s="9" t="str">
        <f>_xlfn.CONCAT(Tabella2[[#This Row],[PAESE]],"-",Tabella2[[#This Row],[MAGAZZINO]],"-",G1720)</f>
        <v>ITA-zan VETRI-12</v>
      </c>
      <c r="J1720" s="3" t="str">
        <f>MID(Tabella2[[#This Row],[COD PRODOTTO]],3,3)</f>
        <v>428</v>
      </c>
    </row>
    <row r="1721" spans="1:10" ht="12.75" customHeight="1" x14ac:dyDescent="0.2">
      <c r="A1721" s="5">
        <v>1723</v>
      </c>
      <c r="B1721" s="7" t="s">
        <v>827</v>
      </c>
      <c r="C1721" s="7" t="s">
        <v>8</v>
      </c>
      <c r="D1721" s="6" t="s">
        <v>31</v>
      </c>
      <c r="E1721" s="6" t="s">
        <v>1384</v>
      </c>
      <c r="F1721" s="5">
        <v>0</v>
      </c>
      <c r="G1721" s="10">
        <v>11</v>
      </c>
      <c r="H1721" s="9" t="str">
        <f>IF(Tabella2[[#This Row],[PREZZO UNITARIO]]*Tabella2[[#This Row],[QUANTITA'']]=0,"",Tabella2[[#This Row],[PREZZO UNITARIO]]*Tabella2[[#This Row],[QUANTITA'']])</f>
        <v/>
      </c>
      <c r="I1721" s="9" t="str">
        <f>_xlfn.CONCAT(Tabella2[[#This Row],[PAESE]],"-",Tabella2[[#This Row],[MAGAZZINO]],"-",G1721)</f>
        <v>ITA-zan VETRI-11</v>
      </c>
      <c r="J1721" s="3" t="str">
        <f>MID(Tabella2[[#This Row],[COD PRODOTTO]],3,3)</f>
        <v>428</v>
      </c>
    </row>
    <row r="1722" spans="1:10" ht="12.75" customHeight="1" x14ac:dyDescent="0.2">
      <c r="A1722" s="5">
        <v>1724</v>
      </c>
      <c r="B1722" s="7" t="s">
        <v>827</v>
      </c>
      <c r="C1722" s="7" t="s">
        <v>8</v>
      </c>
      <c r="D1722" s="6" t="s">
        <v>31</v>
      </c>
      <c r="E1722" s="7" t="s">
        <v>1387</v>
      </c>
      <c r="F1722" s="5">
        <v>20</v>
      </c>
      <c r="G1722" s="10">
        <v>10</v>
      </c>
      <c r="H1722" s="9">
        <f>IF(Tabella2[[#This Row],[PREZZO UNITARIO]]*Tabella2[[#This Row],[QUANTITA'']]=0,"",Tabella2[[#This Row],[PREZZO UNITARIO]]*Tabella2[[#This Row],[QUANTITA'']])</f>
        <v>200</v>
      </c>
      <c r="I1722" s="9" t="str">
        <f>_xlfn.CONCAT(Tabella2[[#This Row],[PAESE]],"-",Tabella2[[#This Row],[MAGAZZINO]],"-",G1722)</f>
        <v>ITA-zan VETRI-10</v>
      </c>
      <c r="J1722" s="3" t="str">
        <f>MID(Tabella2[[#This Row],[COD PRODOTTO]],3,3)</f>
        <v>428</v>
      </c>
    </row>
    <row r="1723" spans="1:10" ht="12.75" customHeight="1" x14ac:dyDescent="0.2">
      <c r="A1723" s="5">
        <v>1725</v>
      </c>
      <c r="B1723" s="7" t="s">
        <v>827</v>
      </c>
      <c r="C1723" s="7" t="s">
        <v>8</v>
      </c>
      <c r="D1723" s="6" t="s">
        <v>31</v>
      </c>
      <c r="E1723" s="7" t="s">
        <v>1387</v>
      </c>
      <c r="F1723" s="5">
        <v>20</v>
      </c>
      <c r="G1723" s="10">
        <v>14</v>
      </c>
      <c r="H1723" s="9">
        <f>IF(Tabella2[[#This Row],[PREZZO UNITARIO]]*Tabella2[[#This Row],[QUANTITA'']]=0,"",Tabella2[[#This Row],[PREZZO UNITARIO]]*Tabella2[[#This Row],[QUANTITA'']])</f>
        <v>280</v>
      </c>
      <c r="I1723" s="9" t="str">
        <f>_xlfn.CONCAT(Tabella2[[#This Row],[PAESE]],"-",Tabella2[[#This Row],[MAGAZZINO]],"-",G1723)</f>
        <v>ITA-zan VETRI-14</v>
      </c>
      <c r="J1723" s="3" t="str">
        <f>MID(Tabella2[[#This Row],[COD PRODOTTO]],3,3)</f>
        <v>428</v>
      </c>
    </row>
    <row r="1724" spans="1:10" ht="12.75" customHeight="1" x14ac:dyDescent="0.2">
      <c r="A1724" s="5">
        <v>1726</v>
      </c>
      <c r="B1724" s="7" t="s">
        <v>828</v>
      </c>
      <c r="C1724" s="7" t="s">
        <v>8</v>
      </c>
      <c r="D1724" s="6" t="s">
        <v>9</v>
      </c>
      <c r="E1724" s="7" t="s">
        <v>1387</v>
      </c>
      <c r="F1724" s="5">
        <v>30</v>
      </c>
      <c r="G1724" s="10">
        <v>30</v>
      </c>
      <c r="H1724" s="9">
        <f>IF(Tabella2[[#This Row],[PREZZO UNITARIO]]*Tabella2[[#This Row],[QUANTITA'']]=0,"",Tabella2[[#This Row],[PREZZO UNITARIO]]*Tabella2[[#This Row],[QUANTITA'']])</f>
        <v>900</v>
      </c>
      <c r="I1724" s="9" t="str">
        <f>_xlfn.CONCAT(Tabella2[[#This Row],[PAESE]],"-",Tabella2[[#This Row],[MAGAZZINO]],"-",G1724)</f>
        <v>ITA-SG-30</v>
      </c>
      <c r="J1724" s="3" t="str">
        <f>MID(Tabella2[[#This Row],[COD PRODOTTO]],3,3)</f>
        <v>847</v>
      </c>
    </row>
    <row r="1725" spans="1:10" ht="12.75" customHeight="1" x14ac:dyDescent="0.2">
      <c r="A1725" s="5">
        <v>1727</v>
      </c>
      <c r="B1725" s="7" t="s">
        <v>828</v>
      </c>
      <c r="C1725" s="7" t="s">
        <v>8</v>
      </c>
      <c r="D1725" s="6" t="s">
        <v>9</v>
      </c>
      <c r="E1725" s="6" t="s">
        <v>1384</v>
      </c>
      <c r="F1725" s="5">
        <v>0</v>
      </c>
      <c r="G1725" s="10">
        <v>35</v>
      </c>
      <c r="H1725" s="9" t="str">
        <f>IF(Tabella2[[#This Row],[PREZZO UNITARIO]]*Tabella2[[#This Row],[QUANTITA'']]=0,"",Tabella2[[#This Row],[PREZZO UNITARIO]]*Tabella2[[#This Row],[QUANTITA'']])</f>
        <v/>
      </c>
      <c r="I1725" s="9" t="str">
        <f>_xlfn.CONCAT(Tabella2[[#This Row],[PAESE]],"-",Tabella2[[#This Row],[MAGAZZINO]],"-",G1725)</f>
        <v>ITA-SG-35</v>
      </c>
      <c r="J1725" s="3" t="str">
        <f>MID(Tabella2[[#This Row],[COD PRODOTTO]],3,3)</f>
        <v>847</v>
      </c>
    </row>
    <row r="1726" spans="1:10" ht="12.75" customHeight="1" x14ac:dyDescent="0.2">
      <c r="A1726" s="5">
        <v>1728</v>
      </c>
      <c r="B1726" s="7" t="s">
        <v>828</v>
      </c>
      <c r="C1726" s="7" t="s">
        <v>8</v>
      </c>
      <c r="D1726" s="6" t="s">
        <v>9</v>
      </c>
      <c r="E1726" s="7" t="s">
        <v>1387</v>
      </c>
      <c r="F1726" s="5">
        <v>20</v>
      </c>
      <c r="G1726" s="10">
        <v>35</v>
      </c>
      <c r="H1726" s="9">
        <f>IF(Tabella2[[#This Row],[PREZZO UNITARIO]]*Tabella2[[#This Row],[QUANTITA'']]=0,"",Tabella2[[#This Row],[PREZZO UNITARIO]]*Tabella2[[#This Row],[QUANTITA'']])</f>
        <v>700</v>
      </c>
      <c r="I1726" s="9" t="str">
        <f>_xlfn.CONCAT(Tabella2[[#This Row],[PAESE]],"-",Tabella2[[#This Row],[MAGAZZINO]],"-",G1726)</f>
        <v>ITA-SG-35</v>
      </c>
      <c r="J1726" s="3" t="str">
        <f>MID(Tabella2[[#This Row],[COD PRODOTTO]],3,3)</f>
        <v>847</v>
      </c>
    </row>
    <row r="1727" spans="1:10" ht="12.75" customHeight="1" x14ac:dyDescent="0.2">
      <c r="A1727" s="5">
        <v>1729</v>
      </c>
      <c r="B1727" s="7" t="s">
        <v>828</v>
      </c>
      <c r="C1727" s="7" t="s">
        <v>8</v>
      </c>
      <c r="D1727" s="6" t="s">
        <v>9</v>
      </c>
      <c r="E1727" s="7" t="s">
        <v>1387</v>
      </c>
      <c r="F1727" s="5">
        <v>20</v>
      </c>
      <c r="G1727" s="10">
        <v>17</v>
      </c>
      <c r="H1727" s="9">
        <f>IF(Tabella2[[#This Row],[PREZZO UNITARIO]]*Tabella2[[#This Row],[QUANTITA'']]=0,"",Tabella2[[#This Row],[PREZZO UNITARIO]]*Tabella2[[#This Row],[QUANTITA'']])</f>
        <v>340</v>
      </c>
      <c r="I1727" s="9" t="str">
        <f>_xlfn.CONCAT(Tabella2[[#This Row],[PAESE]],"-",Tabella2[[#This Row],[MAGAZZINO]],"-",G1727)</f>
        <v>ITA-SG-17</v>
      </c>
      <c r="J1727" s="3" t="str">
        <f>MID(Tabella2[[#This Row],[COD PRODOTTO]],3,3)</f>
        <v>847</v>
      </c>
    </row>
    <row r="1728" spans="1:10" ht="12.75" customHeight="1" x14ac:dyDescent="0.2">
      <c r="A1728" s="5">
        <v>1730</v>
      </c>
      <c r="B1728" s="7" t="s">
        <v>829</v>
      </c>
      <c r="C1728" s="7" t="s">
        <v>8</v>
      </c>
      <c r="D1728" s="6" t="s">
        <v>44</v>
      </c>
      <c r="E1728" s="7" t="s">
        <v>1387</v>
      </c>
      <c r="F1728" s="5">
        <v>30</v>
      </c>
      <c r="G1728" s="10">
        <v>18</v>
      </c>
      <c r="H1728" s="9">
        <f>IF(Tabella2[[#This Row],[PREZZO UNITARIO]]*Tabella2[[#This Row],[QUANTITA'']]=0,"",Tabella2[[#This Row],[PREZZO UNITARIO]]*Tabella2[[#This Row],[QUANTITA'']])</f>
        <v>540</v>
      </c>
      <c r="I1728" s="9" t="str">
        <f>_xlfn.CONCAT(Tabella2[[#This Row],[PAESE]],"-",Tabella2[[#This Row],[MAGAZZINO]],"-",G1728)</f>
        <v>ITA-SICURpin SUD S.r.l-18</v>
      </c>
      <c r="J1728" s="3" t="str">
        <f>MID(Tabella2[[#This Row],[COD PRODOTTO]],3,3)</f>
        <v>476</v>
      </c>
    </row>
    <row r="1729" spans="1:10" ht="12.75" customHeight="1" x14ac:dyDescent="0.2">
      <c r="A1729" s="5">
        <v>1731</v>
      </c>
      <c r="B1729" s="7" t="s">
        <v>829</v>
      </c>
      <c r="C1729" s="7" t="s">
        <v>8</v>
      </c>
      <c r="D1729" s="6" t="s">
        <v>44</v>
      </c>
      <c r="E1729" s="6" t="s">
        <v>1384</v>
      </c>
      <c r="F1729" s="5">
        <v>0</v>
      </c>
      <c r="G1729" s="10">
        <v>32</v>
      </c>
      <c r="H1729" s="9" t="str">
        <f>IF(Tabella2[[#This Row],[PREZZO UNITARIO]]*Tabella2[[#This Row],[QUANTITA'']]=0,"",Tabella2[[#This Row],[PREZZO UNITARIO]]*Tabella2[[#This Row],[QUANTITA'']])</f>
        <v/>
      </c>
      <c r="I1729" s="9" t="str">
        <f>_xlfn.CONCAT(Tabella2[[#This Row],[PAESE]],"-",Tabella2[[#This Row],[MAGAZZINO]],"-",G1729)</f>
        <v>ITA-SICURpin SUD S.r.l-32</v>
      </c>
      <c r="J1729" s="3" t="str">
        <f>MID(Tabella2[[#This Row],[COD PRODOTTO]],3,3)</f>
        <v>476</v>
      </c>
    </row>
    <row r="1730" spans="1:10" ht="12.75" customHeight="1" x14ac:dyDescent="0.2">
      <c r="A1730" s="5">
        <v>1732</v>
      </c>
      <c r="B1730" s="7" t="s">
        <v>829</v>
      </c>
      <c r="C1730" s="7" t="s">
        <v>8</v>
      </c>
      <c r="D1730" s="6" t="s">
        <v>44</v>
      </c>
      <c r="E1730" s="7" t="s">
        <v>1387</v>
      </c>
      <c r="F1730" s="5">
        <v>20</v>
      </c>
      <c r="G1730" s="10">
        <v>12</v>
      </c>
      <c r="H1730" s="9">
        <f>IF(Tabella2[[#This Row],[PREZZO UNITARIO]]*Tabella2[[#This Row],[QUANTITA'']]=0,"",Tabella2[[#This Row],[PREZZO UNITARIO]]*Tabella2[[#This Row],[QUANTITA'']])</f>
        <v>240</v>
      </c>
      <c r="I1730" s="9" t="str">
        <f>_xlfn.CONCAT(Tabella2[[#This Row],[PAESE]],"-",Tabella2[[#This Row],[MAGAZZINO]],"-",G1730)</f>
        <v>ITA-SICURpin SUD S.r.l-12</v>
      </c>
      <c r="J1730" s="3" t="str">
        <f>MID(Tabella2[[#This Row],[COD PRODOTTO]],3,3)</f>
        <v>476</v>
      </c>
    </row>
    <row r="1731" spans="1:10" ht="12.75" customHeight="1" x14ac:dyDescent="0.2">
      <c r="A1731" s="5">
        <v>1733</v>
      </c>
      <c r="B1731" s="7" t="s">
        <v>830</v>
      </c>
      <c r="C1731" s="7" t="s">
        <v>8</v>
      </c>
      <c r="D1731" s="6" t="s">
        <v>31</v>
      </c>
      <c r="E1731" s="6" t="s">
        <v>1384</v>
      </c>
      <c r="F1731" s="5">
        <v>0</v>
      </c>
      <c r="G1731" s="10">
        <v>27</v>
      </c>
      <c r="H1731" s="9" t="str">
        <f>IF(Tabella2[[#This Row],[PREZZO UNITARIO]]*Tabella2[[#This Row],[QUANTITA'']]=0,"",Tabella2[[#This Row],[PREZZO UNITARIO]]*Tabella2[[#This Row],[QUANTITA'']])</f>
        <v/>
      </c>
      <c r="I1731" s="9" t="str">
        <f>_xlfn.CONCAT(Tabella2[[#This Row],[PAESE]],"-",Tabella2[[#This Row],[MAGAZZINO]],"-",G1731)</f>
        <v>ITA-zan VETRI-27</v>
      </c>
      <c r="J1731" s="3" t="str">
        <f>MID(Tabella2[[#This Row],[COD PRODOTTO]],3,3)</f>
        <v>403</v>
      </c>
    </row>
    <row r="1732" spans="1:10" ht="12.75" customHeight="1" x14ac:dyDescent="0.2">
      <c r="A1732" s="5">
        <v>1734</v>
      </c>
      <c r="B1732" s="7" t="s">
        <v>831</v>
      </c>
      <c r="C1732" s="7" t="s">
        <v>8</v>
      </c>
      <c r="D1732" s="6" t="s">
        <v>92</v>
      </c>
      <c r="E1732" s="7" t="s">
        <v>1387</v>
      </c>
      <c r="F1732" s="5">
        <v>20</v>
      </c>
      <c r="G1732" s="10">
        <v>26</v>
      </c>
      <c r="H1732" s="9">
        <f>IF(Tabella2[[#This Row],[PREZZO UNITARIO]]*Tabella2[[#This Row],[QUANTITA'']]=0,"",Tabella2[[#This Row],[PREZZO UNITARIO]]*Tabella2[[#This Row],[QUANTITA'']])</f>
        <v>520</v>
      </c>
      <c r="I1732" s="9" t="str">
        <f>_xlfn.CONCAT(Tabella2[[#This Row],[PAESE]],"-",Tabella2[[#This Row],[MAGAZZINO]],"-",G1732)</f>
        <v>ITA-zan SPA-26</v>
      </c>
      <c r="J1732" s="3" t="str">
        <f>MID(Tabella2[[#This Row],[COD PRODOTTO]],3,3)</f>
        <v>483</v>
      </c>
    </row>
    <row r="1733" spans="1:10" ht="12.75" customHeight="1" x14ac:dyDescent="0.2">
      <c r="A1733" s="5">
        <v>1735</v>
      </c>
      <c r="B1733" s="7" t="s">
        <v>831</v>
      </c>
      <c r="C1733" s="7" t="s">
        <v>8</v>
      </c>
      <c r="D1733" s="6" t="s">
        <v>92</v>
      </c>
      <c r="E1733" s="6" t="s">
        <v>1384</v>
      </c>
      <c r="F1733" s="5">
        <v>0</v>
      </c>
      <c r="G1733" s="10">
        <v>20</v>
      </c>
      <c r="H1733" s="9" t="str">
        <f>IF(Tabella2[[#This Row],[PREZZO UNITARIO]]*Tabella2[[#This Row],[QUANTITA'']]=0,"",Tabella2[[#This Row],[PREZZO UNITARIO]]*Tabella2[[#This Row],[QUANTITA'']])</f>
        <v/>
      </c>
      <c r="I1733" s="9" t="str">
        <f>_xlfn.CONCAT(Tabella2[[#This Row],[PAESE]],"-",Tabella2[[#This Row],[MAGAZZINO]],"-",G1733)</f>
        <v>ITA-zan SPA-20</v>
      </c>
      <c r="J1733" s="3" t="str">
        <f>MID(Tabella2[[#This Row],[COD PRODOTTO]],3,3)</f>
        <v>483</v>
      </c>
    </row>
    <row r="1734" spans="1:10" ht="12.75" customHeight="1" x14ac:dyDescent="0.2">
      <c r="A1734" s="5">
        <v>1736</v>
      </c>
      <c r="B1734" s="7" t="s">
        <v>831</v>
      </c>
      <c r="C1734" s="7" t="s">
        <v>8</v>
      </c>
      <c r="D1734" s="6" t="s">
        <v>92</v>
      </c>
      <c r="E1734" s="7" t="s">
        <v>1387</v>
      </c>
      <c r="F1734" s="5">
        <v>30</v>
      </c>
      <c r="G1734" s="10">
        <v>29</v>
      </c>
      <c r="H1734" s="9">
        <f>IF(Tabella2[[#This Row],[PREZZO UNITARIO]]*Tabella2[[#This Row],[QUANTITA'']]=0,"",Tabella2[[#This Row],[PREZZO UNITARIO]]*Tabella2[[#This Row],[QUANTITA'']])</f>
        <v>870</v>
      </c>
      <c r="I1734" s="9" t="str">
        <f>_xlfn.CONCAT(Tabella2[[#This Row],[PAESE]],"-",Tabella2[[#This Row],[MAGAZZINO]],"-",G1734)</f>
        <v>ITA-zan SPA-29</v>
      </c>
      <c r="J1734" s="3" t="str">
        <f>MID(Tabella2[[#This Row],[COD PRODOTTO]],3,3)</f>
        <v>483</v>
      </c>
    </row>
    <row r="1735" spans="1:10" ht="12.75" customHeight="1" x14ac:dyDescent="0.2">
      <c r="A1735" s="5">
        <v>1737</v>
      </c>
      <c r="B1735" s="7" t="s">
        <v>831</v>
      </c>
      <c r="C1735" s="7" t="s">
        <v>8</v>
      </c>
      <c r="D1735" s="6" t="s">
        <v>92</v>
      </c>
      <c r="E1735" s="7" t="s">
        <v>1387</v>
      </c>
      <c r="F1735" s="5">
        <v>20</v>
      </c>
      <c r="G1735" s="10">
        <v>32</v>
      </c>
      <c r="H1735" s="9">
        <f>IF(Tabella2[[#This Row],[PREZZO UNITARIO]]*Tabella2[[#This Row],[QUANTITA'']]=0,"",Tabella2[[#This Row],[PREZZO UNITARIO]]*Tabella2[[#This Row],[QUANTITA'']])</f>
        <v>640</v>
      </c>
      <c r="I1735" s="9" t="str">
        <f>_xlfn.CONCAT(Tabella2[[#This Row],[PAESE]],"-",Tabella2[[#This Row],[MAGAZZINO]],"-",G1735)</f>
        <v>ITA-zan SPA-32</v>
      </c>
      <c r="J1735" s="3" t="str">
        <f>MID(Tabella2[[#This Row],[COD PRODOTTO]],3,3)</f>
        <v>483</v>
      </c>
    </row>
    <row r="1736" spans="1:10" ht="12.75" customHeight="1" x14ac:dyDescent="0.2">
      <c r="A1736" s="5">
        <v>1738</v>
      </c>
      <c r="B1736" s="7" t="s">
        <v>832</v>
      </c>
      <c r="C1736" s="7" t="s">
        <v>8</v>
      </c>
      <c r="D1736" s="6" t="s">
        <v>70</v>
      </c>
      <c r="E1736" s="7" t="s">
        <v>1387</v>
      </c>
      <c r="F1736" s="5">
        <v>30</v>
      </c>
      <c r="G1736" s="10">
        <v>25</v>
      </c>
      <c r="H1736" s="9">
        <f>IF(Tabella2[[#This Row],[PREZZO UNITARIO]]*Tabella2[[#This Row],[QUANTITA'']]=0,"",Tabella2[[#This Row],[PREZZO UNITARIO]]*Tabella2[[#This Row],[QUANTITA'']])</f>
        <v>750</v>
      </c>
      <c r="I1736" s="9" t="str">
        <f>_xlfn.CONCAT(Tabella2[[#This Row],[PAESE]],"-",Tabella2[[#This Row],[MAGAZZINO]],"-",G1736)</f>
        <v>ITA-lollo SRL-25</v>
      </c>
      <c r="J1736" s="3" t="str">
        <f>MID(Tabella2[[#This Row],[COD PRODOTTO]],3,3)</f>
        <v>308</v>
      </c>
    </row>
    <row r="1737" spans="1:10" ht="12.75" customHeight="1" x14ac:dyDescent="0.2">
      <c r="A1737" s="5">
        <v>1739</v>
      </c>
      <c r="B1737" s="7" t="s">
        <v>833</v>
      </c>
      <c r="C1737" s="7" t="s">
        <v>8</v>
      </c>
      <c r="D1737" s="6" t="s">
        <v>31</v>
      </c>
      <c r="E1737" s="6" t="s">
        <v>1384</v>
      </c>
      <c r="F1737" s="5">
        <v>0</v>
      </c>
      <c r="G1737" s="10">
        <v>23</v>
      </c>
      <c r="H1737" s="9" t="str">
        <f>IF(Tabella2[[#This Row],[PREZZO UNITARIO]]*Tabella2[[#This Row],[QUANTITA'']]=0,"",Tabella2[[#This Row],[PREZZO UNITARIO]]*Tabella2[[#This Row],[QUANTITA'']])</f>
        <v/>
      </c>
      <c r="I1737" s="9" t="str">
        <f>_xlfn.CONCAT(Tabella2[[#This Row],[PAESE]],"-",Tabella2[[#This Row],[MAGAZZINO]],"-",G1737)</f>
        <v>ITA-zan VETRI-23</v>
      </c>
      <c r="J1737" s="3" t="str">
        <f>MID(Tabella2[[#This Row],[COD PRODOTTO]],3,3)</f>
        <v>127</v>
      </c>
    </row>
    <row r="1738" spans="1:10" ht="12.75" customHeight="1" x14ac:dyDescent="0.2">
      <c r="A1738" s="5">
        <v>1740</v>
      </c>
      <c r="B1738" s="7" t="s">
        <v>834</v>
      </c>
      <c r="C1738" s="7" t="s">
        <v>8</v>
      </c>
      <c r="D1738" s="6" t="s">
        <v>9</v>
      </c>
      <c r="E1738" s="6" t="s">
        <v>1384</v>
      </c>
      <c r="F1738" s="5">
        <v>0</v>
      </c>
      <c r="G1738" s="10">
        <v>22</v>
      </c>
      <c r="H1738" s="9" t="str">
        <f>IF(Tabella2[[#This Row],[PREZZO UNITARIO]]*Tabella2[[#This Row],[QUANTITA'']]=0,"",Tabella2[[#This Row],[PREZZO UNITARIO]]*Tabella2[[#This Row],[QUANTITA'']])</f>
        <v/>
      </c>
      <c r="I1738" s="9" t="str">
        <f>_xlfn.CONCAT(Tabella2[[#This Row],[PAESE]],"-",Tabella2[[#This Row],[MAGAZZINO]],"-",G1738)</f>
        <v>ITA-SG-22</v>
      </c>
      <c r="J1738" s="3" t="str">
        <f>MID(Tabella2[[#This Row],[COD PRODOTTO]],3,3)</f>
        <v>748</v>
      </c>
    </row>
    <row r="1739" spans="1:10" ht="12.75" customHeight="1" x14ac:dyDescent="0.2">
      <c r="A1739" s="5">
        <v>1741</v>
      </c>
      <c r="B1739" s="7" t="s">
        <v>835</v>
      </c>
      <c r="C1739" s="7" t="s">
        <v>12</v>
      </c>
      <c r="D1739" s="6" t="s">
        <v>11</v>
      </c>
      <c r="E1739" s="7" t="s">
        <v>1387</v>
      </c>
      <c r="F1739" s="5">
        <v>20</v>
      </c>
      <c r="G1739" s="10">
        <v>38</v>
      </c>
      <c r="H1739" s="9">
        <f>IF(Tabella2[[#This Row],[PREZZO UNITARIO]]*Tabella2[[#This Row],[QUANTITA'']]=0,"",Tabella2[[#This Row],[PREZZO UNITARIO]]*Tabella2[[#This Row],[QUANTITA'']])</f>
        <v>760</v>
      </c>
      <c r="I1739" s="9" t="str">
        <f>_xlfn.CONCAT(Tabella2[[#This Row],[PAESE]],"-",Tabella2[[#This Row],[MAGAZZINO]],"-",G1739)</f>
        <v>EGY-ccc order-38</v>
      </c>
      <c r="J1739" s="3" t="str">
        <f>MID(Tabella2[[#This Row],[COD PRODOTTO]],3,3)</f>
        <v>893</v>
      </c>
    </row>
    <row r="1740" spans="1:10" ht="12.75" customHeight="1" x14ac:dyDescent="0.2">
      <c r="A1740" s="5">
        <v>1742</v>
      </c>
      <c r="B1740" s="7" t="s">
        <v>835</v>
      </c>
      <c r="C1740" s="7" t="s">
        <v>12</v>
      </c>
      <c r="D1740" s="6" t="s">
        <v>11</v>
      </c>
      <c r="E1740" s="6" t="s">
        <v>1384</v>
      </c>
      <c r="F1740" s="5">
        <v>0</v>
      </c>
      <c r="G1740" s="10">
        <v>40</v>
      </c>
      <c r="H1740" s="9" t="str">
        <f>IF(Tabella2[[#This Row],[PREZZO UNITARIO]]*Tabella2[[#This Row],[QUANTITA'']]=0,"",Tabella2[[#This Row],[PREZZO UNITARIO]]*Tabella2[[#This Row],[QUANTITA'']])</f>
        <v/>
      </c>
      <c r="I1740" s="9" t="str">
        <f>_xlfn.CONCAT(Tabella2[[#This Row],[PAESE]],"-",Tabella2[[#This Row],[MAGAZZINO]],"-",G1740)</f>
        <v>EGY-ccc order-40</v>
      </c>
      <c r="J1740" s="3" t="str">
        <f>MID(Tabella2[[#This Row],[COD PRODOTTO]],3,3)</f>
        <v>893</v>
      </c>
    </row>
    <row r="1741" spans="1:10" ht="12.75" customHeight="1" x14ac:dyDescent="0.2">
      <c r="A1741" s="5">
        <v>1743</v>
      </c>
      <c r="B1741" s="7" t="s">
        <v>836</v>
      </c>
      <c r="C1741" s="7" t="s">
        <v>8</v>
      </c>
      <c r="D1741" s="6" t="s">
        <v>31</v>
      </c>
      <c r="E1741" s="6" t="s">
        <v>1384</v>
      </c>
      <c r="F1741" s="5">
        <v>0</v>
      </c>
      <c r="G1741" s="10">
        <v>21</v>
      </c>
      <c r="H1741" s="9" t="str">
        <f>IF(Tabella2[[#This Row],[PREZZO UNITARIO]]*Tabella2[[#This Row],[QUANTITA'']]=0,"",Tabella2[[#This Row],[PREZZO UNITARIO]]*Tabella2[[#This Row],[QUANTITA'']])</f>
        <v/>
      </c>
      <c r="I1741" s="9" t="str">
        <f>_xlfn.CONCAT(Tabella2[[#This Row],[PAESE]],"-",Tabella2[[#This Row],[MAGAZZINO]],"-",G1741)</f>
        <v>ITA-zan VETRI-21</v>
      </c>
      <c r="J1741" s="3" t="str">
        <f>MID(Tabella2[[#This Row],[COD PRODOTTO]],3,3)</f>
        <v>217</v>
      </c>
    </row>
    <row r="1742" spans="1:10" ht="12.75" customHeight="1" x14ac:dyDescent="0.2">
      <c r="A1742" s="5">
        <v>1744</v>
      </c>
      <c r="B1742" s="7" t="s">
        <v>837</v>
      </c>
      <c r="C1742" s="7" t="s">
        <v>8</v>
      </c>
      <c r="D1742" s="6" t="s">
        <v>9</v>
      </c>
      <c r="E1742" s="7" t="s">
        <v>1387</v>
      </c>
      <c r="F1742" s="5">
        <v>30</v>
      </c>
      <c r="G1742" s="10">
        <v>40</v>
      </c>
      <c r="H1742" s="9">
        <f>IF(Tabella2[[#This Row],[PREZZO UNITARIO]]*Tabella2[[#This Row],[QUANTITA'']]=0,"",Tabella2[[#This Row],[PREZZO UNITARIO]]*Tabella2[[#This Row],[QUANTITA'']])</f>
        <v>1200</v>
      </c>
      <c r="I1742" s="9" t="str">
        <f>_xlfn.CONCAT(Tabella2[[#This Row],[PAESE]],"-",Tabella2[[#This Row],[MAGAZZINO]],"-",G1742)</f>
        <v>ITA-SG-40</v>
      </c>
      <c r="J1742" s="3" t="str">
        <f>MID(Tabella2[[#This Row],[COD PRODOTTO]],3,3)</f>
        <v>648</v>
      </c>
    </row>
    <row r="1743" spans="1:10" ht="12.75" customHeight="1" x14ac:dyDescent="0.2">
      <c r="A1743" s="5">
        <v>1745</v>
      </c>
      <c r="B1743" s="7" t="s">
        <v>837</v>
      </c>
      <c r="C1743" s="7" t="s">
        <v>8</v>
      </c>
      <c r="D1743" s="6" t="s">
        <v>9</v>
      </c>
      <c r="E1743" s="6" t="s">
        <v>1384</v>
      </c>
      <c r="F1743" s="5">
        <v>0</v>
      </c>
      <c r="G1743" s="10">
        <v>27</v>
      </c>
      <c r="H1743" s="9" t="str">
        <f>IF(Tabella2[[#This Row],[PREZZO UNITARIO]]*Tabella2[[#This Row],[QUANTITA'']]=0,"",Tabella2[[#This Row],[PREZZO UNITARIO]]*Tabella2[[#This Row],[QUANTITA'']])</f>
        <v/>
      </c>
      <c r="I1743" s="9" t="str">
        <f>_xlfn.CONCAT(Tabella2[[#This Row],[PAESE]],"-",Tabella2[[#This Row],[MAGAZZINO]],"-",G1743)</f>
        <v>ITA-SG-27</v>
      </c>
      <c r="J1743" s="3" t="str">
        <f>MID(Tabella2[[#This Row],[COD PRODOTTO]],3,3)</f>
        <v>648</v>
      </c>
    </row>
    <row r="1744" spans="1:10" ht="12.75" customHeight="1" x14ac:dyDescent="0.2">
      <c r="A1744" s="5">
        <v>1746</v>
      </c>
      <c r="B1744" s="7" t="s">
        <v>838</v>
      </c>
      <c r="C1744" s="7" t="s">
        <v>8</v>
      </c>
      <c r="D1744" s="6" t="s">
        <v>31</v>
      </c>
      <c r="E1744" s="7" t="s">
        <v>1387</v>
      </c>
      <c r="F1744" s="5">
        <v>30</v>
      </c>
      <c r="G1744" s="10">
        <v>40</v>
      </c>
      <c r="H1744" s="9">
        <f>IF(Tabella2[[#This Row],[PREZZO UNITARIO]]*Tabella2[[#This Row],[QUANTITA'']]=0,"",Tabella2[[#This Row],[PREZZO UNITARIO]]*Tabella2[[#This Row],[QUANTITA'']])</f>
        <v>1200</v>
      </c>
      <c r="I1744" s="9" t="str">
        <f>_xlfn.CONCAT(Tabella2[[#This Row],[PAESE]],"-",Tabella2[[#This Row],[MAGAZZINO]],"-",G1744)</f>
        <v>ITA-zan VETRI-40</v>
      </c>
      <c r="J1744" s="3" t="str">
        <f>MID(Tabella2[[#This Row],[COD PRODOTTO]],3,3)</f>
        <v>621</v>
      </c>
    </row>
    <row r="1745" spans="1:10" ht="12.75" customHeight="1" x14ac:dyDescent="0.2">
      <c r="A1745" s="5">
        <v>1747</v>
      </c>
      <c r="B1745" s="7" t="s">
        <v>838</v>
      </c>
      <c r="C1745" s="7" t="s">
        <v>8</v>
      </c>
      <c r="D1745" s="6" t="s">
        <v>31</v>
      </c>
      <c r="E1745" s="6" t="s">
        <v>1384</v>
      </c>
      <c r="F1745" s="5">
        <v>0</v>
      </c>
      <c r="G1745" s="10">
        <v>20</v>
      </c>
      <c r="H1745" s="9" t="str">
        <f>IF(Tabella2[[#This Row],[PREZZO UNITARIO]]*Tabella2[[#This Row],[QUANTITA'']]=0,"",Tabella2[[#This Row],[PREZZO UNITARIO]]*Tabella2[[#This Row],[QUANTITA'']])</f>
        <v/>
      </c>
      <c r="I1745" s="9" t="str">
        <f>_xlfn.CONCAT(Tabella2[[#This Row],[PAESE]],"-",Tabella2[[#This Row],[MAGAZZINO]],"-",G1745)</f>
        <v>ITA-zan VETRI-20</v>
      </c>
      <c r="J1745" s="3" t="str">
        <f>MID(Tabella2[[#This Row],[COD PRODOTTO]],3,3)</f>
        <v>621</v>
      </c>
    </row>
    <row r="1746" spans="1:10" ht="12.75" customHeight="1" x14ac:dyDescent="0.2">
      <c r="A1746" s="5">
        <v>1748</v>
      </c>
      <c r="B1746" s="7" t="s">
        <v>839</v>
      </c>
      <c r="C1746" s="7" t="s">
        <v>8</v>
      </c>
      <c r="D1746" s="6" t="s">
        <v>42</v>
      </c>
      <c r="E1746" s="7" t="s">
        <v>1387</v>
      </c>
      <c r="F1746" s="5">
        <v>20</v>
      </c>
      <c r="G1746" s="10">
        <v>40</v>
      </c>
      <c r="H1746" s="9">
        <f>IF(Tabella2[[#This Row],[PREZZO UNITARIO]]*Tabella2[[#This Row],[QUANTITA'']]=0,"",Tabella2[[#This Row],[PREZZO UNITARIO]]*Tabella2[[#This Row],[QUANTITA'']])</f>
        <v>800</v>
      </c>
      <c r="I1746" s="9" t="str">
        <f>_xlfn.CONCAT(Tabella2[[#This Row],[PAESE]],"-",Tabella2[[#This Row],[MAGAZZINO]],"-",G1746)</f>
        <v>ITA-zan pin SPA-40</v>
      </c>
      <c r="J1746" s="3" t="str">
        <f>MID(Tabella2[[#This Row],[COD PRODOTTO]],3,3)</f>
        <v>527</v>
      </c>
    </row>
    <row r="1747" spans="1:10" ht="12.75" customHeight="1" x14ac:dyDescent="0.2">
      <c r="A1747" s="5">
        <v>1749</v>
      </c>
      <c r="B1747" s="7" t="s">
        <v>839</v>
      </c>
      <c r="C1747" s="7" t="s">
        <v>8</v>
      </c>
      <c r="D1747" s="6" t="s">
        <v>42</v>
      </c>
      <c r="E1747" s="6" t="s">
        <v>1384</v>
      </c>
      <c r="F1747" s="5">
        <v>0</v>
      </c>
      <c r="G1747" s="10">
        <v>15</v>
      </c>
      <c r="H1747" s="9" t="str">
        <f>IF(Tabella2[[#This Row],[PREZZO UNITARIO]]*Tabella2[[#This Row],[QUANTITA'']]=0,"",Tabella2[[#This Row],[PREZZO UNITARIO]]*Tabella2[[#This Row],[QUANTITA'']])</f>
        <v/>
      </c>
      <c r="I1747" s="9" t="str">
        <f>_xlfn.CONCAT(Tabella2[[#This Row],[PAESE]],"-",Tabella2[[#This Row],[MAGAZZINO]],"-",G1747)</f>
        <v>ITA-zan pin SPA-15</v>
      </c>
      <c r="J1747" s="3" t="str">
        <f>MID(Tabella2[[#This Row],[COD PRODOTTO]],3,3)</f>
        <v>527</v>
      </c>
    </row>
    <row r="1748" spans="1:10" ht="12.75" customHeight="1" x14ac:dyDescent="0.2">
      <c r="A1748" s="5">
        <v>1750</v>
      </c>
      <c r="B1748" s="7" t="s">
        <v>840</v>
      </c>
      <c r="C1748" s="7" t="s">
        <v>8</v>
      </c>
      <c r="D1748" s="6" t="s">
        <v>42</v>
      </c>
      <c r="E1748" s="7" t="s">
        <v>1387</v>
      </c>
      <c r="F1748" s="5">
        <v>20</v>
      </c>
      <c r="G1748" s="10">
        <v>25</v>
      </c>
      <c r="H1748" s="9">
        <f>IF(Tabella2[[#This Row],[PREZZO UNITARIO]]*Tabella2[[#This Row],[QUANTITA'']]=0,"",Tabella2[[#This Row],[PREZZO UNITARIO]]*Tabella2[[#This Row],[QUANTITA'']])</f>
        <v>500</v>
      </c>
      <c r="I1748" s="9" t="str">
        <f>_xlfn.CONCAT(Tabella2[[#This Row],[PAESE]],"-",Tabella2[[#This Row],[MAGAZZINO]],"-",G1748)</f>
        <v>ITA-zan pin SPA-25</v>
      </c>
      <c r="J1748" s="3" t="str">
        <f>MID(Tabella2[[#This Row],[COD PRODOTTO]],3,3)</f>
        <v>049</v>
      </c>
    </row>
    <row r="1749" spans="1:10" ht="12.75" customHeight="1" x14ac:dyDescent="0.2">
      <c r="A1749" s="5">
        <v>1751</v>
      </c>
      <c r="B1749" s="7" t="s">
        <v>840</v>
      </c>
      <c r="C1749" s="7" t="s">
        <v>8</v>
      </c>
      <c r="D1749" s="6" t="s">
        <v>42</v>
      </c>
      <c r="E1749" s="6" t="s">
        <v>1384</v>
      </c>
      <c r="F1749" s="5">
        <v>0</v>
      </c>
      <c r="G1749" s="10">
        <v>39</v>
      </c>
      <c r="H1749" s="9" t="str">
        <f>IF(Tabella2[[#This Row],[PREZZO UNITARIO]]*Tabella2[[#This Row],[QUANTITA'']]=0,"",Tabella2[[#This Row],[PREZZO UNITARIO]]*Tabella2[[#This Row],[QUANTITA'']])</f>
        <v/>
      </c>
      <c r="I1749" s="9" t="str">
        <f>_xlfn.CONCAT(Tabella2[[#This Row],[PAESE]],"-",Tabella2[[#This Row],[MAGAZZINO]],"-",G1749)</f>
        <v>ITA-zan pin SPA-39</v>
      </c>
      <c r="J1749" s="3" t="str">
        <f>MID(Tabella2[[#This Row],[COD PRODOTTO]],3,3)</f>
        <v>049</v>
      </c>
    </row>
    <row r="1750" spans="1:10" ht="12.75" customHeight="1" x14ac:dyDescent="0.2">
      <c r="A1750" s="5">
        <v>1752</v>
      </c>
      <c r="B1750" s="7" t="s">
        <v>841</v>
      </c>
      <c r="C1750" s="7" t="s">
        <v>8</v>
      </c>
      <c r="D1750" s="6" t="s">
        <v>42</v>
      </c>
      <c r="E1750" s="7" t="s">
        <v>1387</v>
      </c>
      <c r="F1750" s="5">
        <v>20</v>
      </c>
      <c r="G1750" s="10">
        <v>35</v>
      </c>
      <c r="H1750" s="9">
        <f>IF(Tabella2[[#This Row],[PREZZO UNITARIO]]*Tabella2[[#This Row],[QUANTITA'']]=0,"",Tabella2[[#This Row],[PREZZO UNITARIO]]*Tabella2[[#This Row],[QUANTITA'']])</f>
        <v>700</v>
      </c>
      <c r="I1750" s="9" t="str">
        <f>_xlfn.CONCAT(Tabella2[[#This Row],[PAESE]],"-",Tabella2[[#This Row],[MAGAZZINO]],"-",G1750)</f>
        <v>ITA-zan pin SPA-35</v>
      </c>
      <c r="J1750" s="3" t="str">
        <f>MID(Tabella2[[#This Row],[COD PRODOTTO]],3,3)</f>
        <v>644</v>
      </c>
    </row>
    <row r="1751" spans="1:10" ht="12.75" customHeight="1" x14ac:dyDescent="0.2">
      <c r="A1751" s="5">
        <v>1753</v>
      </c>
      <c r="B1751" s="7" t="s">
        <v>841</v>
      </c>
      <c r="C1751" s="7" t="s">
        <v>8</v>
      </c>
      <c r="D1751" s="6" t="s">
        <v>42</v>
      </c>
      <c r="E1751" s="7" t="s">
        <v>1387</v>
      </c>
      <c r="F1751" s="5">
        <v>30</v>
      </c>
      <c r="G1751" s="10">
        <v>18</v>
      </c>
      <c r="H1751" s="9">
        <f>IF(Tabella2[[#This Row],[PREZZO UNITARIO]]*Tabella2[[#This Row],[QUANTITA'']]=0,"",Tabella2[[#This Row],[PREZZO UNITARIO]]*Tabella2[[#This Row],[QUANTITA'']])</f>
        <v>540</v>
      </c>
      <c r="I1751" s="9" t="str">
        <f>_xlfn.CONCAT(Tabella2[[#This Row],[PAESE]],"-",Tabella2[[#This Row],[MAGAZZINO]],"-",G1751)</f>
        <v>ITA-zan pin SPA-18</v>
      </c>
      <c r="J1751" s="3" t="str">
        <f>MID(Tabella2[[#This Row],[COD PRODOTTO]],3,3)</f>
        <v>644</v>
      </c>
    </row>
    <row r="1752" spans="1:10" ht="12.75" customHeight="1" x14ac:dyDescent="0.2">
      <c r="A1752" s="5">
        <v>1754</v>
      </c>
      <c r="B1752" s="7" t="s">
        <v>841</v>
      </c>
      <c r="C1752" s="7" t="s">
        <v>8</v>
      </c>
      <c r="D1752" s="6" t="s">
        <v>42</v>
      </c>
      <c r="E1752" s="6" t="s">
        <v>1384</v>
      </c>
      <c r="F1752" s="5">
        <v>0</v>
      </c>
      <c r="G1752" s="10">
        <v>25</v>
      </c>
      <c r="H1752" s="9" t="str">
        <f>IF(Tabella2[[#This Row],[PREZZO UNITARIO]]*Tabella2[[#This Row],[QUANTITA'']]=0,"",Tabella2[[#This Row],[PREZZO UNITARIO]]*Tabella2[[#This Row],[QUANTITA'']])</f>
        <v/>
      </c>
      <c r="I1752" s="9" t="str">
        <f>_xlfn.CONCAT(Tabella2[[#This Row],[PAESE]],"-",Tabella2[[#This Row],[MAGAZZINO]],"-",G1752)</f>
        <v>ITA-zan pin SPA-25</v>
      </c>
      <c r="J1752" s="3" t="str">
        <f>MID(Tabella2[[#This Row],[COD PRODOTTO]],3,3)</f>
        <v>644</v>
      </c>
    </row>
    <row r="1753" spans="1:10" ht="12.75" customHeight="1" x14ac:dyDescent="0.2">
      <c r="A1753" s="5">
        <v>1755</v>
      </c>
      <c r="B1753" s="7" t="s">
        <v>842</v>
      </c>
      <c r="C1753" s="7" t="s">
        <v>8</v>
      </c>
      <c r="D1753" s="6" t="s">
        <v>92</v>
      </c>
      <c r="E1753" s="6" t="s">
        <v>1384</v>
      </c>
      <c r="F1753" s="5">
        <v>0</v>
      </c>
      <c r="G1753" s="10">
        <v>32</v>
      </c>
      <c r="H1753" s="9" t="str">
        <f>IF(Tabella2[[#This Row],[PREZZO UNITARIO]]*Tabella2[[#This Row],[QUANTITA'']]=0,"",Tabella2[[#This Row],[PREZZO UNITARIO]]*Tabella2[[#This Row],[QUANTITA'']])</f>
        <v/>
      </c>
      <c r="I1753" s="9" t="str">
        <f>_xlfn.CONCAT(Tabella2[[#This Row],[PAESE]],"-",Tabella2[[#This Row],[MAGAZZINO]],"-",G1753)</f>
        <v>ITA-zan SPA-32</v>
      </c>
      <c r="J1753" s="3" t="str">
        <f>MID(Tabella2[[#This Row],[COD PRODOTTO]],3,3)</f>
        <v>425</v>
      </c>
    </row>
    <row r="1754" spans="1:10" ht="12.75" customHeight="1" x14ac:dyDescent="0.2">
      <c r="A1754" s="5">
        <v>1756</v>
      </c>
      <c r="B1754" s="7" t="s">
        <v>842</v>
      </c>
      <c r="C1754" s="7" t="s">
        <v>8</v>
      </c>
      <c r="D1754" s="6" t="s">
        <v>92</v>
      </c>
      <c r="E1754" s="7" t="s">
        <v>1387</v>
      </c>
      <c r="F1754" s="5">
        <v>20</v>
      </c>
      <c r="G1754" s="10">
        <v>35</v>
      </c>
      <c r="H1754" s="9">
        <f>IF(Tabella2[[#This Row],[PREZZO UNITARIO]]*Tabella2[[#This Row],[QUANTITA'']]=0,"",Tabella2[[#This Row],[PREZZO UNITARIO]]*Tabella2[[#This Row],[QUANTITA'']])</f>
        <v>700</v>
      </c>
      <c r="I1754" s="9" t="str">
        <f>_xlfn.CONCAT(Tabella2[[#This Row],[PAESE]],"-",Tabella2[[#This Row],[MAGAZZINO]],"-",G1754)</f>
        <v>ITA-zan SPA-35</v>
      </c>
      <c r="J1754" s="3" t="str">
        <f>MID(Tabella2[[#This Row],[COD PRODOTTO]],3,3)</f>
        <v>425</v>
      </c>
    </row>
    <row r="1755" spans="1:10" ht="12.75" customHeight="1" x14ac:dyDescent="0.2">
      <c r="A1755" s="5">
        <v>1757</v>
      </c>
      <c r="B1755" s="7" t="s">
        <v>842</v>
      </c>
      <c r="C1755" s="7" t="s">
        <v>8</v>
      </c>
      <c r="D1755" s="6" t="s">
        <v>92</v>
      </c>
      <c r="E1755" s="7" t="s">
        <v>1387</v>
      </c>
      <c r="F1755" s="5">
        <v>30</v>
      </c>
      <c r="G1755" s="10">
        <v>40</v>
      </c>
      <c r="H1755" s="9">
        <f>IF(Tabella2[[#This Row],[PREZZO UNITARIO]]*Tabella2[[#This Row],[QUANTITA'']]=0,"",Tabella2[[#This Row],[PREZZO UNITARIO]]*Tabella2[[#This Row],[QUANTITA'']])</f>
        <v>1200</v>
      </c>
      <c r="I1755" s="9" t="str">
        <f>_xlfn.CONCAT(Tabella2[[#This Row],[PAESE]],"-",Tabella2[[#This Row],[MAGAZZINO]],"-",G1755)</f>
        <v>ITA-zan SPA-40</v>
      </c>
      <c r="J1755" s="3" t="str">
        <f>MID(Tabella2[[#This Row],[COD PRODOTTO]],3,3)</f>
        <v>425</v>
      </c>
    </row>
    <row r="1756" spans="1:10" ht="12.75" customHeight="1" x14ac:dyDescent="0.2">
      <c r="A1756" s="5">
        <v>1758</v>
      </c>
      <c r="B1756" s="7" t="s">
        <v>843</v>
      </c>
      <c r="C1756" s="7" t="s">
        <v>8</v>
      </c>
      <c r="D1756" s="6" t="s">
        <v>31</v>
      </c>
      <c r="E1756" s="6" t="s">
        <v>1384</v>
      </c>
      <c r="F1756" s="5">
        <v>0</v>
      </c>
      <c r="G1756" s="10">
        <v>17</v>
      </c>
      <c r="H1756" s="9" t="str">
        <f>IF(Tabella2[[#This Row],[PREZZO UNITARIO]]*Tabella2[[#This Row],[QUANTITA'']]=0,"",Tabella2[[#This Row],[PREZZO UNITARIO]]*Tabella2[[#This Row],[QUANTITA'']])</f>
        <v/>
      </c>
      <c r="I1756" s="9" t="str">
        <f>_xlfn.CONCAT(Tabella2[[#This Row],[PAESE]],"-",Tabella2[[#This Row],[MAGAZZINO]],"-",G1756)</f>
        <v>ITA-zan VETRI-17</v>
      </c>
      <c r="J1756" s="3" t="str">
        <f>MID(Tabella2[[#This Row],[COD PRODOTTO]],3,3)</f>
        <v>866</v>
      </c>
    </row>
    <row r="1757" spans="1:10" ht="12.75" customHeight="1" x14ac:dyDescent="0.2">
      <c r="A1757" s="5">
        <v>1759</v>
      </c>
      <c r="B1757" s="7" t="s">
        <v>844</v>
      </c>
      <c r="C1757" s="7" t="s">
        <v>8</v>
      </c>
      <c r="D1757" s="6" t="s">
        <v>9</v>
      </c>
      <c r="E1757" s="7" t="s">
        <v>1387</v>
      </c>
      <c r="F1757" s="5">
        <v>20</v>
      </c>
      <c r="G1757" s="10">
        <v>22</v>
      </c>
      <c r="H1757" s="9">
        <f>IF(Tabella2[[#This Row],[PREZZO UNITARIO]]*Tabella2[[#This Row],[QUANTITA'']]=0,"",Tabella2[[#This Row],[PREZZO UNITARIO]]*Tabella2[[#This Row],[QUANTITA'']])</f>
        <v>440</v>
      </c>
      <c r="I1757" s="9" t="str">
        <f>_xlfn.CONCAT(Tabella2[[#This Row],[PAESE]],"-",Tabella2[[#This Row],[MAGAZZINO]],"-",G1757)</f>
        <v>ITA-SG-22</v>
      </c>
      <c r="J1757" s="3" t="str">
        <f>MID(Tabella2[[#This Row],[COD PRODOTTO]],3,3)</f>
        <v>049</v>
      </c>
    </row>
    <row r="1758" spans="1:10" ht="12.75" customHeight="1" x14ac:dyDescent="0.2">
      <c r="A1758" s="5">
        <v>1760</v>
      </c>
      <c r="B1758" s="7" t="s">
        <v>844</v>
      </c>
      <c r="C1758" s="7" t="s">
        <v>8</v>
      </c>
      <c r="D1758" s="6" t="s">
        <v>9</v>
      </c>
      <c r="E1758" s="6" t="s">
        <v>1384</v>
      </c>
      <c r="F1758" s="5">
        <v>0</v>
      </c>
      <c r="G1758" s="10">
        <v>36</v>
      </c>
      <c r="H1758" s="9" t="str">
        <f>IF(Tabella2[[#This Row],[PREZZO UNITARIO]]*Tabella2[[#This Row],[QUANTITA'']]=0,"",Tabella2[[#This Row],[PREZZO UNITARIO]]*Tabella2[[#This Row],[QUANTITA'']])</f>
        <v/>
      </c>
      <c r="I1758" s="9" t="str">
        <f>_xlfn.CONCAT(Tabella2[[#This Row],[PAESE]],"-",Tabella2[[#This Row],[MAGAZZINO]],"-",G1758)</f>
        <v>ITA-SG-36</v>
      </c>
      <c r="J1758" s="3" t="str">
        <f>MID(Tabella2[[#This Row],[COD PRODOTTO]],3,3)</f>
        <v>049</v>
      </c>
    </row>
    <row r="1759" spans="1:10" ht="12.75" customHeight="1" x14ac:dyDescent="0.2">
      <c r="A1759" s="5">
        <v>1761</v>
      </c>
      <c r="B1759" s="7" t="s">
        <v>844</v>
      </c>
      <c r="C1759" s="7" t="s">
        <v>8</v>
      </c>
      <c r="D1759" s="6" t="s">
        <v>9</v>
      </c>
      <c r="E1759" s="7" t="s">
        <v>1387</v>
      </c>
      <c r="F1759" s="5">
        <v>20</v>
      </c>
      <c r="G1759" s="10">
        <v>11</v>
      </c>
      <c r="H1759" s="9">
        <f>IF(Tabella2[[#This Row],[PREZZO UNITARIO]]*Tabella2[[#This Row],[QUANTITA'']]=0,"",Tabella2[[#This Row],[PREZZO UNITARIO]]*Tabella2[[#This Row],[QUANTITA'']])</f>
        <v>220</v>
      </c>
      <c r="I1759" s="9" t="str">
        <f>_xlfn.CONCAT(Tabella2[[#This Row],[PAESE]],"-",Tabella2[[#This Row],[MAGAZZINO]],"-",G1759)</f>
        <v>ITA-SG-11</v>
      </c>
      <c r="J1759" s="3" t="str">
        <f>MID(Tabella2[[#This Row],[COD PRODOTTO]],3,3)</f>
        <v>049</v>
      </c>
    </row>
    <row r="1760" spans="1:10" ht="12.75" customHeight="1" x14ac:dyDescent="0.2">
      <c r="A1760" s="5">
        <v>1762</v>
      </c>
      <c r="B1760" s="7" t="s">
        <v>844</v>
      </c>
      <c r="C1760" s="7" t="s">
        <v>8</v>
      </c>
      <c r="D1760" s="6" t="s">
        <v>9</v>
      </c>
      <c r="E1760" s="7" t="s">
        <v>1387</v>
      </c>
      <c r="F1760" s="5">
        <v>30</v>
      </c>
      <c r="G1760" s="10">
        <v>40</v>
      </c>
      <c r="H1760" s="9">
        <f>IF(Tabella2[[#This Row],[PREZZO UNITARIO]]*Tabella2[[#This Row],[QUANTITA'']]=0,"",Tabella2[[#This Row],[PREZZO UNITARIO]]*Tabella2[[#This Row],[QUANTITA'']])</f>
        <v>1200</v>
      </c>
      <c r="I1760" s="9" t="str">
        <f>_xlfn.CONCAT(Tabella2[[#This Row],[PAESE]],"-",Tabella2[[#This Row],[MAGAZZINO]],"-",G1760)</f>
        <v>ITA-SG-40</v>
      </c>
      <c r="J1760" s="3" t="str">
        <f>MID(Tabella2[[#This Row],[COD PRODOTTO]],3,3)</f>
        <v>049</v>
      </c>
    </row>
    <row r="1761" spans="1:10" ht="12.75" customHeight="1" x14ac:dyDescent="0.2">
      <c r="A1761" s="5">
        <v>1763</v>
      </c>
      <c r="B1761" s="7" t="s">
        <v>845</v>
      </c>
      <c r="C1761" s="7" t="s">
        <v>8</v>
      </c>
      <c r="D1761" s="6" t="s">
        <v>42</v>
      </c>
      <c r="E1761" s="6" t="s">
        <v>1384</v>
      </c>
      <c r="F1761" s="5">
        <v>0</v>
      </c>
      <c r="G1761" s="10">
        <v>25</v>
      </c>
      <c r="H1761" s="9" t="str">
        <f>IF(Tabella2[[#This Row],[PREZZO UNITARIO]]*Tabella2[[#This Row],[QUANTITA'']]=0,"",Tabella2[[#This Row],[PREZZO UNITARIO]]*Tabella2[[#This Row],[QUANTITA'']])</f>
        <v/>
      </c>
      <c r="I1761" s="9" t="str">
        <f>_xlfn.CONCAT(Tabella2[[#This Row],[PAESE]],"-",Tabella2[[#This Row],[MAGAZZINO]],"-",G1761)</f>
        <v>ITA-zan pin SPA-25</v>
      </c>
      <c r="J1761" s="3" t="str">
        <f>MID(Tabella2[[#This Row],[COD PRODOTTO]],3,3)</f>
        <v>542</v>
      </c>
    </row>
    <row r="1762" spans="1:10" ht="12.75" customHeight="1" x14ac:dyDescent="0.2">
      <c r="A1762" s="5">
        <v>1764</v>
      </c>
      <c r="B1762" s="7" t="s">
        <v>846</v>
      </c>
      <c r="C1762" s="7" t="s">
        <v>8</v>
      </c>
      <c r="D1762" s="6" t="s">
        <v>188</v>
      </c>
      <c r="E1762" s="7" t="s">
        <v>1387</v>
      </c>
      <c r="F1762" s="5">
        <v>30</v>
      </c>
      <c r="G1762" s="10">
        <v>23</v>
      </c>
      <c r="H1762" s="9">
        <f>IF(Tabella2[[#This Row],[PREZZO UNITARIO]]*Tabella2[[#This Row],[QUANTITA'']]=0,"",Tabella2[[#This Row],[PREZZO UNITARIO]]*Tabella2[[#This Row],[QUANTITA'']])</f>
        <v>690</v>
      </c>
      <c r="I1762" s="9" t="str">
        <f>_xlfn.CONCAT(Tabella2[[#This Row],[PAESE]],"-",Tabella2[[#This Row],[MAGAZZINO]],"-",G1762)</f>
        <v>ITA-ECOpin S.R.L.-23</v>
      </c>
      <c r="J1762" s="3" t="str">
        <f>MID(Tabella2[[#This Row],[COD PRODOTTO]],3,3)</f>
        <v>539</v>
      </c>
    </row>
    <row r="1763" spans="1:10" ht="12.75" customHeight="1" x14ac:dyDescent="0.2">
      <c r="A1763" s="5">
        <v>1765</v>
      </c>
      <c r="B1763" s="7" t="s">
        <v>846</v>
      </c>
      <c r="C1763" s="7" t="s">
        <v>8</v>
      </c>
      <c r="D1763" s="6" t="s">
        <v>188</v>
      </c>
      <c r="E1763" s="7" t="s">
        <v>1387</v>
      </c>
      <c r="F1763" s="5">
        <v>20</v>
      </c>
      <c r="G1763" s="10">
        <v>25</v>
      </c>
      <c r="H1763" s="9">
        <f>IF(Tabella2[[#This Row],[PREZZO UNITARIO]]*Tabella2[[#This Row],[QUANTITA'']]=0,"",Tabella2[[#This Row],[PREZZO UNITARIO]]*Tabella2[[#This Row],[QUANTITA'']])</f>
        <v>500</v>
      </c>
      <c r="I1763" s="9" t="str">
        <f>_xlfn.CONCAT(Tabella2[[#This Row],[PAESE]],"-",Tabella2[[#This Row],[MAGAZZINO]],"-",G1763)</f>
        <v>ITA-ECOpin S.R.L.-25</v>
      </c>
      <c r="J1763" s="3" t="str">
        <f>MID(Tabella2[[#This Row],[COD PRODOTTO]],3,3)</f>
        <v>539</v>
      </c>
    </row>
    <row r="1764" spans="1:10" ht="12.75" customHeight="1" x14ac:dyDescent="0.2">
      <c r="A1764" s="5">
        <v>1766</v>
      </c>
      <c r="B1764" s="7" t="s">
        <v>846</v>
      </c>
      <c r="C1764" s="7" t="s">
        <v>8</v>
      </c>
      <c r="D1764" s="6" t="s">
        <v>188</v>
      </c>
      <c r="E1764" s="6" t="s">
        <v>1384</v>
      </c>
      <c r="F1764" s="5">
        <v>0</v>
      </c>
      <c r="G1764" s="10">
        <v>36</v>
      </c>
      <c r="H1764" s="9" t="str">
        <f>IF(Tabella2[[#This Row],[PREZZO UNITARIO]]*Tabella2[[#This Row],[QUANTITA'']]=0,"",Tabella2[[#This Row],[PREZZO UNITARIO]]*Tabella2[[#This Row],[QUANTITA'']])</f>
        <v/>
      </c>
      <c r="I1764" s="9" t="str">
        <f>_xlfn.CONCAT(Tabella2[[#This Row],[PAESE]],"-",Tabella2[[#This Row],[MAGAZZINO]],"-",G1764)</f>
        <v>ITA-ECOpin S.R.L.-36</v>
      </c>
      <c r="J1764" s="3" t="str">
        <f>MID(Tabella2[[#This Row],[COD PRODOTTO]],3,3)</f>
        <v>539</v>
      </c>
    </row>
    <row r="1765" spans="1:10" ht="12.75" customHeight="1" x14ac:dyDescent="0.2">
      <c r="A1765" s="5">
        <v>1767</v>
      </c>
      <c r="B1765" s="7" t="s">
        <v>847</v>
      </c>
      <c r="C1765" s="7" t="s">
        <v>8</v>
      </c>
      <c r="D1765" s="6" t="s">
        <v>9</v>
      </c>
      <c r="E1765" s="6" t="s">
        <v>1384</v>
      </c>
      <c r="F1765" s="5">
        <v>0</v>
      </c>
      <c r="G1765" s="10">
        <v>39</v>
      </c>
      <c r="H1765" s="9" t="str">
        <f>IF(Tabella2[[#This Row],[PREZZO UNITARIO]]*Tabella2[[#This Row],[QUANTITA'']]=0,"",Tabella2[[#This Row],[PREZZO UNITARIO]]*Tabella2[[#This Row],[QUANTITA'']])</f>
        <v/>
      </c>
      <c r="I1765" s="9" t="str">
        <f>_xlfn.CONCAT(Tabella2[[#This Row],[PAESE]],"-",Tabella2[[#This Row],[MAGAZZINO]],"-",G1765)</f>
        <v>ITA-SG-39</v>
      </c>
      <c r="J1765" s="3" t="str">
        <f>MID(Tabella2[[#This Row],[COD PRODOTTO]],3,3)</f>
        <v>781</v>
      </c>
    </row>
    <row r="1766" spans="1:10" ht="12.75" customHeight="1" x14ac:dyDescent="0.2">
      <c r="A1766" s="5">
        <v>1768</v>
      </c>
      <c r="B1766" s="7" t="s">
        <v>848</v>
      </c>
      <c r="C1766" s="7" t="s">
        <v>8</v>
      </c>
      <c r="D1766" s="6" t="s">
        <v>42</v>
      </c>
      <c r="E1766" s="6" t="s">
        <v>1384</v>
      </c>
      <c r="F1766" s="5">
        <v>0</v>
      </c>
      <c r="G1766" s="10">
        <v>29</v>
      </c>
      <c r="H1766" s="9" t="str">
        <f>IF(Tabella2[[#This Row],[PREZZO UNITARIO]]*Tabella2[[#This Row],[QUANTITA'']]=0,"",Tabella2[[#This Row],[PREZZO UNITARIO]]*Tabella2[[#This Row],[QUANTITA'']])</f>
        <v/>
      </c>
      <c r="I1766" s="9" t="str">
        <f>_xlfn.CONCAT(Tabella2[[#This Row],[PAESE]],"-",Tabella2[[#This Row],[MAGAZZINO]],"-",G1766)</f>
        <v>ITA-zan pin SPA-29</v>
      </c>
      <c r="J1766" s="3" t="str">
        <f>MID(Tabella2[[#This Row],[COD PRODOTTO]],3,3)</f>
        <v>901</v>
      </c>
    </row>
    <row r="1767" spans="1:10" ht="12.75" customHeight="1" x14ac:dyDescent="0.2">
      <c r="A1767" s="5">
        <v>1769</v>
      </c>
      <c r="B1767" s="7" t="s">
        <v>849</v>
      </c>
      <c r="C1767" s="7" t="s">
        <v>8</v>
      </c>
      <c r="D1767" s="6" t="s">
        <v>70</v>
      </c>
      <c r="E1767" s="7" t="s">
        <v>1387</v>
      </c>
      <c r="F1767" s="5">
        <v>20</v>
      </c>
      <c r="G1767" s="10">
        <v>28</v>
      </c>
      <c r="H1767" s="9">
        <f>IF(Tabella2[[#This Row],[PREZZO UNITARIO]]*Tabella2[[#This Row],[QUANTITA'']]=0,"",Tabella2[[#This Row],[PREZZO UNITARIO]]*Tabella2[[#This Row],[QUANTITA'']])</f>
        <v>560</v>
      </c>
      <c r="I1767" s="9" t="str">
        <f>_xlfn.CONCAT(Tabella2[[#This Row],[PAESE]],"-",Tabella2[[#This Row],[MAGAZZINO]],"-",G1767)</f>
        <v>ITA-lollo SRL-28</v>
      </c>
      <c r="J1767" s="3" t="str">
        <f>MID(Tabella2[[#This Row],[COD PRODOTTO]],3,3)</f>
        <v>994</v>
      </c>
    </row>
    <row r="1768" spans="1:10" ht="12.75" customHeight="1" x14ac:dyDescent="0.2">
      <c r="A1768" s="5">
        <v>1770</v>
      </c>
      <c r="B1768" s="7" t="s">
        <v>849</v>
      </c>
      <c r="C1768" s="7" t="s">
        <v>8</v>
      </c>
      <c r="D1768" s="6" t="s">
        <v>70</v>
      </c>
      <c r="E1768" s="6" t="s">
        <v>1384</v>
      </c>
      <c r="F1768" s="5">
        <v>0</v>
      </c>
      <c r="G1768" s="10">
        <v>19</v>
      </c>
      <c r="H1768" s="9" t="str">
        <f>IF(Tabella2[[#This Row],[PREZZO UNITARIO]]*Tabella2[[#This Row],[QUANTITA'']]=0,"",Tabella2[[#This Row],[PREZZO UNITARIO]]*Tabella2[[#This Row],[QUANTITA'']])</f>
        <v/>
      </c>
      <c r="I1768" s="9" t="str">
        <f>_xlfn.CONCAT(Tabella2[[#This Row],[PAESE]],"-",Tabella2[[#This Row],[MAGAZZINO]],"-",G1768)</f>
        <v>ITA-lollo SRL-19</v>
      </c>
      <c r="J1768" s="3" t="str">
        <f>MID(Tabella2[[#This Row],[COD PRODOTTO]],3,3)</f>
        <v>994</v>
      </c>
    </row>
    <row r="1769" spans="1:10" ht="12.75" customHeight="1" x14ac:dyDescent="0.2">
      <c r="A1769" s="5">
        <v>1771</v>
      </c>
      <c r="B1769" s="7" t="s">
        <v>850</v>
      </c>
      <c r="C1769" s="7" t="s">
        <v>8</v>
      </c>
      <c r="D1769" s="6" t="s">
        <v>9</v>
      </c>
      <c r="E1769" s="6" t="s">
        <v>1384</v>
      </c>
      <c r="F1769" s="5">
        <v>0</v>
      </c>
      <c r="G1769" s="10">
        <v>28</v>
      </c>
      <c r="H1769" s="9" t="str">
        <f>IF(Tabella2[[#This Row],[PREZZO UNITARIO]]*Tabella2[[#This Row],[QUANTITA'']]=0,"",Tabella2[[#This Row],[PREZZO UNITARIO]]*Tabella2[[#This Row],[QUANTITA'']])</f>
        <v/>
      </c>
      <c r="I1769" s="9" t="str">
        <f>_xlfn.CONCAT(Tabella2[[#This Row],[PAESE]],"-",Tabella2[[#This Row],[MAGAZZINO]],"-",G1769)</f>
        <v>ITA-SG-28</v>
      </c>
      <c r="J1769" s="3" t="str">
        <f>MID(Tabella2[[#This Row],[COD PRODOTTO]],3,3)</f>
        <v>046</v>
      </c>
    </row>
    <row r="1770" spans="1:10" ht="12.75" customHeight="1" x14ac:dyDescent="0.2">
      <c r="A1770" s="5">
        <v>1772</v>
      </c>
      <c r="B1770" s="7" t="s">
        <v>851</v>
      </c>
      <c r="C1770" s="7" t="s">
        <v>8</v>
      </c>
      <c r="D1770" s="6" t="s">
        <v>9</v>
      </c>
      <c r="E1770" s="6" t="s">
        <v>1384</v>
      </c>
      <c r="F1770" s="5">
        <v>0</v>
      </c>
      <c r="G1770" s="10">
        <v>26</v>
      </c>
      <c r="H1770" s="9" t="str">
        <f>IF(Tabella2[[#This Row],[PREZZO UNITARIO]]*Tabella2[[#This Row],[QUANTITA'']]=0,"",Tabella2[[#This Row],[PREZZO UNITARIO]]*Tabella2[[#This Row],[QUANTITA'']])</f>
        <v/>
      </c>
      <c r="I1770" s="9" t="str">
        <f>_xlfn.CONCAT(Tabella2[[#This Row],[PAESE]],"-",Tabella2[[#This Row],[MAGAZZINO]],"-",G1770)</f>
        <v>ITA-SG-26</v>
      </c>
      <c r="J1770" s="3" t="str">
        <f>MID(Tabella2[[#This Row],[COD PRODOTTO]],3,3)</f>
        <v>011</v>
      </c>
    </row>
    <row r="1771" spans="1:10" ht="12.75" customHeight="1" x14ac:dyDescent="0.2">
      <c r="A1771" s="5">
        <v>1773</v>
      </c>
      <c r="B1771" s="7" t="s">
        <v>851</v>
      </c>
      <c r="C1771" s="7" t="s">
        <v>8</v>
      </c>
      <c r="D1771" s="6" t="s">
        <v>9</v>
      </c>
      <c r="E1771" s="7" t="s">
        <v>1387</v>
      </c>
      <c r="F1771" s="5">
        <v>20</v>
      </c>
      <c r="G1771" s="10">
        <v>28</v>
      </c>
      <c r="H1771" s="9">
        <f>IF(Tabella2[[#This Row],[PREZZO UNITARIO]]*Tabella2[[#This Row],[QUANTITA'']]=0,"",Tabella2[[#This Row],[PREZZO UNITARIO]]*Tabella2[[#This Row],[QUANTITA'']])</f>
        <v>560</v>
      </c>
      <c r="I1771" s="9" t="str">
        <f>_xlfn.CONCAT(Tabella2[[#This Row],[PAESE]],"-",Tabella2[[#This Row],[MAGAZZINO]],"-",G1771)</f>
        <v>ITA-SG-28</v>
      </c>
      <c r="J1771" s="3" t="str">
        <f>MID(Tabella2[[#This Row],[COD PRODOTTO]],3,3)</f>
        <v>011</v>
      </c>
    </row>
    <row r="1772" spans="1:10" ht="12.75" customHeight="1" x14ac:dyDescent="0.2">
      <c r="A1772" s="5">
        <v>1774</v>
      </c>
      <c r="B1772" s="7" t="s">
        <v>851</v>
      </c>
      <c r="C1772" s="7" t="s">
        <v>8</v>
      </c>
      <c r="D1772" s="6" t="s">
        <v>9</v>
      </c>
      <c r="E1772" s="7" t="s">
        <v>1387</v>
      </c>
      <c r="F1772" s="5">
        <v>30</v>
      </c>
      <c r="G1772" s="10">
        <v>20</v>
      </c>
      <c r="H1772" s="9">
        <f>IF(Tabella2[[#This Row],[PREZZO UNITARIO]]*Tabella2[[#This Row],[QUANTITA'']]=0,"",Tabella2[[#This Row],[PREZZO UNITARIO]]*Tabella2[[#This Row],[QUANTITA'']])</f>
        <v>600</v>
      </c>
      <c r="I1772" s="9" t="str">
        <f>_xlfn.CONCAT(Tabella2[[#This Row],[PAESE]],"-",Tabella2[[#This Row],[MAGAZZINO]],"-",G1772)</f>
        <v>ITA-SG-20</v>
      </c>
      <c r="J1772" s="3" t="str">
        <f>MID(Tabella2[[#This Row],[COD PRODOTTO]],3,3)</f>
        <v>011</v>
      </c>
    </row>
    <row r="1773" spans="1:10" ht="12.75" customHeight="1" x14ac:dyDescent="0.2">
      <c r="A1773" s="5">
        <v>1775</v>
      </c>
      <c r="B1773" s="7" t="s">
        <v>852</v>
      </c>
      <c r="C1773" s="7" t="s">
        <v>8</v>
      </c>
      <c r="D1773" s="6" t="s">
        <v>42</v>
      </c>
      <c r="E1773" s="6" t="s">
        <v>1384</v>
      </c>
      <c r="F1773" s="5">
        <v>0</v>
      </c>
      <c r="G1773" s="10">
        <v>32</v>
      </c>
      <c r="H1773" s="9" t="str">
        <f>IF(Tabella2[[#This Row],[PREZZO UNITARIO]]*Tabella2[[#This Row],[QUANTITA'']]=0,"",Tabella2[[#This Row],[PREZZO UNITARIO]]*Tabella2[[#This Row],[QUANTITA'']])</f>
        <v/>
      </c>
      <c r="I1773" s="9" t="str">
        <f>_xlfn.CONCAT(Tabella2[[#This Row],[PAESE]],"-",Tabella2[[#This Row],[MAGAZZINO]],"-",G1773)</f>
        <v>ITA-zan pin SPA-32</v>
      </c>
      <c r="J1773" s="3" t="str">
        <f>MID(Tabella2[[#This Row],[COD PRODOTTO]],3,3)</f>
        <v>171</v>
      </c>
    </row>
    <row r="1774" spans="1:10" ht="12.75" customHeight="1" x14ac:dyDescent="0.2">
      <c r="A1774" s="5">
        <v>1776</v>
      </c>
      <c r="B1774" s="7" t="s">
        <v>852</v>
      </c>
      <c r="C1774" s="7" t="s">
        <v>8</v>
      </c>
      <c r="D1774" s="6" t="s">
        <v>42</v>
      </c>
      <c r="E1774" s="7" t="s">
        <v>1387</v>
      </c>
      <c r="F1774" s="5">
        <v>20</v>
      </c>
      <c r="G1774" s="10">
        <v>35</v>
      </c>
      <c r="H1774" s="9">
        <f>IF(Tabella2[[#This Row],[PREZZO UNITARIO]]*Tabella2[[#This Row],[QUANTITA'']]=0,"",Tabella2[[#This Row],[PREZZO UNITARIO]]*Tabella2[[#This Row],[QUANTITA'']])</f>
        <v>700</v>
      </c>
      <c r="I1774" s="9" t="str">
        <f>_xlfn.CONCAT(Tabella2[[#This Row],[PAESE]],"-",Tabella2[[#This Row],[MAGAZZINO]],"-",G1774)</f>
        <v>ITA-zan pin SPA-35</v>
      </c>
      <c r="J1774" s="3" t="str">
        <f>MID(Tabella2[[#This Row],[COD PRODOTTO]],3,3)</f>
        <v>171</v>
      </c>
    </row>
    <row r="1775" spans="1:10" ht="12.75" customHeight="1" x14ac:dyDescent="0.2">
      <c r="A1775" s="5">
        <v>1777</v>
      </c>
      <c r="B1775" s="7" t="s">
        <v>853</v>
      </c>
      <c r="C1775" s="7" t="s">
        <v>8</v>
      </c>
      <c r="D1775" s="6" t="s">
        <v>42</v>
      </c>
      <c r="E1775" s="6" t="s">
        <v>1384</v>
      </c>
      <c r="F1775" s="5">
        <v>0</v>
      </c>
      <c r="G1775" s="10">
        <v>38</v>
      </c>
      <c r="H1775" s="9" t="str">
        <f>IF(Tabella2[[#This Row],[PREZZO UNITARIO]]*Tabella2[[#This Row],[QUANTITA'']]=0,"",Tabella2[[#This Row],[PREZZO UNITARIO]]*Tabella2[[#This Row],[QUANTITA'']])</f>
        <v/>
      </c>
      <c r="I1775" s="9" t="str">
        <f>_xlfn.CONCAT(Tabella2[[#This Row],[PAESE]],"-",Tabella2[[#This Row],[MAGAZZINO]],"-",G1775)</f>
        <v>ITA-zan pin SPA-38</v>
      </c>
      <c r="J1775" s="3" t="str">
        <f>MID(Tabella2[[#This Row],[COD PRODOTTO]],3,3)</f>
        <v>730</v>
      </c>
    </row>
    <row r="1776" spans="1:10" ht="12.75" customHeight="1" x14ac:dyDescent="0.2">
      <c r="A1776" s="5">
        <v>1778</v>
      </c>
      <c r="B1776" s="7" t="s">
        <v>853</v>
      </c>
      <c r="C1776" s="7" t="s">
        <v>8</v>
      </c>
      <c r="D1776" s="6" t="s">
        <v>42</v>
      </c>
      <c r="E1776" s="7" t="s">
        <v>1387</v>
      </c>
      <c r="F1776" s="5">
        <v>30</v>
      </c>
      <c r="G1776" s="10">
        <v>28</v>
      </c>
      <c r="H1776" s="9">
        <f>IF(Tabella2[[#This Row],[PREZZO UNITARIO]]*Tabella2[[#This Row],[QUANTITA'']]=0,"",Tabella2[[#This Row],[PREZZO UNITARIO]]*Tabella2[[#This Row],[QUANTITA'']])</f>
        <v>840</v>
      </c>
      <c r="I1776" s="9" t="str">
        <f>_xlfn.CONCAT(Tabella2[[#This Row],[PAESE]],"-",Tabella2[[#This Row],[MAGAZZINO]],"-",G1776)</f>
        <v>ITA-zan pin SPA-28</v>
      </c>
      <c r="J1776" s="3" t="str">
        <f>MID(Tabella2[[#This Row],[COD PRODOTTO]],3,3)</f>
        <v>730</v>
      </c>
    </row>
    <row r="1777" spans="1:10" ht="12.75" customHeight="1" x14ac:dyDescent="0.2">
      <c r="A1777" s="5">
        <v>1779</v>
      </c>
      <c r="B1777" s="7" t="s">
        <v>853</v>
      </c>
      <c r="C1777" s="7" t="s">
        <v>8</v>
      </c>
      <c r="D1777" s="6" t="s">
        <v>42</v>
      </c>
      <c r="E1777" s="7" t="s">
        <v>1387</v>
      </c>
      <c r="F1777" s="5">
        <v>20</v>
      </c>
      <c r="G1777" s="10">
        <v>25</v>
      </c>
      <c r="H1777" s="9">
        <f>IF(Tabella2[[#This Row],[PREZZO UNITARIO]]*Tabella2[[#This Row],[QUANTITA'']]=0,"",Tabella2[[#This Row],[PREZZO UNITARIO]]*Tabella2[[#This Row],[QUANTITA'']])</f>
        <v>500</v>
      </c>
      <c r="I1777" s="9" t="str">
        <f>_xlfn.CONCAT(Tabella2[[#This Row],[PAESE]],"-",Tabella2[[#This Row],[MAGAZZINO]],"-",G1777)</f>
        <v>ITA-zan pin SPA-25</v>
      </c>
      <c r="J1777" s="3" t="str">
        <f>MID(Tabella2[[#This Row],[COD PRODOTTO]],3,3)</f>
        <v>730</v>
      </c>
    </row>
    <row r="1778" spans="1:10" ht="12.75" customHeight="1" x14ac:dyDescent="0.2">
      <c r="A1778" s="5">
        <v>1780</v>
      </c>
      <c r="B1778" s="7" t="s">
        <v>853</v>
      </c>
      <c r="C1778" s="7" t="s">
        <v>8</v>
      </c>
      <c r="D1778" s="6" t="s">
        <v>42</v>
      </c>
      <c r="E1778" s="7" t="s">
        <v>1387</v>
      </c>
      <c r="F1778" s="5">
        <v>20</v>
      </c>
      <c r="G1778" s="10">
        <v>33</v>
      </c>
      <c r="H1778" s="9">
        <f>IF(Tabella2[[#This Row],[PREZZO UNITARIO]]*Tabella2[[#This Row],[QUANTITA'']]=0,"",Tabella2[[#This Row],[PREZZO UNITARIO]]*Tabella2[[#This Row],[QUANTITA'']])</f>
        <v>660</v>
      </c>
      <c r="I1778" s="9" t="str">
        <f>_xlfn.CONCAT(Tabella2[[#This Row],[PAESE]],"-",Tabella2[[#This Row],[MAGAZZINO]],"-",G1778)</f>
        <v>ITA-zan pin SPA-33</v>
      </c>
      <c r="J1778" s="3" t="str">
        <f>MID(Tabella2[[#This Row],[COD PRODOTTO]],3,3)</f>
        <v>730</v>
      </c>
    </row>
    <row r="1779" spans="1:10" ht="12.75" customHeight="1" x14ac:dyDescent="0.2">
      <c r="A1779" s="5">
        <v>1781</v>
      </c>
      <c r="B1779" s="7" t="s">
        <v>854</v>
      </c>
      <c r="C1779" s="7" t="s">
        <v>12</v>
      </c>
      <c r="D1779" s="6" t="s">
        <v>11</v>
      </c>
      <c r="E1779" s="6" t="s">
        <v>1384</v>
      </c>
      <c r="F1779" s="5">
        <v>0</v>
      </c>
      <c r="G1779" s="10">
        <v>22</v>
      </c>
      <c r="H1779" s="9" t="str">
        <f>IF(Tabella2[[#This Row],[PREZZO UNITARIO]]*Tabella2[[#This Row],[QUANTITA'']]=0,"",Tabella2[[#This Row],[PREZZO UNITARIO]]*Tabella2[[#This Row],[QUANTITA'']])</f>
        <v/>
      </c>
      <c r="I1779" s="9" t="str">
        <f>_xlfn.CONCAT(Tabella2[[#This Row],[PAESE]],"-",Tabella2[[#This Row],[MAGAZZINO]],"-",G1779)</f>
        <v>EGY-ccc order-22</v>
      </c>
      <c r="J1779" s="3" t="str">
        <f>MID(Tabella2[[#This Row],[COD PRODOTTO]],3,3)</f>
        <v>977</v>
      </c>
    </row>
    <row r="1780" spans="1:10" ht="12.75" customHeight="1" x14ac:dyDescent="0.2">
      <c r="A1780" s="5">
        <v>1782</v>
      </c>
      <c r="B1780" s="7" t="s">
        <v>854</v>
      </c>
      <c r="C1780" s="7" t="s">
        <v>12</v>
      </c>
      <c r="D1780" s="6" t="s">
        <v>11</v>
      </c>
      <c r="E1780" s="7" t="s">
        <v>1387</v>
      </c>
      <c r="F1780" s="5">
        <v>20</v>
      </c>
      <c r="G1780" s="10">
        <v>22</v>
      </c>
      <c r="H1780" s="9">
        <f>IF(Tabella2[[#This Row],[PREZZO UNITARIO]]*Tabella2[[#This Row],[QUANTITA'']]=0,"",Tabella2[[#This Row],[PREZZO UNITARIO]]*Tabella2[[#This Row],[QUANTITA'']])</f>
        <v>440</v>
      </c>
      <c r="I1780" s="9" t="str">
        <f>_xlfn.CONCAT(Tabella2[[#This Row],[PAESE]],"-",Tabella2[[#This Row],[MAGAZZINO]],"-",G1780)</f>
        <v>EGY-ccc order-22</v>
      </c>
      <c r="J1780" s="3" t="str">
        <f>MID(Tabella2[[#This Row],[COD PRODOTTO]],3,3)</f>
        <v>977</v>
      </c>
    </row>
    <row r="1781" spans="1:10" ht="12.75" customHeight="1" x14ac:dyDescent="0.2">
      <c r="A1781" s="5">
        <v>1783</v>
      </c>
      <c r="B1781" s="7" t="s">
        <v>855</v>
      </c>
      <c r="C1781" s="7" t="s">
        <v>8</v>
      </c>
      <c r="D1781" s="6" t="s">
        <v>42</v>
      </c>
      <c r="E1781" s="6" t="s">
        <v>1384</v>
      </c>
      <c r="F1781" s="5">
        <v>0</v>
      </c>
      <c r="G1781" s="10">
        <v>29</v>
      </c>
      <c r="H1781" s="9" t="str">
        <f>IF(Tabella2[[#This Row],[PREZZO UNITARIO]]*Tabella2[[#This Row],[QUANTITA'']]=0,"",Tabella2[[#This Row],[PREZZO UNITARIO]]*Tabella2[[#This Row],[QUANTITA'']])</f>
        <v/>
      </c>
      <c r="I1781" s="9" t="str">
        <f>_xlfn.CONCAT(Tabella2[[#This Row],[PAESE]],"-",Tabella2[[#This Row],[MAGAZZINO]],"-",G1781)</f>
        <v>ITA-zan pin SPA-29</v>
      </c>
      <c r="J1781" s="3" t="str">
        <f>MID(Tabella2[[#This Row],[COD PRODOTTO]],3,3)</f>
        <v>786</v>
      </c>
    </row>
    <row r="1782" spans="1:10" ht="12.75" customHeight="1" x14ac:dyDescent="0.2">
      <c r="A1782" s="5">
        <v>1784</v>
      </c>
      <c r="B1782" s="7" t="s">
        <v>855</v>
      </c>
      <c r="C1782" s="7" t="s">
        <v>8</v>
      </c>
      <c r="D1782" s="6" t="s">
        <v>42</v>
      </c>
      <c r="E1782" s="7" t="s">
        <v>1387</v>
      </c>
      <c r="F1782" s="5">
        <v>30</v>
      </c>
      <c r="G1782" s="10">
        <v>30</v>
      </c>
      <c r="H1782" s="9">
        <f>IF(Tabella2[[#This Row],[PREZZO UNITARIO]]*Tabella2[[#This Row],[QUANTITA'']]=0,"",Tabella2[[#This Row],[PREZZO UNITARIO]]*Tabella2[[#This Row],[QUANTITA'']])</f>
        <v>900</v>
      </c>
      <c r="I1782" s="9" t="str">
        <f>_xlfn.CONCAT(Tabella2[[#This Row],[PAESE]],"-",Tabella2[[#This Row],[MAGAZZINO]],"-",G1782)</f>
        <v>ITA-zan pin SPA-30</v>
      </c>
      <c r="J1782" s="3" t="str">
        <f>MID(Tabella2[[#This Row],[COD PRODOTTO]],3,3)</f>
        <v>786</v>
      </c>
    </row>
    <row r="1783" spans="1:10" ht="12.75" customHeight="1" x14ac:dyDescent="0.2">
      <c r="A1783" s="5">
        <v>1785</v>
      </c>
      <c r="B1783" s="7" t="s">
        <v>856</v>
      </c>
      <c r="C1783" s="7" t="s">
        <v>8</v>
      </c>
      <c r="D1783" s="6" t="s">
        <v>42</v>
      </c>
      <c r="E1783" s="7" t="s">
        <v>1387</v>
      </c>
      <c r="F1783" s="5">
        <v>20</v>
      </c>
      <c r="G1783" s="10">
        <v>40</v>
      </c>
      <c r="H1783" s="9">
        <f>IF(Tabella2[[#This Row],[PREZZO UNITARIO]]*Tabella2[[#This Row],[QUANTITA'']]=0,"",Tabella2[[#This Row],[PREZZO UNITARIO]]*Tabella2[[#This Row],[QUANTITA'']])</f>
        <v>800</v>
      </c>
      <c r="I1783" s="9" t="str">
        <f>_xlfn.CONCAT(Tabella2[[#This Row],[PAESE]],"-",Tabella2[[#This Row],[MAGAZZINO]],"-",G1783)</f>
        <v>ITA-zan pin SPA-40</v>
      </c>
      <c r="J1783" s="3" t="str">
        <f>MID(Tabella2[[#This Row],[COD PRODOTTO]],3,3)</f>
        <v>868</v>
      </c>
    </row>
    <row r="1784" spans="1:10" ht="12.75" customHeight="1" x14ac:dyDescent="0.2">
      <c r="A1784" s="5">
        <v>1786</v>
      </c>
      <c r="B1784" s="7" t="s">
        <v>856</v>
      </c>
      <c r="C1784" s="7" t="s">
        <v>8</v>
      </c>
      <c r="D1784" s="6" t="s">
        <v>42</v>
      </c>
      <c r="E1784" s="7" t="s">
        <v>1387</v>
      </c>
      <c r="F1784" s="5">
        <v>20</v>
      </c>
      <c r="G1784" s="10">
        <v>39</v>
      </c>
      <c r="H1784" s="9">
        <f>IF(Tabella2[[#This Row],[PREZZO UNITARIO]]*Tabella2[[#This Row],[QUANTITA'']]=0,"",Tabella2[[#This Row],[PREZZO UNITARIO]]*Tabella2[[#This Row],[QUANTITA'']])</f>
        <v>780</v>
      </c>
      <c r="I1784" s="9" t="str">
        <f>_xlfn.CONCAT(Tabella2[[#This Row],[PAESE]],"-",Tabella2[[#This Row],[MAGAZZINO]],"-",G1784)</f>
        <v>ITA-zan pin SPA-39</v>
      </c>
      <c r="J1784" s="3" t="str">
        <f>MID(Tabella2[[#This Row],[COD PRODOTTO]],3,3)</f>
        <v>868</v>
      </c>
    </row>
    <row r="1785" spans="1:10" ht="12.75" customHeight="1" x14ac:dyDescent="0.2">
      <c r="A1785" s="5">
        <v>1787</v>
      </c>
      <c r="B1785" s="7" t="s">
        <v>856</v>
      </c>
      <c r="C1785" s="7" t="s">
        <v>8</v>
      </c>
      <c r="D1785" s="6" t="s">
        <v>42</v>
      </c>
      <c r="E1785" s="6" t="s">
        <v>1384</v>
      </c>
      <c r="F1785" s="5">
        <v>0</v>
      </c>
      <c r="G1785" s="10">
        <v>13</v>
      </c>
      <c r="H1785" s="9" t="str">
        <f>IF(Tabella2[[#This Row],[PREZZO UNITARIO]]*Tabella2[[#This Row],[QUANTITA'']]=0,"",Tabella2[[#This Row],[PREZZO UNITARIO]]*Tabella2[[#This Row],[QUANTITA'']])</f>
        <v/>
      </c>
      <c r="I1785" s="9" t="str">
        <f>_xlfn.CONCAT(Tabella2[[#This Row],[PAESE]],"-",Tabella2[[#This Row],[MAGAZZINO]],"-",G1785)</f>
        <v>ITA-zan pin SPA-13</v>
      </c>
      <c r="J1785" s="3" t="str">
        <f>MID(Tabella2[[#This Row],[COD PRODOTTO]],3,3)</f>
        <v>868</v>
      </c>
    </row>
    <row r="1786" spans="1:10" ht="12.75" customHeight="1" x14ac:dyDescent="0.2">
      <c r="A1786" s="5">
        <v>1788</v>
      </c>
      <c r="B1786" s="7" t="s">
        <v>856</v>
      </c>
      <c r="C1786" s="7" t="s">
        <v>8</v>
      </c>
      <c r="D1786" s="6" t="s">
        <v>42</v>
      </c>
      <c r="E1786" s="7" t="s">
        <v>1387</v>
      </c>
      <c r="F1786" s="5">
        <v>30</v>
      </c>
      <c r="G1786" s="10">
        <v>21</v>
      </c>
      <c r="H1786" s="9">
        <f>IF(Tabella2[[#This Row],[PREZZO UNITARIO]]*Tabella2[[#This Row],[QUANTITA'']]=0,"",Tabella2[[#This Row],[PREZZO UNITARIO]]*Tabella2[[#This Row],[QUANTITA'']])</f>
        <v>630</v>
      </c>
      <c r="I1786" s="9" t="str">
        <f>_xlfn.CONCAT(Tabella2[[#This Row],[PAESE]],"-",Tabella2[[#This Row],[MAGAZZINO]],"-",G1786)</f>
        <v>ITA-zan pin SPA-21</v>
      </c>
      <c r="J1786" s="3" t="str">
        <f>MID(Tabella2[[#This Row],[COD PRODOTTO]],3,3)</f>
        <v>868</v>
      </c>
    </row>
    <row r="1787" spans="1:10" ht="12.75" customHeight="1" x14ac:dyDescent="0.2">
      <c r="A1787" s="5">
        <v>1789</v>
      </c>
      <c r="B1787" s="7" t="s">
        <v>857</v>
      </c>
      <c r="C1787" s="7" t="s">
        <v>8</v>
      </c>
      <c r="D1787" s="6" t="s">
        <v>9</v>
      </c>
      <c r="E1787" s="7" t="s">
        <v>1387</v>
      </c>
      <c r="F1787" s="5">
        <v>30</v>
      </c>
      <c r="G1787" s="10">
        <v>31</v>
      </c>
      <c r="H1787" s="9">
        <f>IF(Tabella2[[#This Row],[PREZZO UNITARIO]]*Tabella2[[#This Row],[QUANTITA'']]=0,"",Tabella2[[#This Row],[PREZZO UNITARIO]]*Tabella2[[#This Row],[QUANTITA'']])</f>
        <v>930</v>
      </c>
      <c r="I1787" s="9" t="str">
        <f>_xlfn.CONCAT(Tabella2[[#This Row],[PAESE]],"-",Tabella2[[#This Row],[MAGAZZINO]],"-",G1787)</f>
        <v>ITA-SG-31</v>
      </c>
      <c r="J1787" s="3" t="str">
        <f>MID(Tabella2[[#This Row],[COD PRODOTTO]],3,3)</f>
        <v>123</v>
      </c>
    </row>
    <row r="1788" spans="1:10" ht="12.75" customHeight="1" x14ac:dyDescent="0.2">
      <c r="A1788" s="5">
        <v>1790</v>
      </c>
      <c r="B1788" s="7" t="s">
        <v>857</v>
      </c>
      <c r="C1788" s="7" t="s">
        <v>8</v>
      </c>
      <c r="D1788" s="6" t="s">
        <v>9</v>
      </c>
      <c r="E1788" s="6" t="s">
        <v>1384</v>
      </c>
      <c r="F1788" s="5">
        <v>0</v>
      </c>
      <c r="G1788" s="10">
        <v>17</v>
      </c>
      <c r="H1788" s="9" t="str">
        <f>IF(Tabella2[[#This Row],[PREZZO UNITARIO]]*Tabella2[[#This Row],[QUANTITA'']]=0,"",Tabella2[[#This Row],[PREZZO UNITARIO]]*Tabella2[[#This Row],[QUANTITA'']])</f>
        <v/>
      </c>
      <c r="I1788" s="9" t="str">
        <f>_xlfn.CONCAT(Tabella2[[#This Row],[PAESE]],"-",Tabella2[[#This Row],[MAGAZZINO]],"-",G1788)</f>
        <v>ITA-SG-17</v>
      </c>
      <c r="J1788" s="3" t="str">
        <f>MID(Tabella2[[#This Row],[COD PRODOTTO]],3,3)</f>
        <v>123</v>
      </c>
    </row>
    <row r="1789" spans="1:10" ht="12.75" customHeight="1" x14ac:dyDescent="0.2">
      <c r="A1789" s="5">
        <v>1791</v>
      </c>
      <c r="B1789" s="7" t="s">
        <v>858</v>
      </c>
      <c r="C1789" s="7" t="s">
        <v>8</v>
      </c>
      <c r="D1789" s="6" t="s">
        <v>42</v>
      </c>
      <c r="E1789" s="7" t="s">
        <v>1387</v>
      </c>
      <c r="F1789" s="5">
        <v>30</v>
      </c>
      <c r="G1789" s="10">
        <v>34</v>
      </c>
      <c r="H1789" s="9">
        <f>IF(Tabella2[[#This Row],[PREZZO UNITARIO]]*Tabella2[[#This Row],[QUANTITA'']]=0,"",Tabella2[[#This Row],[PREZZO UNITARIO]]*Tabella2[[#This Row],[QUANTITA'']])</f>
        <v>1020</v>
      </c>
      <c r="I1789" s="9" t="str">
        <f>_xlfn.CONCAT(Tabella2[[#This Row],[PAESE]],"-",Tabella2[[#This Row],[MAGAZZINO]],"-",G1789)</f>
        <v>ITA-zan pin SPA-34</v>
      </c>
      <c r="J1789" s="3" t="str">
        <f>MID(Tabella2[[#This Row],[COD PRODOTTO]],3,3)</f>
        <v>950</v>
      </c>
    </row>
    <row r="1790" spans="1:10" ht="12.75" customHeight="1" x14ac:dyDescent="0.2">
      <c r="A1790" s="5">
        <v>1792</v>
      </c>
      <c r="B1790" s="7" t="s">
        <v>858</v>
      </c>
      <c r="C1790" s="7" t="s">
        <v>8</v>
      </c>
      <c r="D1790" s="6" t="s">
        <v>42</v>
      </c>
      <c r="E1790" s="6" t="s">
        <v>1384</v>
      </c>
      <c r="F1790" s="5">
        <v>0</v>
      </c>
      <c r="G1790" s="10">
        <v>10</v>
      </c>
      <c r="H1790" s="9" t="str">
        <f>IF(Tabella2[[#This Row],[PREZZO UNITARIO]]*Tabella2[[#This Row],[QUANTITA'']]=0,"",Tabella2[[#This Row],[PREZZO UNITARIO]]*Tabella2[[#This Row],[QUANTITA'']])</f>
        <v/>
      </c>
      <c r="I1790" s="9" t="str">
        <f>_xlfn.CONCAT(Tabella2[[#This Row],[PAESE]],"-",Tabella2[[#This Row],[MAGAZZINO]],"-",G1790)</f>
        <v>ITA-zan pin SPA-10</v>
      </c>
      <c r="J1790" s="3" t="str">
        <f>MID(Tabella2[[#This Row],[COD PRODOTTO]],3,3)</f>
        <v>950</v>
      </c>
    </row>
    <row r="1791" spans="1:10" ht="12.75" customHeight="1" x14ac:dyDescent="0.2">
      <c r="A1791" s="5">
        <v>1793</v>
      </c>
      <c r="B1791" s="7" t="s">
        <v>859</v>
      </c>
      <c r="C1791" s="7" t="s">
        <v>8</v>
      </c>
      <c r="D1791" s="6" t="s">
        <v>42</v>
      </c>
      <c r="E1791" s="6" t="s">
        <v>1384</v>
      </c>
      <c r="F1791" s="5">
        <v>0</v>
      </c>
      <c r="G1791" s="10">
        <v>14</v>
      </c>
      <c r="H1791" s="9" t="str">
        <f>IF(Tabella2[[#This Row],[PREZZO UNITARIO]]*Tabella2[[#This Row],[QUANTITA'']]=0,"",Tabella2[[#This Row],[PREZZO UNITARIO]]*Tabella2[[#This Row],[QUANTITA'']])</f>
        <v/>
      </c>
      <c r="I1791" s="9" t="str">
        <f>_xlfn.CONCAT(Tabella2[[#This Row],[PAESE]],"-",Tabella2[[#This Row],[MAGAZZINO]],"-",G1791)</f>
        <v>ITA-zan pin SPA-14</v>
      </c>
      <c r="J1791" s="3" t="str">
        <f>MID(Tabella2[[#This Row],[COD PRODOTTO]],3,3)</f>
        <v>923</v>
      </c>
    </row>
    <row r="1792" spans="1:10" ht="12.75" customHeight="1" x14ac:dyDescent="0.2">
      <c r="A1792" s="5">
        <v>1794</v>
      </c>
      <c r="B1792" s="7" t="s">
        <v>860</v>
      </c>
      <c r="C1792" s="7" t="s">
        <v>8</v>
      </c>
      <c r="D1792" s="6" t="s">
        <v>9</v>
      </c>
      <c r="E1792" s="6" t="s">
        <v>1384</v>
      </c>
      <c r="F1792" s="5">
        <v>0</v>
      </c>
      <c r="G1792" s="10">
        <v>13</v>
      </c>
      <c r="H1792" s="9" t="str">
        <f>IF(Tabella2[[#This Row],[PREZZO UNITARIO]]*Tabella2[[#This Row],[QUANTITA'']]=0,"",Tabella2[[#This Row],[PREZZO UNITARIO]]*Tabella2[[#This Row],[QUANTITA'']])</f>
        <v/>
      </c>
      <c r="I1792" s="9" t="str">
        <f>_xlfn.CONCAT(Tabella2[[#This Row],[PAESE]],"-",Tabella2[[#This Row],[MAGAZZINO]],"-",G1792)</f>
        <v>ITA-SG-13</v>
      </c>
      <c r="J1792" s="3" t="str">
        <f>MID(Tabella2[[#This Row],[COD PRODOTTO]],3,3)</f>
        <v>086</v>
      </c>
    </row>
    <row r="1793" spans="1:10" ht="12.75" customHeight="1" x14ac:dyDescent="0.2">
      <c r="A1793" s="5">
        <v>1795</v>
      </c>
      <c r="B1793" s="7" t="s">
        <v>860</v>
      </c>
      <c r="C1793" s="7" t="s">
        <v>8</v>
      </c>
      <c r="D1793" s="6" t="s">
        <v>9</v>
      </c>
      <c r="E1793" s="7" t="s">
        <v>1387</v>
      </c>
      <c r="F1793" s="5">
        <v>30</v>
      </c>
      <c r="G1793" s="10">
        <v>11</v>
      </c>
      <c r="H1793" s="9">
        <f>IF(Tabella2[[#This Row],[PREZZO UNITARIO]]*Tabella2[[#This Row],[QUANTITA'']]=0,"",Tabella2[[#This Row],[PREZZO UNITARIO]]*Tabella2[[#This Row],[QUANTITA'']])</f>
        <v>330</v>
      </c>
      <c r="I1793" s="9" t="str">
        <f>_xlfn.CONCAT(Tabella2[[#This Row],[PAESE]],"-",Tabella2[[#This Row],[MAGAZZINO]],"-",G1793)</f>
        <v>ITA-SG-11</v>
      </c>
      <c r="J1793" s="3" t="str">
        <f>MID(Tabella2[[#This Row],[COD PRODOTTO]],3,3)</f>
        <v>086</v>
      </c>
    </row>
    <row r="1794" spans="1:10" ht="12.75" customHeight="1" x14ac:dyDescent="0.2">
      <c r="A1794" s="5">
        <v>1796</v>
      </c>
      <c r="B1794" s="7" t="s">
        <v>861</v>
      </c>
      <c r="C1794" s="7" t="s">
        <v>8</v>
      </c>
      <c r="D1794" s="6" t="s">
        <v>31</v>
      </c>
      <c r="E1794" s="7" t="s">
        <v>1387</v>
      </c>
      <c r="F1794" s="5">
        <v>20</v>
      </c>
      <c r="G1794" s="10">
        <v>27</v>
      </c>
      <c r="H1794" s="9">
        <f>IF(Tabella2[[#This Row],[PREZZO UNITARIO]]*Tabella2[[#This Row],[QUANTITA'']]=0,"",Tabella2[[#This Row],[PREZZO UNITARIO]]*Tabella2[[#This Row],[QUANTITA'']])</f>
        <v>540</v>
      </c>
      <c r="I1794" s="9" t="str">
        <f>_xlfn.CONCAT(Tabella2[[#This Row],[PAESE]],"-",Tabella2[[#This Row],[MAGAZZINO]],"-",G1794)</f>
        <v>ITA-zan VETRI-27</v>
      </c>
      <c r="J1794" s="3" t="str">
        <f>MID(Tabella2[[#This Row],[COD PRODOTTO]],3,3)</f>
        <v>845</v>
      </c>
    </row>
    <row r="1795" spans="1:10" ht="12.75" customHeight="1" x14ac:dyDescent="0.2">
      <c r="A1795" s="5">
        <v>1797</v>
      </c>
      <c r="B1795" s="7" t="s">
        <v>861</v>
      </c>
      <c r="C1795" s="7" t="s">
        <v>8</v>
      </c>
      <c r="D1795" s="6" t="s">
        <v>31</v>
      </c>
      <c r="E1795" s="6" t="s">
        <v>1384</v>
      </c>
      <c r="F1795" s="5">
        <v>0</v>
      </c>
      <c r="G1795" s="10">
        <v>12</v>
      </c>
      <c r="H1795" s="9" t="str">
        <f>IF(Tabella2[[#This Row],[PREZZO UNITARIO]]*Tabella2[[#This Row],[QUANTITA'']]=0,"",Tabella2[[#This Row],[PREZZO UNITARIO]]*Tabella2[[#This Row],[QUANTITA'']])</f>
        <v/>
      </c>
      <c r="I1795" s="9" t="str">
        <f>_xlfn.CONCAT(Tabella2[[#This Row],[PAESE]],"-",Tabella2[[#This Row],[MAGAZZINO]],"-",G1795)</f>
        <v>ITA-zan VETRI-12</v>
      </c>
      <c r="J1795" s="3" t="str">
        <f>MID(Tabella2[[#This Row],[COD PRODOTTO]],3,3)</f>
        <v>845</v>
      </c>
    </row>
    <row r="1796" spans="1:10" ht="12.75" customHeight="1" x14ac:dyDescent="0.2">
      <c r="A1796" s="5">
        <v>1798</v>
      </c>
      <c r="B1796" s="7" t="s">
        <v>861</v>
      </c>
      <c r="C1796" s="7" t="s">
        <v>8</v>
      </c>
      <c r="D1796" s="6" t="s">
        <v>31</v>
      </c>
      <c r="E1796" s="7" t="s">
        <v>1387</v>
      </c>
      <c r="F1796" s="5">
        <v>30</v>
      </c>
      <c r="G1796" s="10">
        <v>11</v>
      </c>
      <c r="H1796" s="9">
        <f>IF(Tabella2[[#This Row],[PREZZO UNITARIO]]*Tabella2[[#This Row],[QUANTITA'']]=0,"",Tabella2[[#This Row],[PREZZO UNITARIO]]*Tabella2[[#This Row],[QUANTITA'']])</f>
        <v>330</v>
      </c>
      <c r="I1796" s="9" t="str">
        <f>_xlfn.CONCAT(Tabella2[[#This Row],[PAESE]],"-",Tabella2[[#This Row],[MAGAZZINO]],"-",G1796)</f>
        <v>ITA-zan VETRI-11</v>
      </c>
      <c r="J1796" s="3" t="str">
        <f>MID(Tabella2[[#This Row],[COD PRODOTTO]],3,3)</f>
        <v>845</v>
      </c>
    </row>
    <row r="1797" spans="1:10" ht="12.75" customHeight="1" x14ac:dyDescent="0.2">
      <c r="A1797" s="5">
        <v>1799</v>
      </c>
      <c r="B1797" s="7" t="s">
        <v>862</v>
      </c>
      <c r="C1797" s="7" t="s">
        <v>8</v>
      </c>
      <c r="D1797" s="6" t="s">
        <v>9</v>
      </c>
      <c r="E1797" s="7" t="s">
        <v>1387</v>
      </c>
      <c r="F1797" s="5">
        <v>30</v>
      </c>
      <c r="G1797" s="10">
        <v>20</v>
      </c>
      <c r="H1797" s="9">
        <f>IF(Tabella2[[#This Row],[PREZZO UNITARIO]]*Tabella2[[#This Row],[QUANTITA'']]=0,"",Tabella2[[#This Row],[PREZZO UNITARIO]]*Tabella2[[#This Row],[QUANTITA'']])</f>
        <v>600</v>
      </c>
      <c r="I1797" s="9" t="str">
        <f>_xlfn.CONCAT(Tabella2[[#This Row],[PAESE]],"-",Tabella2[[#This Row],[MAGAZZINO]],"-",G1797)</f>
        <v>ITA-SG-20</v>
      </c>
      <c r="J1797" s="3" t="str">
        <f>MID(Tabella2[[#This Row],[COD PRODOTTO]],3,3)</f>
        <v>728</v>
      </c>
    </row>
    <row r="1798" spans="1:10" ht="12.75" customHeight="1" x14ac:dyDescent="0.2">
      <c r="A1798" s="5">
        <v>1800</v>
      </c>
      <c r="B1798" s="7" t="s">
        <v>862</v>
      </c>
      <c r="C1798" s="7" t="s">
        <v>8</v>
      </c>
      <c r="D1798" s="6" t="s">
        <v>9</v>
      </c>
      <c r="E1798" s="6" t="s">
        <v>1384</v>
      </c>
      <c r="F1798" s="5">
        <v>0</v>
      </c>
      <c r="G1798" s="10">
        <v>16</v>
      </c>
      <c r="H1798" s="9" t="str">
        <f>IF(Tabella2[[#This Row],[PREZZO UNITARIO]]*Tabella2[[#This Row],[QUANTITA'']]=0,"",Tabella2[[#This Row],[PREZZO UNITARIO]]*Tabella2[[#This Row],[QUANTITA'']])</f>
        <v/>
      </c>
      <c r="I1798" s="9" t="str">
        <f>_xlfn.CONCAT(Tabella2[[#This Row],[PAESE]],"-",Tabella2[[#This Row],[MAGAZZINO]],"-",G1798)</f>
        <v>ITA-SG-16</v>
      </c>
      <c r="J1798" s="3" t="str">
        <f>MID(Tabella2[[#This Row],[COD PRODOTTO]],3,3)</f>
        <v>728</v>
      </c>
    </row>
    <row r="1799" spans="1:10" ht="12.75" customHeight="1" x14ac:dyDescent="0.2">
      <c r="A1799" s="5">
        <v>1801</v>
      </c>
      <c r="B1799" s="7" t="s">
        <v>863</v>
      </c>
      <c r="C1799" s="7" t="s">
        <v>8</v>
      </c>
      <c r="D1799" s="6" t="s">
        <v>92</v>
      </c>
      <c r="E1799" s="7" t="s">
        <v>1387</v>
      </c>
      <c r="F1799" s="5">
        <v>20</v>
      </c>
      <c r="G1799" s="10">
        <v>17</v>
      </c>
      <c r="H1799" s="9">
        <f>IF(Tabella2[[#This Row],[PREZZO UNITARIO]]*Tabella2[[#This Row],[QUANTITA'']]=0,"",Tabella2[[#This Row],[PREZZO UNITARIO]]*Tabella2[[#This Row],[QUANTITA'']])</f>
        <v>340</v>
      </c>
      <c r="I1799" s="9" t="str">
        <f>_xlfn.CONCAT(Tabella2[[#This Row],[PAESE]],"-",Tabella2[[#This Row],[MAGAZZINO]],"-",G1799)</f>
        <v>ITA-zan SPA-17</v>
      </c>
      <c r="J1799" s="3" t="str">
        <f>MID(Tabella2[[#This Row],[COD PRODOTTO]],3,3)</f>
        <v>931</v>
      </c>
    </row>
    <row r="1800" spans="1:10" ht="12.75" customHeight="1" x14ac:dyDescent="0.2">
      <c r="A1800" s="5">
        <v>1802</v>
      </c>
      <c r="B1800" s="7" t="s">
        <v>863</v>
      </c>
      <c r="C1800" s="7" t="s">
        <v>8</v>
      </c>
      <c r="D1800" s="6" t="s">
        <v>92</v>
      </c>
      <c r="E1800" s="6" t="s">
        <v>1384</v>
      </c>
      <c r="F1800" s="5">
        <v>0</v>
      </c>
      <c r="G1800" s="10">
        <v>30</v>
      </c>
      <c r="H1800" s="9" t="str">
        <f>IF(Tabella2[[#This Row],[PREZZO UNITARIO]]*Tabella2[[#This Row],[QUANTITA'']]=0,"",Tabella2[[#This Row],[PREZZO UNITARIO]]*Tabella2[[#This Row],[QUANTITA'']])</f>
        <v/>
      </c>
      <c r="I1800" s="9" t="str">
        <f>_xlfn.CONCAT(Tabella2[[#This Row],[PAESE]],"-",Tabella2[[#This Row],[MAGAZZINO]],"-",G1800)</f>
        <v>ITA-zan SPA-30</v>
      </c>
      <c r="J1800" s="3" t="str">
        <f>MID(Tabella2[[#This Row],[COD PRODOTTO]],3,3)</f>
        <v>931</v>
      </c>
    </row>
    <row r="1801" spans="1:10" ht="12.75" customHeight="1" x14ac:dyDescent="0.2">
      <c r="A1801" s="5">
        <v>1803</v>
      </c>
      <c r="B1801" s="7" t="s">
        <v>863</v>
      </c>
      <c r="C1801" s="7" t="s">
        <v>8</v>
      </c>
      <c r="D1801" s="6" t="s">
        <v>92</v>
      </c>
      <c r="E1801" s="7" t="s">
        <v>1387</v>
      </c>
      <c r="F1801" s="5">
        <v>30</v>
      </c>
      <c r="G1801" s="10">
        <v>16</v>
      </c>
      <c r="H1801" s="9">
        <f>IF(Tabella2[[#This Row],[PREZZO UNITARIO]]*Tabella2[[#This Row],[QUANTITA'']]=0,"",Tabella2[[#This Row],[PREZZO UNITARIO]]*Tabella2[[#This Row],[QUANTITA'']])</f>
        <v>480</v>
      </c>
      <c r="I1801" s="9" t="str">
        <f>_xlfn.CONCAT(Tabella2[[#This Row],[PAESE]],"-",Tabella2[[#This Row],[MAGAZZINO]],"-",G1801)</f>
        <v>ITA-zan SPA-16</v>
      </c>
      <c r="J1801" s="3" t="str">
        <f>MID(Tabella2[[#This Row],[COD PRODOTTO]],3,3)</f>
        <v>931</v>
      </c>
    </row>
    <row r="1802" spans="1:10" ht="12.75" customHeight="1" x14ac:dyDescent="0.2">
      <c r="A1802" s="5">
        <v>1804</v>
      </c>
      <c r="B1802" s="7" t="s">
        <v>864</v>
      </c>
      <c r="C1802" s="7" t="s">
        <v>78</v>
      </c>
      <c r="D1802" s="6" t="s">
        <v>194</v>
      </c>
      <c r="E1802" s="6" t="s">
        <v>1384</v>
      </c>
      <c r="F1802" s="5">
        <v>0</v>
      </c>
      <c r="G1802" s="10">
        <v>17</v>
      </c>
      <c r="H1802" s="9" t="str">
        <f>IF(Tabella2[[#This Row],[PREZZO UNITARIO]]*Tabella2[[#This Row],[QUANTITA'']]=0,"",Tabella2[[#This Row],[PREZZO UNITARIO]]*Tabella2[[#This Row],[QUANTITA'']])</f>
        <v/>
      </c>
      <c r="I1802" s="9" t="str">
        <f>_xlfn.CONCAT(Tabella2[[#This Row],[PAESE]],"-",Tabella2[[#This Row],[MAGAZZINO]],"-",G1802)</f>
        <v>GRC-zan palla SA-17</v>
      </c>
      <c r="J1802" s="3" t="str">
        <f>MID(Tabella2[[#This Row],[COD PRODOTTO]],3,3)</f>
        <v>724</v>
      </c>
    </row>
    <row r="1803" spans="1:10" ht="12.75" customHeight="1" x14ac:dyDescent="0.2">
      <c r="A1803" s="5">
        <v>1805</v>
      </c>
      <c r="B1803" s="7" t="s">
        <v>864</v>
      </c>
      <c r="C1803" s="7" t="s">
        <v>78</v>
      </c>
      <c r="D1803" s="6" t="s">
        <v>194</v>
      </c>
      <c r="E1803" s="7" t="s">
        <v>1387</v>
      </c>
      <c r="F1803" s="5">
        <v>30</v>
      </c>
      <c r="G1803" s="10">
        <v>33</v>
      </c>
      <c r="H1803" s="9">
        <f>IF(Tabella2[[#This Row],[PREZZO UNITARIO]]*Tabella2[[#This Row],[QUANTITA'']]=0,"",Tabella2[[#This Row],[PREZZO UNITARIO]]*Tabella2[[#This Row],[QUANTITA'']])</f>
        <v>990</v>
      </c>
      <c r="I1803" s="9" t="str">
        <f>_xlfn.CONCAT(Tabella2[[#This Row],[PAESE]],"-",Tabella2[[#This Row],[MAGAZZINO]],"-",G1803)</f>
        <v>GRC-zan palla SA-33</v>
      </c>
      <c r="J1803" s="3" t="str">
        <f>MID(Tabella2[[#This Row],[COD PRODOTTO]],3,3)</f>
        <v>724</v>
      </c>
    </row>
    <row r="1804" spans="1:10" ht="12.75" customHeight="1" x14ac:dyDescent="0.2">
      <c r="A1804" s="5">
        <v>1806</v>
      </c>
      <c r="B1804" s="7" t="s">
        <v>864</v>
      </c>
      <c r="C1804" s="7" t="s">
        <v>78</v>
      </c>
      <c r="D1804" s="6" t="s">
        <v>194</v>
      </c>
      <c r="E1804" s="7" t="s">
        <v>1387</v>
      </c>
      <c r="F1804" s="5">
        <v>20</v>
      </c>
      <c r="G1804" s="10">
        <v>10</v>
      </c>
      <c r="H1804" s="9">
        <f>IF(Tabella2[[#This Row],[PREZZO UNITARIO]]*Tabella2[[#This Row],[QUANTITA'']]=0,"",Tabella2[[#This Row],[PREZZO UNITARIO]]*Tabella2[[#This Row],[QUANTITA'']])</f>
        <v>200</v>
      </c>
      <c r="I1804" s="9" t="str">
        <f>_xlfn.CONCAT(Tabella2[[#This Row],[PAESE]],"-",Tabella2[[#This Row],[MAGAZZINO]],"-",G1804)</f>
        <v>GRC-zan palla SA-10</v>
      </c>
      <c r="J1804" s="3" t="str">
        <f>MID(Tabella2[[#This Row],[COD PRODOTTO]],3,3)</f>
        <v>724</v>
      </c>
    </row>
    <row r="1805" spans="1:10" ht="12.75" customHeight="1" x14ac:dyDescent="0.2">
      <c r="A1805" s="5">
        <v>1807</v>
      </c>
      <c r="B1805" s="7" t="s">
        <v>865</v>
      </c>
      <c r="C1805" s="7" t="s">
        <v>8</v>
      </c>
      <c r="D1805" s="6" t="s">
        <v>9</v>
      </c>
      <c r="E1805" s="6" t="s">
        <v>1384</v>
      </c>
      <c r="F1805" s="5">
        <v>0</v>
      </c>
      <c r="G1805" s="10">
        <v>39</v>
      </c>
      <c r="H1805" s="9" t="str">
        <f>IF(Tabella2[[#This Row],[PREZZO UNITARIO]]*Tabella2[[#This Row],[QUANTITA'']]=0,"",Tabella2[[#This Row],[PREZZO UNITARIO]]*Tabella2[[#This Row],[QUANTITA'']])</f>
        <v/>
      </c>
      <c r="I1805" s="9" t="str">
        <f>_xlfn.CONCAT(Tabella2[[#This Row],[PAESE]],"-",Tabella2[[#This Row],[MAGAZZINO]],"-",G1805)</f>
        <v>ITA-SG-39</v>
      </c>
      <c r="J1805" s="3" t="str">
        <f>MID(Tabella2[[#This Row],[COD PRODOTTO]],3,3)</f>
        <v>457</v>
      </c>
    </row>
    <row r="1806" spans="1:10" ht="12.75" customHeight="1" x14ac:dyDescent="0.2">
      <c r="A1806" s="5">
        <v>1808</v>
      </c>
      <c r="B1806" s="7" t="s">
        <v>865</v>
      </c>
      <c r="C1806" s="7" t="s">
        <v>8</v>
      </c>
      <c r="D1806" s="6" t="s">
        <v>9</v>
      </c>
      <c r="E1806" s="7" t="s">
        <v>1387</v>
      </c>
      <c r="F1806" s="5">
        <v>20</v>
      </c>
      <c r="G1806" s="10">
        <v>30</v>
      </c>
      <c r="H1806" s="9">
        <f>IF(Tabella2[[#This Row],[PREZZO UNITARIO]]*Tabella2[[#This Row],[QUANTITA'']]=0,"",Tabella2[[#This Row],[PREZZO UNITARIO]]*Tabella2[[#This Row],[QUANTITA'']])</f>
        <v>600</v>
      </c>
      <c r="I1806" s="9" t="str">
        <f>_xlfn.CONCAT(Tabella2[[#This Row],[PAESE]],"-",Tabella2[[#This Row],[MAGAZZINO]],"-",G1806)</f>
        <v>ITA-SG-30</v>
      </c>
      <c r="J1806" s="3" t="str">
        <f>MID(Tabella2[[#This Row],[COD PRODOTTO]],3,3)</f>
        <v>457</v>
      </c>
    </row>
    <row r="1807" spans="1:10" ht="12.75" customHeight="1" x14ac:dyDescent="0.2">
      <c r="A1807" s="5">
        <v>1809</v>
      </c>
      <c r="B1807" s="7" t="s">
        <v>865</v>
      </c>
      <c r="C1807" s="7" t="s">
        <v>8</v>
      </c>
      <c r="D1807" s="6" t="s">
        <v>9</v>
      </c>
      <c r="E1807" s="7" t="s">
        <v>1387</v>
      </c>
      <c r="F1807" s="5">
        <v>30</v>
      </c>
      <c r="G1807" s="10">
        <v>19</v>
      </c>
      <c r="H1807" s="9">
        <f>IF(Tabella2[[#This Row],[PREZZO UNITARIO]]*Tabella2[[#This Row],[QUANTITA'']]=0,"",Tabella2[[#This Row],[PREZZO UNITARIO]]*Tabella2[[#This Row],[QUANTITA'']])</f>
        <v>570</v>
      </c>
      <c r="I1807" s="9" t="str">
        <f>_xlfn.CONCAT(Tabella2[[#This Row],[PAESE]],"-",Tabella2[[#This Row],[MAGAZZINO]],"-",G1807)</f>
        <v>ITA-SG-19</v>
      </c>
      <c r="J1807" s="3" t="str">
        <f>MID(Tabella2[[#This Row],[COD PRODOTTO]],3,3)</f>
        <v>457</v>
      </c>
    </row>
    <row r="1808" spans="1:10" ht="12.75" customHeight="1" x14ac:dyDescent="0.2">
      <c r="A1808" s="5">
        <v>1810</v>
      </c>
      <c r="B1808" s="7" t="s">
        <v>866</v>
      </c>
      <c r="C1808" s="7" t="s">
        <v>8</v>
      </c>
      <c r="D1808" s="6" t="s">
        <v>100</v>
      </c>
      <c r="E1808" s="6" t="s">
        <v>1384</v>
      </c>
      <c r="F1808" s="5">
        <v>0</v>
      </c>
      <c r="G1808" s="10">
        <v>37</v>
      </c>
      <c r="H1808" s="9" t="str">
        <f>IF(Tabella2[[#This Row],[PREZZO UNITARIO]]*Tabella2[[#This Row],[QUANTITA'']]=0,"",Tabella2[[#This Row],[PREZZO UNITARIO]]*Tabella2[[#This Row],[QUANTITA'']])</f>
        <v/>
      </c>
      <c r="I1808" s="9" t="str">
        <f>_xlfn.CONCAT(Tabella2[[#This Row],[PAESE]],"-",Tabella2[[#This Row],[MAGAZZINO]],"-",G1808)</f>
        <v>ITA-SG DISTRIBUZIONE SRL-37</v>
      </c>
      <c r="J1808" s="3" t="str">
        <f>MID(Tabella2[[#This Row],[COD PRODOTTO]],3,3)</f>
        <v>063</v>
      </c>
    </row>
    <row r="1809" spans="1:10" ht="12.75" customHeight="1" x14ac:dyDescent="0.2">
      <c r="A1809" s="5">
        <v>1811</v>
      </c>
      <c r="B1809" s="7" t="s">
        <v>866</v>
      </c>
      <c r="C1809" s="7" t="s">
        <v>8</v>
      </c>
      <c r="D1809" s="6" t="s">
        <v>100</v>
      </c>
      <c r="E1809" s="7" t="s">
        <v>1387</v>
      </c>
      <c r="F1809" s="5">
        <v>20</v>
      </c>
      <c r="G1809" s="10">
        <v>17</v>
      </c>
      <c r="H1809" s="9">
        <f>IF(Tabella2[[#This Row],[PREZZO UNITARIO]]*Tabella2[[#This Row],[QUANTITA'']]=0,"",Tabella2[[#This Row],[PREZZO UNITARIO]]*Tabella2[[#This Row],[QUANTITA'']])</f>
        <v>340</v>
      </c>
      <c r="I1809" s="9" t="str">
        <f>_xlfn.CONCAT(Tabella2[[#This Row],[PAESE]],"-",Tabella2[[#This Row],[MAGAZZINO]],"-",G1809)</f>
        <v>ITA-SG DISTRIBUZIONE SRL-17</v>
      </c>
      <c r="J1809" s="3" t="str">
        <f>MID(Tabella2[[#This Row],[COD PRODOTTO]],3,3)</f>
        <v>063</v>
      </c>
    </row>
    <row r="1810" spans="1:10" ht="12.75" customHeight="1" x14ac:dyDescent="0.2">
      <c r="A1810" s="5">
        <v>1812</v>
      </c>
      <c r="B1810" s="7" t="s">
        <v>866</v>
      </c>
      <c r="C1810" s="7" t="s">
        <v>8</v>
      </c>
      <c r="D1810" s="6" t="s">
        <v>100</v>
      </c>
      <c r="E1810" s="7" t="s">
        <v>1387</v>
      </c>
      <c r="F1810" s="5">
        <v>20</v>
      </c>
      <c r="G1810" s="10">
        <v>11</v>
      </c>
      <c r="H1810" s="9">
        <f>IF(Tabella2[[#This Row],[PREZZO UNITARIO]]*Tabella2[[#This Row],[QUANTITA'']]=0,"",Tabella2[[#This Row],[PREZZO UNITARIO]]*Tabella2[[#This Row],[QUANTITA'']])</f>
        <v>220</v>
      </c>
      <c r="I1810" s="9" t="str">
        <f>_xlfn.CONCAT(Tabella2[[#This Row],[PAESE]],"-",Tabella2[[#This Row],[MAGAZZINO]],"-",G1810)</f>
        <v>ITA-SG DISTRIBUZIONE SRL-11</v>
      </c>
      <c r="J1810" s="3" t="str">
        <f>MID(Tabella2[[#This Row],[COD PRODOTTO]],3,3)</f>
        <v>063</v>
      </c>
    </row>
    <row r="1811" spans="1:10" ht="12.75" customHeight="1" x14ac:dyDescent="0.2">
      <c r="A1811" s="5">
        <v>1813</v>
      </c>
      <c r="B1811" s="7" t="s">
        <v>867</v>
      </c>
      <c r="C1811" s="7" t="s">
        <v>8</v>
      </c>
      <c r="D1811" s="6" t="s">
        <v>175</v>
      </c>
      <c r="E1811" s="6" t="s">
        <v>1384</v>
      </c>
      <c r="F1811" s="5">
        <v>0</v>
      </c>
      <c r="G1811" s="10">
        <v>13</v>
      </c>
      <c r="H1811" s="9" t="str">
        <f>IF(Tabella2[[#This Row],[PREZZO UNITARIO]]*Tabella2[[#This Row],[QUANTITA'']]=0,"",Tabella2[[#This Row],[PREZZO UNITARIO]]*Tabella2[[#This Row],[QUANTITA'']])</f>
        <v/>
      </c>
      <c r="I1811" s="9" t="str">
        <f>_xlfn.CONCAT(Tabella2[[#This Row],[PAESE]],"-",Tabella2[[#This Row],[MAGAZZINO]],"-",G1811)</f>
        <v>ITA-mull-13</v>
      </c>
      <c r="J1811" s="3" t="str">
        <f>MID(Tabella2[[#This Row],[COD PRODOTTO]],3,3)</f>
        <v>123</v>
      </c>
    </row>
    <row r="1812" spans="1:10" ht="12.75" customHeight="1" x14ac:dyDescent="0.2">
      <c r="A1812" s="5">
        <v>1814</v>
      </c>
      <c r="B1812" s="7" t="s">
        <v>868</v>
      </c>
      <c r="C1812" s="7" t="s">
        <v>8</v>
      </c>
      <c r="D1812" s="6" t="s">
        <v>42</v>
      </c>
      <c r="E1812" s="6" t="s">
        <v>1384</v>
      </c>
      <c r="F1812" s="5">
        <v>0</v>
      </c>
      <c r="G1812" s="10">
        <v>38</v>
      </c>
      <c r="H1812" s="9" t="str">
        <f>IF(Tabella2[[#This Row],[PREZZO UNITARIO]]*Tabella2[[#This Row],[QUANTITA'']]=0,"",Tabella2[[#This Row],[PREZZO UNITARIO]]*Tabella2[[#This Row],[QUANTITA'']])</f>
        <v/>
      </c>
      <c r="I1812" s="9" t="str">
        <f>_xlfn.CONCAT(Tabella2[[#This Row],[PAESE]],"-",Tabella2[[#This Row],[MAGAZZINO]],"-",G1812)</f>
        <v>ITA-zan pin SPA-38</v>
      </c>
      <c r="J1812" s="3" t="str">
        <f>MID(Tabella2[[#This Row],[COD PRODOTTO]],3,3)</f>
        <v>227</v>
      </c>
    </row>
    <row r="1813" spans="1:10" ht="12.75" customHeight="1" x14ac:dyDescent="0.2">
      <c r="A1813" s="5">
        <v>1815</v>
      </c>
      <c r="B1813" s="7" t="s">
        <v>868</v>
      </c>
      <c r="C1813" s="7" t="s">
        <v>8</v>
      </c>
      <c r="D1813" s="6" t="s">
        <v>42</v>
      </c>
      <c r="E1813" s="7" t="s">
        <v>1387</v>
      </c>
      <c r="F1813" s="5">
        <v>20</v>
      </c>
      <c r="G1813" s="10">
        <v>40</v>
      </c>
      <c r="H1813" s="9">
        <f>IF(Tabella2[[#This Row],[PREZZO UNITARIO]]*Tabella2[[#This Row],[QUANTITA'']]=0,"",Tabella2[[#This Row],[PREZZO UNITARIO]]*Tabella2[[#This Row],[QUANTITA'']])</f>
        <v>800</v>
      </c>
      <c r="I1813" s="9" t="str">
        <f>_xlfn.CONCAT(Tabella2[[#This Row],[PAESE]],"-",Tabella2[[#This Row],[MAGAZZINO]],"-",G1813)</f>
        <v>ITA-zan pin SPA-40</v>
      </c>
      <c r="J1813" s="3" t="str">
        <f>MID(Tabella2[[#This Row],[COD PRODOTTO]],3,3)</f>
        <v>227</v>
      </c>
    </row>
    <row r="1814" spans="1:10" ht="12.75" customHeight="1" x14ac:dyDescent="0.2">
      <c r="A1814" s="5">
        <v>1816</v>
      </c>
      <c r="B1814" s="7" t="s">
        <v>869</v>
      </c>
      <c r="C1814" s="7" t="s">
        <v>8</v>
      </c>
      <c r="D1814" s="6" t="s">
        <v>92</v>
      </c>
      <c r="E1814" s="7" t="s">
        <v>1387</v>
      </c>
      <c r="F1814" s="5">
        <v>20</v>
      </c>
      <c r="G1814" s="10">
        <v>15</v>
      </c>
      <c r="H1814" s="9">
        <f>IF(Tabella2[[#This Row],[PREZZO UNITARIO]]*Tabella2[[#This Row],[QUANTITA'']]=0,"",Tabella2[[#This Row],[PREZZO UNITARIO]]*Tabella2[[#This Row],[QUANTITA'']])</f>
        <v>300</v>
      </c>
      <c r="I1814" s="9" t="str">
        <f>_xlfn.CONCAT(Tabella2[[#This Row],[PAESE]],"-",Tabella2[[#This Row],[MAGAZZINO]],"-",G1814)</f>
        <v>ITA-zan SPA-15</v>
      </c>
      <c r="J1814" s="3" t="str">
        <f>MID(Tabella2[[#This Row],[COD PRODOTTO]],3,3)</f>
        <v>189</v>
      </c>
    </row>
    <row r="1815" spans="1:10" ht="12.75" customHeight="1" x14ac:dyDescent="0.2">
      <c r="A1815" s="5">
        <v>1817</v>
      </c>
      <c r="B1815" s="7" t="s">
        <v>869</v>
      </c>
      <c r="C1815" s="7" t="s">
        <v>8</v>
      </c>
      <c r="D1815" s="6" t="s">
        <v>92</v>
      </c>
      <c r="E1815" s="6" t="s">
        <v>1384</v>
      </c>
      <c r="F1815" s="5">
        <v>0</v>
      </c>
      <c r="G1815" s="10">
        <v>37</v>
      </c>
      <c r="H1815" s="9" t="str">
        <f>IF(Tabella2[[#This Row],[PREZZO UNITARIO]]*Tabella2[[#This Row],[QUANTITA'']]=0,"",Tabella2[[#This Row],[PREZZO UNITARIO]]*Tabella2[[#This Row],[QUANTITA'']])</f>
        <v/>
      </c>
      <c r="I1815" s="9" t="str">
        <f>_xlfn.CONCAT(Tabella2[[#This Row],[PAESE]],"-",Tabella2[[#This Row],[MAGAZZINO]],"-",G1815)</f>
        <v>ITA-zan SPA-37</v>
      </c>
      <c r="J1815" s="3" t="str">
        <f>MID(Tabella2[[#This Row],[COD PRODOTTO]],3,3)</f>
        <v>189</v>
      </c>
    </row>
    <row r="1816" spans="1:10" ht="12.75" customHeight="1" x14ac:dyDescent="0.2">
      <c r="A1816" s="5">
        <v>1818</v>
      </c>
      <c r="B1816" s="7" t="s">
        <v>870</v>
      </c>
      <c r="C1816" s="7" t="s">
        <v>8</v>
      </c>
      <c r="D1816" s="6" t="s">
        <v>92</v>
      </c>
      <c r="E1816" s="7" t="s">
        <v>1387</v>
      </c>
      <c r="F1816" s="5">
        <v>20</v>
      </c>
      <c r="G1816" s="10">
        <v>36</v>
      </c>
      <c r="H1816" s="9">
        <f>IF(Tabella2[[#This Row],[PREZZO UNITARIO]]*Tabella2[[#This Row],[QUANTITA'']]=0,"",Tabella2[[#This Row],[PREZZO UNITARIO]]*Tabella2[[#This Row],[QUANTITA'']])</f>
        <v>720</v>
      </c>
      <c r="I1816" s="9" t="str">
        <f>_xlfn.CONCAT(Tabella2[[#This Row],[PAESE]],"-",Tabella2[[#This Row],[MAGAZZINO]],"-",G1816)</f>
        <v>ITA-zan SPA-36</v>
      </c>
      <c r="J1816" s="3" t="str">
        <f>MID(Tabella2[[#This Row],[COD PRODOTTO]],3,3)</f>
        <v>221</v>
      </c>
    </row>
    <row r="1817" spans="1:10" ht="12.75" customHeight="1" x14ac:dyDescent="0.2">
      <c r="A1817" s="5">
        <v>1819</v>
      </c>
      <c r="B1817" s="7" t="s">
        <v>871</v>
      </c>
      <c r="C1817" s="7" t="s">
        <v>8</v>
      </c>
      <c r="D1817" s="6" t="s">
        <v>9</v>
      </c>
      <c r="E1817" s="6" t="s">
        <v>1384</v>
      </c>
      <c r="F1817" s="5">
        <v>0</v>
      </c>
      <c r="G1817" s="10">
        <v>28</v>
      </c>
      <c r="H1817" s="9" t="str">
        <f>IF(Tabella2[[#This Row],[PREZZO UNITARIO]]*Tabella2[[#This Row],[QUANTITA'']]=0,"",Tabella2[[#This Row],[PREZZO UNITARIO]]*Tabella2[[#This Row],[QUANTITA'']])</f>
        <v/>
      </c>
      <c r="I1817" s="9" t="str">
        <f>_xlfn.CONCAT(Tabella2[[#This Row],[PAESE]],"-",Tabella2[[#This Row],[MAGAZZINO]],"-",G1817)</f>
        <v>ITA-SG-28</v>
      </c>
      <c r="J1817" s="3" t="str">
        <f>MID(Tabella2[[#This Row],[COD PRODOTTO]],3,3)</f>
        <v>283</v>
      </c>
    </row>
    <row r="1818" spans="1:10" ht="12.75" customHeight="1" x14ac:dyDescent="0.2">
      <c r="A1818" s="5">
        <v>1820</v>
      </c>
      <c r="B1818" s="7" t="s">
        <v>871</v>
      </c>
      <c r="C1818" s="7" t="s">
        <v>8</v>
      </c>
      <c r="D1818" s="6" t="s">
        <v>9</v>
      </c>
      <c r="E1818" s="7" t="s">
        <v>1387</v>
      </c>
      <c r="F1818" s="5">
        <v>10</v>
      </c>
      <c r="G1818" s="10">
        <v>28</v>
      </c>
      <c r="H1818" s="9">
        <f>IF(Tabella2[[#This Row],[PREZZO UNITARIO]]*Tabella2[[#This Row],[QUANTITA'']]=0,"",Tabella2[[#This Row],[PREZZO UNITARIO]]*Tabella2[[#This Row],[QUANTITA'']])</f>
        <v>280</v>
      </c>
      <c r="I1818" s="9" t="str">
        <f>_xlfn.CONCAT(Tabella2[[#This Row],[PAESE]],"-",Tabella2[[#This Row],[MAGAZZINO]],"-",G1818)</f>
        <v>ITA-SG-28</v>
      </c>
      <c r="J1818" s="3" t="str">
        <f>MID(Tabella2[[#This Row],[COD PRODOTTO]],3,3)</f>
        <v>283</v>
      </c>
    </row>
    <row r="1819" spans="1:10" ht="12.75" customHeight="1" x14ac:dyDescent="0.2">
      <c r="A1819" s="5">
        <v>1821</v>
      </c>
      <c r="B1819" s="7" t="s">
        <v>871</v>
      </c>
      <c r="C1819" s="7" t="s">
        <v>8</v>
      </c>
      <c r="D1819" s="6" t="s">
        <v>9</v>
      </c>
      <c r="E1819" s="7" t="s">
        <v>1387</v>
      </c>
      <c r="F1819" s="5">
        <v>20</v>
      </c>
      <c r="G1819" s="10">
        <v>36</v>
      </c>
      <c r="H1819" s="9">
        <f>IF(Tabella2[[#This Row],[PREZZO UNITARIO]]*Tabella2[[#This Row],[QUANTITA'']]=0,"",Tabella2[[#This Row],[PREZZO UNITARIO]]*Tabella2[[#This Row],[QUANTITA'']])</f>
        <v>720</v>
      </c>
      <c r="I1819" s="9" t="str">
        <f>_xlfn.CONCAT(Tabella2[[#This Row],[PAESE]],"-",Tabella2[[#This Row],[MAGAZZINO]],"-",G1819)</f>
        <v>ITA-SG-36</v>
      </c>
      <c r="J1819" s="3" t="str">
        <f>MID(Tabella2[[#This Row],[COD PRODOTTO]],3,3)</f>
        <v>283</v>
      </c>
    </row>
    <row r="1820" spans="1:10" ht="12.75" customHeight="1" x14ac:dyDescent="0.2">
      <c r="A1820" s="5">
        <v>1822</v>
      </c>
      <c r="B1820" s="7" t="s">
        <v>871</v>
      </c>
      <c r="C1820" s="7" t="s">
        <v>8</v>
      </c>
      <c r="D1820" s="6" t="s">
        <v>9</v>
      </c>
      <c r="E1820" s="7" t="s">
        <v>1387</v>
      </c>
      <c r="F1820" s="5">
        <v>20</v>
      </c>
      <c r="G1820" s="10">
        <v>36</v>
      </c>
      <c r="H1820" s="9">
        <f>IF(Tabella2[[#This Row],[PREZZO UNITARIO]]*Tabella2[[#This Row],[QUANTITA'']]=0,"",Tabella2[[#This Row],[PREZZO UNITARIO]]*Tabella2[[#This Row],[QUANTITA'']])</f>
        <v>720</v>
      </c>
      <c r="I1820" s="9" t="str">
        <f>_xlfn.CONCAT(Tabella2[[#This Row],[PAESE]],"-",Tabella2[[#This Row],[MAGAZZINO]],"-",G1820)</f>
        <v>ITA-SG-36</v>
      </c>
      <c r="J1820" s="3" t="str">
        <f>MID(Tabella2[[#This Row],[COD PRODOTTO]],3,3)</f>
        <v>283</v>
      </c>
    </row>
    <row r="1821" spans="1:10" ht="12.75" customHeight="1" x14ac:dyDescent="0.2">
      <c r="A1821" s="5">
        <v>1823</v>
      </c>
      <c r="B1821" s="7" t="s">
        <v>872</v>
      </c>
      <c r="C1821" s="7" t="s">
        <v>8</v>
      </c>
      <c r="D1821" s="6" t="s">
        <v>31</v>
      </c>
      <c r="E1821" s="7" t="s">
        <v>1387</v>
      </c>
      <c r="F1821" s="5">
        <v>20</v>
      </c>
      <c r="G1821" s="10">
        <v>22</v>
      </c>
      <c r="H1821" s="9">
        <f>IF(Tabella2[[#This Row],[PREZZO UNITARIO]]*Tabella2[[#This Row],[QUANTITA'']]=0,"",Tabella2[[#This Row],[PREZZO UNITARIO]]*Tabella2[[#This Row],[QUANTITA'']])</f>
        <v>440</v>
      </c>
      <c r="I1821" s="9" t="str">
        <f>_xlfn.CONCAT(Tabella2[[#This Row],[PAESE]],"-",Tabella2[[#This Row],[MAGAZZINO]],"-",G1821)</f>
        <v>ITA-zan VETRI-22</v>
      </c>
      <c r="J1821" s="3" t="str">
        <f>MID(Tabella2[[#This Row],[COD PRODOTTO]],3,3)</f>
        <v>736</v>
      </c>
    </row>
    <row r="1822" spans="1:10" ht="12.75" customHeight="1" x14ac:dyDescent="0.2">
      <c r="A1822" s="5">
        <v>1824</v>
      </c>
      <c r="B1822" s="7" t="s">
        <v>872</v>
      </c>
      <c r="C1822" s="7" t="s">
        <v>8</v>
      </c>
      <c r="D1822" s="6" t="s">
        <v>31</v>
      </c>
      <c r="E1822" s="7" t="s">
        <v>1387</v>
      </c>
      <c r="F1822" s="5">
        <v>20</v>
      </c>
      <c r="G1822" s="10">
        <v>14</v>
      </c>
      <c r="H1822" s="9">
        <f>IF(Tabella2[[#This Row],[PREZZO UNITARIO]]*Tabella2[[#This Row],[QUANTITA'']]=0,"",Tabella2[[#This Row],[PREZZO UNITARIO]]*Tabella2[[#This Row],[QUANTITA'']])</f>
        <v>280</v>
      </c>
      <c r="I1822" s="9" t="str">
        <f>_xlfn.CONCAT(Tabella2[[#This Row],[PAESE]],"-",Tabella2[[#This Row],[MAGAZZINO]],"-",G1822)</f>
        <v>ITA-zan VETRI-14</v>
      </c>
      <c r="J1822" s="3" t="str">
        <f>MID(Tabella2[[#This Row],[COD PRODOTTO]],3,3)</f>
        <v>736</v>
      </c>
    </row>
    <row r="1823" spans="1:10" ht="12.75" customHeight="1" x14ac:dyDescent="0.2">
      <c r="A1823" s="5">
        <v>1825</v>
      </c>
      <c r="B1823" s="7" t="s">
        <v>872</v>
      </c>
      <c r="C1823" s="7" t="s">
        <v>8</v>
      </c>
      <c r="D1823" s="6" t="s">
        <v>31</v>
      </c>
      <c r="E1823" s="7" t="s">
        <v>1387</v>
      </c>
      <c r="F1823" s="5">
        <v>10</v>
      </c>
      <c r="G1823" s="10">
        <v>27</v>
      </c>
      <c r="H1823" s="9">
        <f>IF(Tabella2[[#This Row],[PREZZO UNITARIO]]*Tabella2[[#This Row],[QUANTITA'']]=0,"",Tabella2[[#This Row],[PREZZO UNITARIO]]*Tabella2[[#This Row],[QUANTITA'']])</f>
        <v>270</v>
      </c>
      <c r="I1823" s="9" t="str">
        <f>_xlfn.CONCAT(Tabella2[[#This Row],[PAESE]],"-",Tabella2[[#This Row],[MAGAZZINO]],"-",G1823)</f>
        <v>ITA-zan VETRI-27</v>
      </c>
      <c r="J1823" s="3" t="str">
        <f>MID(Tabella2[[#This Row],[COD PRODOTTO]],3,3)</f>
        <v>736</v>
      </c>
    </row>
    <row r="1824" spans="1:10" ht="12.75" customHeight="1" x14ac:dyDescent="0.2">
      <c r="A1824" s="5">
        <v>1826</v>
      </c>
      <c r="B1824" s="7" t="s">
        <v>872</v>
      </c>
      <c r="C1824" s="7" t="s">
        <v>8</v>
      </c>
      <c r="D1824" s="6" t="s">
        <v>31</v>
      </c>
      <c r="E1824" s="6" t="s">
        <v>1384</v>
      </c>
      <c r="F1824" s="5">
        <v>0</v>
      </c>
      <c r="G1824" s="10">
        <v>11</v>
      </c>
      <c r="H1824" s="9" t="str">
        <f>IF(Tabella2[[#This Row],[PREZZO UNITARIO]]*Tabella2[[#This Row],[QUANTITA'']]=0,"",Tabella2[[#This Row],[PREZZO UNITARIO]]*Tabella2[[#This Row],[QUANTITA'']])</f>
        <v/>
      </c>
      <c r="I1824" s="9" t="str">
        <f>_xlfn.CONCAT(Tabella2[[#This Row],[PAESE]],"-",Tabella2[[#This Row],[MAGAZZINO]],"-",G1824)</f>
        <v>ITA-zan VETRI-11</v>
      </c>
      <c r="J1824" s="3" t="str">
        <f>MID(Tabella2[[#This Row],[COD PRODOTTO]],3,3)</f>
        <v>736</v>
      </c>
    </row>
    <row r="1825" spans="1:10" ht="12.75" customHeight="1" x14ac:dyDescent="0.2">
      <c r="A1825" s="5">
        <v>1827</v>
      </c>
      <c r="B1825" s="7" t="s">
        <v>873</v>
      </c>
      <c r="C1825" s="7" t="s">
        <v>8</v>
      </c>
      <c r="D1825" s="6" t="s">
        <v>70</v>
      </c>
      <c r="E1825" s="6" t="s">
        <v>1384</v>
      </c>
      <c r="F1825" s="5">
        <v>0</v>
      </c>
      <c r="G1825" s="10">
        <v>26</v>
      </c>
      <c r="H1825" s="9" t="str">
        <f>IF(Tabella2[[#This Row],[PREZZO UNITARIO]]*Tabella2[[#This Row],[QUANTITA'']]=0,"",Tabella2[[#This Row],[PREZZO UNITARIO]]*Tabella2[[#This Row],[QUANTITA'']])</f>
        <v/>
      </c>
      <c r="I1825" s="9" t="str">
        <f>_xlfn.CONCAT(Tabella2[[#This Row],[PAESE]],"-",Tabella2[[#This Row],[MAGAZZINO]],"-",G1825)</f>
        <v>ITA-lollo SRL-26</v>
      </c>
      <c r="J1825" s="3" t="str">
        <f>MID(Tabella2[[#This Row],[COD PRODOTTO]],3,3)</f>
        <v>372</v>
      </c>
    </row>
    <row r="1826" spans="1:10" ht="12.75" customHeight="1" x14ac:dyDescent="0.2">
      <c r="A1826" s="5">
        <v>1828</v>
      </c>
      <c r="B1826" s="7" t="s">
        <v>874</v>
      </c>
      <c r="C1826" s="7" t="s">
        <v>8</v>
      </c>
      <c r="D1826" s="6" t="s">
        <v>49</v>
      </c>
      <c r="E1826" s="6" t="s">
        <v>1384</v>
      </c>
      <c r="F1826" s="5">
        <v>0</v>
      </c>
      <c r="G1826" s="10">
        <v>37</v>
      </c>
      <c r="H1826" s="9" t="str">
        <f>IF(Tabella2[[#This Row],[PREZZO UNITARIO]]*Tabella2[[#This Row],[QUANTITA'']]=0,"",Tabella2[[#This Row],[PREZZO UNITARIO]]*Tabella2[[#This Row],[QUANTITA'']])</f>
        <v/>
      </c>
      <c r="I1826" s="9" t="str">
        <f>_xlfn.CONCAT(Tabella2[[#This Row],[PAESE]],"-",Tabella2[[#This Row],[MAGAZZINO]],"-",G1826)</f>
        <v>ITA-zan S.R.L.-37</v>
      </c>
      <c r="J1826" s="3" t="str">
        <f>MID(Tabella2[[#This Row],[COD PRODOTTO]],3,3)</f>
        <v>094</v>
      </c>
    </row>
    <row r="1827" spans="1:10" ht="12.75" customHeight="1" x14ac:dyDescent="0.2">
      <c r="A1827" s="5">
        <v>1829</v>
      </c>
      <c r="B1827" s="7" t="s">
        <v>875</v>
      </c>
      <c r="C1827" s="7" t="s">
        <v>8</v>
      </c>
      <c r="D1827" s="6" t="s">
        <v>9</v>
      </c>
      <c r="E1827" s="6" t="s">
        <v>1384</v>
      </c>
      <c r="F1827" s="5">
        <v>0</v>
      </c>
      <c r="G1827" s="10">
        <v>38</v>
      </c>
      <c r="H1827" s="9" t="str">
        <f>IF(Tabella2[[#This Row],[PREZZO UNITARIO]]*Tabella2[[#This Row],[QUANTITA'']]=0,"",Tabella2[[#This Row],[PREZZO UNITARIO]]*Tabella2[[#This Row],[QUANTITA'']])</f>
        <v/>
      </c>
      <c r="I1827" s="9" t="str">
        <f>_xlfn.CONCAT(Tabella2[[#This Row],[PAESE]],"-",Tabella2[[#This Row],[MAGAZZINO]],"-",G1827)</f>
        <v>ITA-SG-38</v>
      </c>
      <c r="J1827" s="3" t="str">
        <f>MID(Tabella2[[#This Row],[COD PRODOTTO]],3,3)</f>
        <v>581</v>
      </c>
    </row>
    <row r="1828" spans="1:10" ht="12.75" customHeight="1" x14ac:dyDescent="0.2">
      <c r="A1828" s="5">
        <v>1830</v>
      </c>
      <c r="B1828" s="7" t="s">
        <v>875</v>
      </c>
      <c r="C1828" s="7" t="s">
        <v>8</v>
      </c>
      <c r="D1828" s="6" t="s">
        <v>9</v>
      </c>
      <c r="E1828" s="7" t="s">
        <v>1387</v>
      </c>
      <c r="F1828" s="5">
        <v>10</v>
      </c>
      <c r="G1828" s="10">
        <v>18</v>
      </c>
      <c r="H1828" s="9">
        <f>IF(Tabella2[[#This Row],[PREZZO UNITARIO]]*Tabella2[[#This Row],[QUANTITA'']]=0,"",Tabella2[[#This Row],[PREZZO UNITARIO]]*Tabella2[[#This Row],[QUANTITA'']])</f>
        <v>180</v>
      </c>
      <c r="I1828" s="9" t="str">
        <f>_xlfn.CONCAT(Tabella2[[#This Row],[PAESE]],"-",Tabella2[[#This Row],[MAGAZZINO]],"-",G1828)</f>
        <v>ITA-SG-18</v>
      </c>
      <c r="J1828" s="3" t="str">
        <f>MID(Tabella2[[#This Row],[COD PRODOTTO]],3,3)</f>
        <v>581</v>
      </c>
    </row>
    <row r="1829" spans="1:10" ht="12.75" customHeight="1" x14ac:dyDescent="0.2">
      <c r="A1829" s="5">
        <v>1831</v>
      </c>
      <c r="B1829" s="7" t="s">
        <v>876</v>
      </c>
      <c r="C1829" s="7" t="s">
        <v>8</v>
      </c>
      <c r="D1829" s="6" t="s">
        <v>9</v>
      </c>
      <c r="E1829" s="6" t="s">
        <v>1384</v>
      </c>
      <c r="F1829" s="5">
        <v>0</v>
      </c>
      <c r="G1829" s="10">
        <v>32</v>
      </c>
      <c r="H1829" s="9" t="str">
        <f>IF(Tabella2[[#This Row],[PREZZO UNITARIO]]*Tabella2[[#This Row],[QUANTITA'']]=0,"",Tabella2[[#This Row],[PREZZO UNITARIO]]*Tabella2[[#This Row],[QUANTITA'']])</f>
        <v/>
      </c>
      <c r="I1829" s="9" t="str">
        <f>_xlfn.CONCAT(Tabella2[[#This Row],[PAESE]],"-",Tabella2[[#This Row],[MAGAZZINO]],"-",G1829)</f>
        <v>ITA-SG-32</v>
      </c>
      <c r="J1829" s="3" t="str">
        <f>MID(Tabella2[[#This Row],[COD PRODOTTO]],3,3)</f>
        <v>476</v>
      </c>
    </row>
    <row r="1830" spans="1:10" ht="12.75" customHeight="1" x14ac:dyDescent="0.2">
      <c r="A1830" s="5">
        <v>1832</v>
      </c>
      <c r="B1830" s="7" t="s">
        <v>876</v>
      </c>
      <c r="C1830" s="7" t="s">
        <v>8</v>
      </c>
      <c r="D1830" s="6" t="s">
        <v>9</v>
      </c>
      <c r="E1830" s="7" t="s">
        <v>1387</v>
      </c>
      <c r="F1830" s="5">
        <v>10</v>
      </c>
      <c r="G1830" s="10">
        <v>35</v>
      </c>
      <c r="H1830" s="9">
        <f>IF(Tabella2[[#This Row],[PREZZO UNITARIO]]*Tabella2[[#This Row],[QUANTITA'']]=0,"",Tabella2[[#This Row],[PREZZO UNITARIO]]*Tabella2[[#This Row],[QUANTITA'']])</f>
        <v>350</v>
      </c>
      <c r="I1830" s="9" t="str">
        <f>_xlfn.CONCAT(Tabella2[[#This Row],[PAESE]],"-",Tabella2[[#This Row],[MAGAZZINO]],"-",G1830)</f>
        <v>ITA-SG-35</v>
      </c>
      <c r="J1830" s="3" t="str">
        <f>MID(Tabella2[[#This Row],[COD PRODOTTO]],3,3)</f>
        <v>476</v>
      </c>
    </row>
    <row r="1831" spans="1:10" ht="12.75" customHeight="1" x14ac:dyDescent="0.2">
      <c r="A1831" s="5">
        <v>1833</v>
      </c>
      <c r="B1831" s="7" t="s">
        <v>877</v>
      </c>
      <c r="C1831" s="7" t="s">
        <v>8</v>
      </c>
      <c r="D1831" s="6" t="s">
        <v>42</v>
      </c>
      <c r="E1831" s="7" t="s">
        <v>1387</v>
      </c>
      <c r="F1831" s="5">
        <v>20</v>
      </c>
      <c r="G1831" s="10">
        <v>13</v>
      </c>
      <c r="H1831" s="9">
        <f>IF(Tabella2[[#This Row],[PREZZO UNITARIO]]*Tabella2[[#This Row],[QUANTITA'']]=0,"",Tabella2[[#This Row],[PREZZO UNITARIO]]*Tabella2[[#This Row],[QUANTITA'']])</f>
        <v>260</v>
      </c>
      <c r="I1831" s="9" t="str">
        <f>_xlfn.CONCAT(Tabella2[[#This Row],[PAESE]],"-",Tabella2[[#This Row],[MAGAZZINO]],"-",G1831)</f>
        <v>ITA-zan pin SPA-13</v>
      </c>
      <c r="J1831" s="3" t="str">
        <f>MID(Tabella2[[#This Row],[COD PRODOTTO]],3,3)</f>
        <v>706</v>
      </c>
    </row>
    <row r="1832" spans="1:10" ht="12.75" customHeight="1" x14ac:dyDescent="0.2">
      <c r="A1832" s="5">
        <v>1834</v>
      </c>
      <c r="B1832" s="7" t="s">
        <v>877</v>
      </c>
      <c r="C1832" s="7" t="s">
        <v>8</v>
      </c>
      <c r="D1832" s="6" t="s">
        <v>42</v>
      </c>
      <c r="E1832" s="6" t="s">
        <v>1384</v>
      </c>
      <c r="F1832" s="5">
        <v>0</v>
      </c>
      <c r="G1832" s="10">
        <v>20</v>
      </c>
      <c r="H1832" s="9" t="str">
        <f>IF(Tabella2[[#This Row],[PREZZO UNITARIO]]*Tabella2[[#This Row],[QUANTITA'']]=0,"",Tabella2[[#This Row],[PREZZO UNITARIO]]*Tabella2[[#This Row],[QUANTITA'']])</f>
        <v/>
      </c>
      <c r="I1832" s="9" t="str">
        <f>_xlfn.CONCAT(Tabella2[[#This Row],[PAESE]],"-",Tabella2[[#This Row],[MAGAZZINO]],"-",G1832)</f>
        <v>ITA-zan pin SPA-20</v>
      </c>
      <c r="J1832" s="3" t="str">
        <f>MID(Tabella2[[#This Row],[COD PRODOTTO]],3,3)</f>
        <v>706</v>
      </c>
    </row>
    <row r="1833" spans="1:10" ht="12.75" customHeight="1" x14ac:dyDescent="0.2">
      <c r="A1833" s="5">
        <v>1835</v>
      </c>
      <c r="B1833" s="7" t="s">
        <v>877</v>
      </c>
      <c r="C1833" s="7" t="s">
        <v>8</v>
      </c>
      <c r="D1833" s="6" t="s">
        <v>42</v>
      </c>
      <c r="E1833" s="7" t="s">
        <v>1387</v>
      </c>
      <c r="F1833" s="5">
        <v>10</v>
      </c>
      <c r="G1833" s="10">
        <v>35</v>
      </c>
      <c r="H1833" s="9">
        <f>IF(Tabella2[[#This Row],[PREZZO UNITARIO]]*Tabella2[[#This Row],[QUANTITA'']]=0,"",Tabella2[[#This Row],[PREZZO UNITARIO]]*Tabella2[[#This Row],[QUANTITA'']])</f>
        <v>350</v>
      </c>
      <c r="I1833" s="9" t="str">
        <f>_xlfn.CONCAT(Tabella2[[#This Row],[PAESE]],"-",Tabella2[[#This Row],[MAGAZZINO]],"-",G1833)</f>
        <v>ITA-zan pin SPA-35</v>
      </c>
      <c r="J1833" s="3" t="str">
        <f>MID(Tabella2[[#This Row],[COD PRODOTTO]],3,3)</f>
        <v>706</v>
      </c>
    </row>
    <row r="1834" spans="1:10" ht="12.75" customHeight="1" x14ac:dyDescent="0.2">
      <c r="A1834" s="5">
        <v>1836</v>
      </c>
      <c r="B1834" s="7" t="s">
        <v>878</v>
      </c>
      <c r="C1834" s="7" t="s">
        <v>8</v>
      </c>
      <c r="D1834" s="6" t="s">
        <v>175</v>
      </c>
      <c r="E1834" s="7" t="s">
        <v>1387</v>
      </c>
      <c r="F1834" s="5">
        <v>10</v>
      </c>
      <c r="G1834" s="10">
        <v>34</v>
      </c>
      <c r="H1834" s="9">
        <f>IF(Tabella2[[#This Row],[PREZZO UNITARIO]]*Tabella2[[#This Row],[QUANTITA'']]=0,"",Tabella2[[#This Row],[PREZZO UNITARIO]]*Tabella2[[#This Row],[QUANTITA'']])</f>
        <v>340</v>
      </c>
      <c r="I1834" s="9" t="str">
        <f>_xlfn.CONCAT(Tabella2[[#This Row],[PAESE]],"-",Tabella2[[#This Row],[MAGAZZINO]],"-",G1834)</f>
        <v>ITA-mull-34</v>
      </c>
      <c r="J1834" s="3" t="str">
        <f>MID(Tabella2[[#This Row],[COD PRODOTTO]],3,3)</f>
        <v>981</v>
      </c>
    </row>
    <row r="1835" spans="1:10" ht="12.75" customHeight="1" x14ac:dyDescent="0.2">
      <c r="A1835" s="5">
        <v>1837</v>
      </c>
      <c r="B1835" s="7" t="s">
        <v>878</v>
      </c>
      <c r="C1835" s="7" t="s">
        <v>8</v>
      </c>
      <c r="D1835" s="6" t="s">
        <v>175</v>
      </c>
      <c r="E1835" s="6" t="s">
        <v>1384</v>
      </c>
      <c r="F1835" s="5">
        <v>0</v>
      </c>
      <c r="G1835" s="10">
        <v>23</v>
      </c>
      <c r="H1835" s="9" t="str">
        <f>IF(Tabella2[[#This Row],[PREZZO UNITARIO]]*Tabella2[[#This Row],[QUANTITA'']]=0,"",Tabella2[[#This Row],[PREZZO UNITARIO]]*Tabella2[[#This Row],[QUANTITA'']])</f>
        <v/>
      </c>
      <c r="I1835" s="9" t="str">
        <f>_xlfn.CONCAT(Tabella2[[#This Row],[PAESE]],"-",Tabella2[[#This Row],[MAGAZZINO]],"-",G1835)</f>
        <v>ITA-mull-23</v>
      </c>
      <c r="J1835" s="3" t="str">
        <f>MID(Tabella2[[#This Row],[COD PRODOTTO]],3,3)</f>
        <v>981</v>
      </c>
    </row>
    <row r="1836" spans="1:10" ht="12.75" customHeight="1" x14ac:dyDescent="0.2">
      <c r="A1836" s="5">
        <v>1838</v>
      </c>
      <c r="B1836" s="7" t="s">
        <v>878</v>
      </c>
      <c r="C1836" s="7" t="s">
        <v>8</v>
      </c>
      <c r="D1836" s="6" t="s">
        <v>175</v>
      </c>
      <c r="E1836" s="7" t="s">
        <v>1387</v>
      </c>
      <c r="F1836" s="5">
        <v>20</v>
      </c>
      <c r="G1836" s="10">
        <v>21</v>
      </c>
      <c r="H1836" s="9">
        <f>IF(Tabella2[[#This Row],[PREZZO UNITARIO]]*Tabella2[[#This Row],[QUANTITA'']]=0,"",Tabella2[[#This Row],[PREZZO UNITARIO]]*Tabella2[[#This Row],[QUANTITA'']])</f>
        <v>420</v>
      </c>
      <c r="I1836" s="9" t="str">
        <f>_xlfn.CONCAT(Tabella2[[#This Row],[PAESE]],"-",Tabella2[[#This Row],[MAGAZZINO]],"-",G1836)</f>
        <v>ITA-mull-21</v>
      </c>
      <c r="J1836" s="3" t="str">
        <f>MID(Tabella2[[#This Row],[COD PRODOTTO]],3,3)</f>
        <v>981</v>
      </c>
    </row>
    <row r="1837" spans="1:10" ht="12.75" customHeight="1" x14ac:dyDescent="0.2">
      <c r="A1837" s="5">
        <v>1839</v>
      </c>
      <c r="B1837" s="7" t="s">
        <v>879</v>
      </c>
      <c r="C1837" s="7" t="s">
        <v>25</v>
      </c>
      <c r="D1837" s="6" t="s">
        <v>31</v>
      </c>
      <c r="E1837" s="6" t="s">
        <v>1384</v>
      </c>
      <c r="F1837" s="5">
        <v>0</v>
      </c>
      <c r="G1837" s="10">
        <v>16</v>
      </c>
      <c r="H1837" s="9" t="str">
        <f>IF(Tabella2[[#This Row],[PREZZO UNITARIO]]*Tabella2[[#This Row],[QUANTITA'']]=0,"",Tabella2[[#This Row],[PREZZO UNITARIO]]*Tabella2[[#This Row],[QUANTITA'']])</f>
        <v/>
      </c>
      <c r="I1837" s="9" t="str">
        <f>_xlfn.CONCAT(Tabella2[[#This Row],[PAESE]],"-",Tabella2[[#This Row],[MAGAZZINO]],"-",G1837)</f>
        <v>NON PRESENTE-zan VETRI-16</v>
      </c>
      <c r="J1837" s="3" t="str">
        <f>MID(Tabella2[[#This Row],[COD PRODOTTO]],3,3)</f>
        <v>109</v>
      </c>
    </row>
    <row r="1838" spans="1:10" ht="12.75" customHeight="1" x14ac:dyDescent="0.2">
      <c r="A1838" s="5">
        <v>1840</v>
      </c>
      <c r="B1838" s="7" t="s">
        <v>880</v>
      </c>
      <c r="C1838" s="7" t="s">
        <v>12</v>
      </c>
      <c r="D1838" s="6" t="s">
        <v>18</v>
      </c>
      <c r="E1838" s="7" t="s">
        <v>1387</v>
      </c>
      <c r="F1838" s="5">
        <v>20</v>
      </c>
      <c r="G1838" s="10">
        <v>30</v>
      </c>
      <c r="H1838" s="9">
        <f>IF(Tabella2[[#This Row],[PREZZO UNITARIO]]*Tabella2[[#This Row],[QUANTITA'']]=0,"",Tabella2[[#This Row],[PREZZO UNITARIO]]*Tabella2[[#This Row],[QUANTITA'']])</f>
        <v>600</v>
      </c>
      <c r="I1838" s="9" t="str">
        <f>_xlfn.CONCAT(Tabella2[[#This Row],[PAESE]],"-",Tabella2[[#This Row],[MAGAZZINO]],"-",G1838)</f>
        <v>EGY-zan pin assuf S.A.E.-30</v>
      </c>
      <c r="J1838" s="3" t="str">
        <f>MID(Tabella2[[#This Row],[COD PRODOTTO]],3,3)</f>
        <v>216</v>
      </c>
    </row>
    <row r="1839" spans="1:10" ht="12.75" customHeight="1" x14ac:dyDescent="0.2">
      <c r="A1839" s="5">
        <v>1841</v>
      </c>
      <c r="B1839" s="7" t="s">
        <v>880</v>
      </c>
      <c r="C1839" s="7" t="s">
        <v>12</v>
      </c>
      <c r="D1839" s="6" t="s">
        <v>18</v>
      </c>
      <c r="E1839" s="6" t="s">
        <v>1384</v>
      </c>
      <c r="F1839" s="5">
        <v>0</v>
      </c>
      <c r="G1839" s="10">
        <v>35</v>
      </c>
      <c r="H1839" s="9" t="str">
        <f>IF(Tabella2[[#This Row],[PREZZO UNITARIO]]*Tabella2[[#This Row],[QUANTITA'']]=0,"",Tabella2[[#This Row],[PREZZO UNITARIO]]*Tabella2[[#This Row],[QUANTITA'']])</f>
        <v/>
      </c>
      <c r="I1839" s="9" t="str">
        <f>_xlfn.CONCAT(Tabella2[[#This Row],[PAESE]],"-",Tabella2[[#This Row],[MAGAZZINO]],"-",G1839)</f>
        <v>EGY-zan pin assuf S.A.E.-35</v>
      </c>
      <c r="J1839" s="3" t="str">
        <f>MID(Tabella2[[#This Row],[COD PRODOTTO]],3,3)</f>
        <v>216</v>
      </c>
    </row>
    <row r="1840" spans="1:10" ht="12.75" customHeight="1" x14ac:dyDescent="0.2">
      <c r="A1840" s="5">
        <v>1842</v>
      </c>
      <c r="B1840" s="7" t="s">
        <v>880</v>
      </c>
      <c r="C1840" s="7" t="s">
        <v>12</v>
      </c>
      <c r="D1840" s="6" t="s">
        <v>18</v>
      </c>
      <c r="E1840" s="7" t="s">
        <v>1387</v>
      </c>
      <c r="F1840" s="5">
        <v>10</v>
      </c>
      <c r="G1840" s="10">
        <v>13</v>
      </c>
      <c r="H1840" s="9">
        <f>IF(Tabella2[[#This Row],[PREZZO UNITARIO]]*Tabella2[[#This Row],[QUANTITA'']]=0,"",Tabella2[[#This Row],[PREZZO UNITARIO]]*Tabella2[[#This Row],[QUANTITA'']])</f>
        <v>130</v>
      </c>
      <c r="I1840" s="9" t="str">
        <f>_xlfn.CONCAT(Tabella2[[#This Row],[PAESE]],"-",Tabella2[[#This Row],[MAGAZZINO]],"-",G1840)</f>
        <v>EGY-zan pin assuf S.A.E.-13</v>
      </c>
      <c r="J1840" s="3" t="str">
        <f>MID(Tabella2[[#This Row],[COD PRODOTTO]],3,3)</f>
        <v>216</v>
      </c>
    </row>
    <row r="1841" spans="1:10" ht="12.75" customHeight="1" x14ac:dyDescent="0.2">
      <c r="A1841" s="5">
        <v>1843</v>
      </c>
      <c r="B1841" s="7" t="s">
        <v>880</v>
      </c>
      <c r="C1841" s="7" t="s">
        <v>12</v>
      </c>
      <c r="D1841" s="6" t="s">
        <v>18</v>
      </c>
      <c r="E1841" s="7" t="s">
        <v>1387</v>
      </c>
      <c r="F1841" s="5">
        <v>20</v>
      </c>
      <c r="G1841" s="10">
        <v>27</v>
      </c>
      <c r="H1841" s="9">
        <f>IF(Tabella2[[#This Row],[PREZZO UNITARIO]]*Tabella2[[#This Row],[QUANTITA'']]=0,"",Tabella2[[#This Row],[PREZZO UNITARIO]]*Tabella2[[#This Row],[QUANTITA'']])</f>
        <v>540</v>
      </c>
      <c r="I1841" s="9" t="str">
        <f>_xlfn.CONCAT(Tabella2[[#This Row],[PAESE]],"-",Tabella2[[#This Row],[MAGAZZINO]],"-",G1841)</f>
        <v>EGY-zan pin assuf S.A.E.-27</v>
      </c>
      <c r="J1841" s="3" t="str">
        <f>MID(Tabella2[[#This Row],[COD PRODOTTO]],3,3)</f>
        <v>216</v>
      </c>
    </row>
    <row r="1842" spans="1:10" ht="12.75" customHeight="1" x14ac:dyDescent="0.2">
      <c r="A1842" s="5">
        <v>1844</v>
      </c>
      <c r="B1842" s="7" t="s">
        <v>881</v>
      </c>
      <c r="C1842" s="7" t="s">
        <v>12</v>
      </c>
      <c r="D1842" s="6" t="s">
        <v>26</v>
      </c>
      <c r="E1842" s="6" t="s">
        <v>1384</v>
      </c>
      <c r="F1842" s="5">
        <v>0</v>
      </c>
      <c r="G1842" s="10">
        <v>36</v>
      </c>
      <c r="H1842" s="9" t="str">
        <f>IF(Tabella2[[#This Row],[PREZZO UNITARIO]]*Tabella2[[#This Row],[QUANTITA'']]=0,"",Tabella2[[#This Row],[PREZZO UNITARIO]]*Tabella2[[#This Row],[QUANTITA'']])</f>
        <v/>
      </c>
      <c r="I1842" s="9" t="str">
        <f>_xlfn.CONCAT(Tabella2[[#This Row],[PAESE]],"-",Tabella2[[#This Row],[MAGAZZINO]],"-",G1842)</f>
        <v>EGY-order For Trading SARL-36</v>
      </c>
      <c r="J1842" s="3" t="str">
        <f>MID(Tabella2[[#This Row],[COD PRODOTTO]],3,3)</f>
        <v>972</v>
      </c>
    </row>
    <row r="1843" spans="1:10" ht="12.75" customHeight="1" x14ac:dyDescent="0.2">
      <c r="A1843" s="5">
        <v>1845</v>
      </c>
      <c r="B1843" s="7" t="s">
        <v>881</v>
      </c>
      <c r="C1843" s="7" t="s">
        <v>12</v>
      </c>
      <c r="D1843" s="6" t="s">
        <v>26</v>
      </c>
      <c r="E1843" s="7" t="s">
        <v>1387</v>
      </c>
      <c r="F1843" s="5">
        <v>20</v>
      </c>
      <c r="G1843" s="10">
        <v>37</v>
      </c>
      <c r="H1843" s="9">
        <f>IF(Tabella2[[#This Row],[PREZZO UNITARIO]]*Tabella2[[#This Row],[QUANTITA'']]=0,"",Tabella2[[#This Row],[PREZZO UNITARIO]]*Tabella2[[#This Row],[QUANTITA'']])</f>
        <v>740</v>
      </c>
      <c r="I1843" s="9" t="str">
        <f>_xlfn.CONCAT(Tabella2[[#This Row],[PAESE]],"-",Tabella2[[#This Row],[MAGAZZINO]],"-",G1843)</f>
        <v>EGY-order For Trading SARL-37</v>
      </c>
      <c r="J1843" s="3" t="str">
        <f>MID(Tabella2[[#This Row],[COD PRODOTTO]],3,3)</f>
        <v>972</v>
      </c>
    </row>
    <row r="1844" spans="1:10" ht="12.75" customHeight="1" x14ac:dyDescent="0.2">
      <c r="A1844" s="5">
        <v>1846</v>
      </c>
      <c r="B1844" s="7" t="s">
        <v>882</v>
      </c>
      <c r="C1844" s="7" t="s">
        <v>12</v>
      </c>
      <c r="D1844" s="6" t="s">
        <v>18</v>
      </c>
      <c r="E1844" s="7" t="s">
        <v>1387</v>
      </c>
      <c r="F1844" s="5">
        <v>10</v>
      </c>
      <c r="G1844" s="10">
        <v>27</v>
      </c>
      <c r="H1844" s="9">
        <f>IF(Tabella2[[#This Row],[PREZZO UNITARIO]]*Tabella2[[#This Row],[QUANTITA'']]=0,"",Tabella2[[#This Row],[PREZZO UNITARIO]]*Tabella2[[#This Row],[QUANTITA'']])</f>
        <v>270</v>
      </c>
      <c r="I1844" s="9" t="str">
        <f>_xlfn.CONCAT(Tabella2[[#This Row],[PAESE]],"-",Tabella2[[#This Row],[MAGAZZINO]],"-",G1844)</f>
        <v>EGY-zan pin assuf S.A.E.-27</v>
      </c>
      <c r="J1844" s="3" t="str">
        <f>MID(Tabella2[[#This Row],[COD PRODOTTO]],3,3)</f>
        <v>580</v>
      </c>
    </row>
    <row r="1845" spans="1:10" ht="12.75" customHeight="1" x14ac:dyDescent="0.2">
      <c r="A1845" s="5">
        <v>1847</v>
      </c>
      <c r="B1845" s="7" t="s">
        <v>883</v>
      </c>
      <c r="C1845" s="7" t="s">
        <v>12</v>
      </c>
      <c r="D1845" s="6" t="s">
        <v>18</v>
      </c>
      <c r="E1845" s="7" t="s">
        <v>1387</v>
      </c>
      <c r="F1845" s="5">
        <v>20</v>
      </c>
      <c r="G1845" s="10">
        <v>40</v>
      </c>
      <c r="H1845" s="9">
        <f>IF(Tabella2[[#This Row],[PREZZO UNITARIO]]*Tabella2[[#This Row],[QUANTITA'']]=0,"",Tabella2[[#This Row],[PREZZO UNITARIO]]*Tabella2[[#This Row],[QUANTITA'']])</f>
        <v>800</v>
      </c>
      <c r="I1845" s="9" t="str">
        <f>_xlfn.CONCAT(Tabella2[[#This Row],[PAESE]],"-",Tabella2[[#This Row],[MAGAZZINO]],"-",G1845)</f>
        <v>EGY-zan pin assuf S.A.E.-40</v>
      </c>
      <c r="J1845" s="3" t="str">
        <f>MID(Tabella2[[#This Row],[COD PRODOTTO]],3,3)</f>
        <v>242</v>
      </c>
    </row>
    <row r="1846" spans="1:10" ht="12.75" customHeight="1" x14ac:dyDescent="0.2">
      <c r="A1846" s="5">
        <v>1848</v>
      </c>
      <c r="B1846" s="7" t="s">
        <v>883</v>
      </c>
      <c r="C1846" s="7" t="s">
        <v>12</v>
      </c>
      <c r="D1846" s="6" t="s">
        <v>18</v>
      </c>
      <c r="E1846" s="6" t="s">
        <v>1384</v>
      </c>
      <c r="F1846" s="5">
        <v>0</v>
      </c>
      <c r="G1846" s="10">
        <v>19</v>
      </c>
      <c r="H1846" s="9" t="str">
        <f>IF(Tabella2[[#This Row],[PREZZO UNITARIO]]*Tabella2[[#This Row],[QUANTITA'']]=0,"",Tabella2[[#This Row],[PREZZO UNITARIO]]*Tabella2[[#This Row],[QUANTITA'']])</f>
        <v/>
      </c>
      <c r="I1846" s="9" t="str">
        <f>_xlfn.CONCAT(Tabella2[[#This Row],[PAESE]],"-",Tabella2[[#This Row],[MAGAZZINO]],"-",G1846)</f>
        <v>EGY-zan pin assuf S.A.E.-19</v>
      </c>
      <c r="J1846" s="3" t="str">
        <f>MID(Tabella2[[#This Row],[COD PRODOTTO]],3,3)</f>
        <v>242</v>
      </c>
    </row>
    <row r="1847" spans="1:10" ht="12.75" customHeight="1" x14ac:dyDescent="0.2">
      <c r="A1847" s="5">
        <v>1849</v>
      </c>
      <c r="B1847" s="7" t="s">
        <v>883</v>
      </c>
      <c r="C1847" s="7" t="s">
        <v>12</v>
      </c>
      <c r="D1847" s="6" t="s">
        <v>18</v>
      </c>
      <c r="E1847" s="7" t="s">
        <v>1387</v>
      </c>
      <c r="F1847" s="5">
        <v>10</v>
      </c>
      <c r="G1847" s="10">
        <v>13</v>
      </c>
      <c r="H1847" s="9">
        <f>IF(Tabella2[[#This Row],[PREZZO UNITARIO]]*Tabella2[[#This Row],[QUANTITA'']]=0,"",Tabella2[[#This Row],[PREZZO UNITARIO]]*Tabella2[[#This Row],[QUANTITA'']])</f>
        <v>130</v>
      </c>
      <c r="I1847" s="9" t="str">
        <f>_xlfn.CONCAT(Tabella2[[#This Row],[PAESE]],"-",Tabella2[[#This Row],[MAGAZZINO]],"-",G1847)</f>
        <v>EGY-zan pin assuf S.A.E.-13</v>
      </c>
      <c r="J1847" s="3" t="str">
        <f>MID(Tabella2[[#This Row],[COD PRODOTTO]],3,3)</f>
        <v>242</v>
      </c>
    </row>
    <row r="1848" spans="1:10" ht="12.75" customHeight="1" x14ac:dyDescent="0.2">
      <c r="A1848" s="5">
        <v>1850</v>
      </c>
      <c r="B1848" s="7" t="s">
        <v>884</v>
      </c>
      <c r="C1848" s="7" t="s">
        <v>8</v>
      </c>
      <c r="D1848" s="6" t="s">
        <v>42</v>
      </c>
      <c r="E1848" s="7" t="s">
        <v>1387</v>
      </c>
      <c r="F1848" s="5">
        <v>10</v>
      </c>
      <c r="G1848" s="10">
        <v>17</v>
      </c>
      <c r="H1848" s="9">
        <f>IF(Tabella2[[#This Row],[PREZZO UNITARIO]]*Tabella2[[#This Row],[QUANTITA'']]=0,"",Tabella2[[#This Row],[PREZZO UNITARIO]]*Tabella2[[#This Row],[QUANTITA'']])</f>
        <v>170</v>
      </c>
      <c r="I1848" s="9" t="str">
        <f>_xlfn.CONCAT(Tabella2[[#This Row],[PAESE]],"-",Tabella2[[#This Row],[MAGAZZINO]],"-",G1848)</f>
        <v>ITA-zan pin SPA-17</v>
      </c>
      <c r="J1848" s="3" t="str">
        <f>MID(Tabella2[[#This Row],[COD PRODOTTO]],3,3)</f>
        <v>844</v>
      </c>
    </row>
    <row r="1849" spans="1:10" ht="12.75" customHeight="1" x14ac:dyDescent="0.2">
      <c r="A1849" s="5">
        <v>1851</v>
      </c>
      <c r="B1849" s="7" t="s">
        <v>884</v>
      </c>
      <c r="C1849" s="7" t="s">
        <v>8</v>
      </c>
      <c r="D1849" s="6" t="s">
        <v>42</v>
      </c>
      <c r="E1849" s="6" t="s">
        <v>1384</v>
      </c>
      <c r="F1849" s="5">
        <v>0</v>
      </c>
      <c r="G1849" s="10">
        <v>12</v>
      </c>
      <c r="H1849" s="9" t="str">
        <f>IF(Tabella2[[#This Row],[PREZZO UNITARIO]]*Tabella2[[#This Row],[QUANTITA'']]=0,"",Tabella2[[#This Row],[PREZZO UNITARIO]]*Tabella2[[#This Row],[QUANTITA'']])</f>
        <v/>
      </c>
      <c r="I1849" s="9" t="str">
        <f>_xlfn.CONCAT(Tabella2[[#This Row],[PAESE]],"-",Tabella2[[#This Row],[MAGAZZINO]],"-",G1849)</f>
        <v>ITA-zan pin SPA-12</v>
      </c>
      <c r="J1849" s="3" t="str">
        <f>MID(Tabella2[[#This Row],[COD PRODOTTO]],3,3)</f>
        <v>844</v>
      </c>
    </row>
    <row r="1850" spans="1:10" ht="12.75" customHeight="1" x14ac:dyDescent="0.2">
      <c r="A1850" s="5">
        <v>1852</v>
      </c>
      <c r="B1850" s="7" t="s">
        <v>884</v>
      </c>
      <c r="C1850" s="7" t="s">
        <v>8</v>
      </c>
      <c r="D1850" s="6" t="s">
        <v>42</v>
      </c>
      <c r="E1850" s="7" t="s">
        <v>1387</v>
      </c>
      <c r="F1850" s="5">
        <v>20</v>
      </c>
      <c r="G1850" s="10">
        <v>27</v>
      </c>
      <c r="H1850" s="9">
        <f>IF(Tabella2[[#This Row],[PREZZO UNITARIO]]*Tabella2[[#This Row],[QUANTITA'']]=0,"",Tabella2[[#This Row],[PREZZO UNITARIO]]*Tabella2[[#This Row],[QUANTITA'']])</f>
        <v>540</v>
      </c>
      <c r="I1850" s="9" t="str">
        <f>_xlfn.CONCAT(Tabella2[[#This Row],[PAESE]],"-",Tabella2[[#This Row],[MAGAZZINO]],"-",G1850)</f>
        <v>ITA-zan pin SPA-27</v>
      </c>
      <c r="J1850" s="3" t="str">
        <f>MID(Tabella2[[#This Row],[COD PRODOTTO]],3,3)</f>
        <v>844</v>
      </c>
    </row>
    <row r="1851" spans="1:10" ht="12.75" customHeight="1" x14ac:dyDescent="0.2">
      <c r="A1851" s="5">
        <v>1853</v>
      </c>
      <c r="B1851" s="7" t="s">
        <v>885</v>
      </c>
      <c r="C1851" s="7" t="s">
        <v>8</v>
      </c>
      <c r="D1851" s="6" t="s">
        <v>9</v>
      </c>
      <c r="E1851" s="6" t="s">
        <v>1384</v>
      </c>
      <c r="F1851" s="5">
        <v>0</v>
      </c>
      <c r="G1851" s="10">
        <v>38</v>
      </c>
      <c r="H1851" s="9" t="str">
        <f>IF(Tabella2[[#This Row],[PREZZO UNITARIO]]*Tabella2[[#This Row],[QUANTITA'']]=0,"",Tabella2[[#This Row],[PREZZO UNITARIO]]*Tabella2[[#This Row],[QUANTITA'']])</f>
        <v/>
      </c>
      <c r="I1851" s="9" t="str">
        <f>_xlfn.CONCAT(Tabella2[[#This Row],[PAESE]],"-",Tabella2[[#This Row],[MAGAZZINO]],"-",G1851)</f>
        <v>ITA-SG-38</v>
      </c>
      <c r="J1851" s="3" t="str">
        <f>MID(Tabella2[[#This Row],[COD PRODOTTO]],3,3)</f>
        <v>092</v>
      </c>
    </row>
    <row r="1852" spans="1:10" ht="12.75" customHeight="1" x14ac:dyDescent="0.2">
      <c r="A1852" s="5">
        <v>1854</v>
      </c>
      <c r="B1852" s="7" t="s">
        <v>885</v>
      </c>
      <c r="C1852" s="7" t="s">
        <v>8</v>
      </c>
      <c r="D1852" s="6" t="s">
        <v>9</v>
      </c>
      <c r="E1852" s="7" t="s">
        <v>1387</v>
      </c>
      <c r="F1852" s="5">
        <v>10</v>
      </c>
      <c r="G1852" s="10">
        <v>14</v>
      </c>
      <c r="H1852" s="9">
        <f>IF(Tabella2[[#This Row],[PREZZO UNITARIO]]*Tabella2[[#This Row],[QUANTITA'']]=0,"",Tabella2[[#This Row],[PREZZO UNITARIO]]*Tabella2[[#This Row],[QUANTITA'']])</f>
        <v>140</v>
      </c>
      <c r="I1852" s="9" t="str">
        <f>_xlfn.CONCAT(Tabella2[[#This Row],[PAESE]],"-",Tabella2[[#This Row],[MAGAZZINO]],"-",G1852)</f>
        <v>ITA-SG-14</v>
      </c>
      <c r="J1852" s="3" t="str">
        <f>MID(Tabella2[[#This Row],[COD PRODOTTO]],3,3)</f>
        <v>092</v>
      </c>
    </row>
    <row r="1853" spans="1:10" ht="12.75" customHeight="1" x14ac:dyDescent="0.2">
      <c r="A1853" s="5">
        <v>1855</v>
      </c>
      <c r="B1853" s="7" t="s">
        <v>886</v>
      </c>
      <c r="C1853" s="7" t="s">
        <v>8</v>
      </c>
      <c r="D1853" s="6" t="s">
        <v>9</v>
      </c>
      <c r="E1853" s="7" t="s">
        <v>1387</v>
      </c>
      <c r="F1853" s="5">
        <v>10</v>
      </c>
      <c r="G1853" s="10">
        <v>23</v>
      </c>
      <c r="H1853" s="9">
        <f>IF(Tabella2[[#This Row],[PREZZO UNITARIO]]*Tabella2[[#This Row],[QUANTITA'']]=0,"",Tabella2[[#This Row],[PREZZO UNITARIO]]*Tabella2[[#This Row],[QUANTITA'']])</f>
        <v>230</v>
      </c>
      <c r="I1853" s="9" t="str">
        <f>_xlfn.CONCAT(Tabella2[[#This Row],[PAESE]],"-",Tabella2[[#This Row],[MAGAZZINO]],"-",G1853)</f>
        <v>ITA-SG-23</v>
      </c>
      <c r="J1853" s="3" t="str">
        <f>MID(Tabella2[[#This Row],[COD PRODOTTO]],3,3)</f>
        <v>270</v>
      </c>
    </row>
    <row r="1854" spans="1:10" ht="12.75" customHeight="1" x14ac:dyDescent="0.2">
      <c r="A1854" s="5">
        <v>1856</v>
      </c>
      <c r="B1854" s="7" t="s">
        <v>886</v>
      </c>
      <c r="C1854" s="7" t="s">
        <v>8</v>
      </c>
      <c r="D1854" s="6" t="s">
        <v>9</v>
      </c>
      <c r="E1854" s="6" t="s">
        <v>1384</v>
      </c>
      <c r="F1854" s="5">
        <v>0</v>
      </c>
      <c r="G1854" s="10">
        <v>14</v>
      </c>
      <c r="H1854" s="9" t="str">
        <f>IF(Tabella2[[#This Row],[PREZZO UNITARIO]]*Tabella2[[#This Row],[QUANTITA'']]=0,"",Tabella2[[#This Row],[PREZZO UNITARIO]]*Tabella2[[#This Row],[QUANTITA'']])</f>
        <v/>
      </c>
      <c r="I1854" s="9" t="str">
        <f>_xlfn.CONCAT(Tabella2[[#This Row],[PAESE]],"-",Tabella2[[#This Row],[MAGAZZINO]],"-",G1854)</f>
        <v>ITA-SG-14</v>
      </c>
      <c r="J1854" s="3" t="str">
        <f>MID(Tabella2[[#This Row],[COD PRODOTTO]],3,3)</f>
        <v>270</v>
      </c>
    </row>
    <row r="1855" spans="1:10" ht="12.75" customHeight="1" x14ac:dyDescent="0.2">
      <c r="A1855" s="5">
        <v>1857</v>
      </c>
      <c r="B1855" s="7" t="s">
        <v>887</v>
      </c>
      <c r="C1855" s="7" t="s">
        <v>8</v>
      </c>
      <c r="D1855" s="6" t="s">
        <v>9</v>
      </c>
      <c r="E1855" s="7" t="s">
        <v>1387</v>
      </c>
      <c r="F1855" s="5">
        <v>10</v>
      </c>
      <c r="G1855" s="10">
        <v>33</v>
      </c>
      <c r="H1855" s="9">
        <f>IF(Tabella2[[#This Row],[PREZZO UNITARIO]]*Tabella2[[#This Row],[QUANTITA'']]=0,"",Tabella2[[#This Row],[PREZZO UNITARIO]]*Tabella2[[#This Row],[QUANTITA'']])</f>
        <v>330</v>
      </c>
      <c r="I1855" s="9" t="str">
        <f>_xlfn.CONCAT(Tabella2[[#This Row],[PAESE]],"-",Tabella2[[#This Row],[MAGAZZINO]],"-",G1855)</f>
        <v>ITA-SG-33</v>
      </c>
      <c r="J1855" s="3" t="str">
        <f>MID(Tabella2[[#This Row],[COD PRODOTTO]],3,3)</f>
        <v>005</v>
      </c>
    </row>
    <row r="1856" spans="1:10" ht="12.75" customHeight="1" x14ac:dyDescent="0.2">
      <c r="A1856" s="5">
        <v>1858</v>
      </c>
      <c r="B1856" s="7" t="s">
        <v>887</v>
      </c>
      <c r="C1856" s="7" t="s">
        <v>8</v>
      </c>
      <c r="D1856" s="6" t="s">
        <v>9</v>
      </c>
      <c r="E1856" s="6" t="s">
        <v>1384</v>
      </c>
      <c r="F1856" s="5">
        <v>0</v>
      </c>
      <c r="G1856" s="10">
        <v>27</v>
      </c>
      <c r="H1856" s="9" t="str">
        <f>IF(Tabella2[[#This Row],[PREZZO UNITARIO]]*Tabella2[[#This Row],[QUANTITA'']]=0,"",Tabella2[[#This Row],[PREZZO UNITARIO]]*Tabella2[[#This Row],[QUANTITA'']])</f>
        <v/>
      </c>
      <c r="I1856" s="9" t="str">
        <f>_xlfn.CONCAT(Tabella2[[#This Row],[PAESE]],"-",Tabella2[[#This Row],[MAGAZZINO]],"-",G1856)</f>
        <v>ITA-SG-27</v>
      </c>
      <c r="J1856" s="3" t="str">
        <f>MID(Tabella2[[#This Row],[COD PRODOTTO]],3,3)</f>
        <v>005</v>
      </c>
    </row>
    <row r="1857" spans="1:10" ht="12.75" customHeight="1" x14ac:dyDescent="0.2">
      <c r="A1857" s="5">
        <v>1859</v>
      </c>
      <c r="B1857" s="7" t="s">
        <v>888</v>
      </c>
      <c r="C1857" s="7" t="s">
        <v>8</v>
      </c>
      <c r="D1857" s="6" t="s">
        <v>9</v>
      </c>
      <c r="E1857" s="6" t="s">
        <v>1384</v>
      </c>
      <c r="F1857" s="5">
        <v>0</v>
      </c>
      <c r="G1857" s="10">
        <v>25</v>
      </c>
      <c r="H1857" s="9" t="str">
        <f>IF(Tabella2[[#This Row],[PREZZO UNITARIO]]*Tabella2[[#This Row],[QUANTITA'']]=0,"",Tabella2[[#This Row],[PREZZO UNITARIO]]*Tabella2[[#This Row],[QUANTITA'']])</f>
        <v/>
      </c>
      <c r="I1857" s="9" t="str">
        <f>_xlfn.CONCAT(Tabella2[[#This Row],[PAESE]],"-",Tabella2[[#This Row],[MAGAZZINO]],"-",G1857)</f>
        <v>ITA-SG-25</v>
      </c>
      <c r="J1857" s="3" t="str">
        <f>MID(Tabella2[[#This Row],[COD PRODOTTO]],3,3)</f>
        <v>200</v>
      </c>
    </row>
    <row r="1858" spans="1:10" ht="12.75" customHeight="1" x14ac:dyDescent="0.2">
      <c r="A1858" s="5">
        <v>1860</v>
      </c>
      <c r="B1858" s="7" t="s">
        <v>888</v>
      </c>
      <c r="C1858" s="7" t="s">
        <v>8</v>
      </c>
      <c r="D1858" s="6" t="s">
        <v>9</v>
      </c>
      <c r="E1858" s="7" t="s">
        <v>1387</v>
      </c>
      <c r="F1858" s="5">
        <v>10</v>
      </c>
      <c r="G1858" s="10">
        <v>14</v>
      </c>
      <c r="H1858" s="9">
        <f>IF(Tabella2[[#This Row],[PREZZO UNITARIO]]*Tabella2[[#This Row],[QUANTITA'']]=0,"",Tabella2[[#This Row],[PREZZO UNITARIO]]*Tabella2[[#This Row],[QUANTITA'']])</f>
        <v>140</v>
      </c>
      <c r="I1858" s="9" t="str">
        <f>_xlfn.CONCAT(Tabella2[[#This Row],[PAESE]],"-",Tabella2[[#This Row],[MAGAZZINO]],"-",G1858)</f>
        <v>ITA-SG-14</v>
      </c>
      <c r="J1858" s="3" t="str">
        <f>MID(Tabella2[[#This Row],[COD PRODOTTO]],3,3)</f>
        <v>200</v>
      </c>
    </row>
    <row r="1859" spans="1:10" ht="12.75" customHeight="1" x14ac:dyDescent="0.2">
      <c r="A1859" s="5">
        <v>1861</v>
      </c>
      <c r="B1859" s="7" t="s">
        <v>888</v>
      </c>
      <c r="C1859" s="7" t="s">
        <v>8</v>
      </c>
      <c r="D1859" s="6" t="s">
        <v>9</v>
      </c>
      <c r="E1859" s="7" t="s">
        <v>1387</v>
      </c>
      <c r="F1859" s="5">
        <v>20</v>
      </c>
      <c r="G1859" s="10">
        <v>13</v>
      </c>
      <c r="H1859" s="9">
        <f>IF(Tabella2[[#This Row],[PREZZO UNITARIO]]*Tabella2[[#This Row],[QUANTITA'']]=0,"",Tabella2[[#This Row],[PREZZO UNITARIO]]*Tabella2[[#This Row],[QUANTITA'']])</f>
        <v>260</v>
      </c>
      <c r="I1859" s="9" t="str">
        <f>_xlfn.CONCAT(Tabella2[[#This Row],[PAESE]],"-",Tabella2[[#This Row],[MAGAZZINO]],"-",G1859)</f>
        <v>ITA-SG-13</v>
      </c>
      <c r="J1859" s="3" t="str">
        <f>MID(Tabella2[[#This Row],[COD PRODOTTO]],3,3)</f>
        <v>200</v>
      </c>
    </row>
    <row r="1860" spans="1:10" ht="12.75" customHeight="1" x14ac:dyDescent="0.2">
      <c r="A1860" s="5">
        <v>1862</v>
      </c>
      <c r="B1860" s="7" t="s">
        <v>888</v>
      </c>
      <c r="C1860" s="7" t="s">
        <v>8</v>
      </c>
      <c r="D1860" s="6" t="s">
        <v>9</v>
      </c>
      <c r="E1860" s="7" t="s">
        <v>1387</v>
      </c>
      <c r="F1860" s="5">
        <v>20</v>
      </c>
      <c r="G1860" s="10">
        <v>30</v>
      </c>
      <c r="H1860" s="9">
        <f>IF(Tabella2[[#This Row],[PREZZO UNITARIO]]*Tabella2[[#This Row],[QUANTITA'']]=0,"",Tabella2[[#This Row],[PREZZO UNITARIO]]*Tabella2[[#This Row],[QUANTITA'']])</f>
        <v>600</v>
      </c>
      <c r="I1860" s="9" t="str">
        <f>_xlfn.CONCAT(Tabella2[[#This Row],[PAESE]],"-",Tabella2[[#This Row],[MAGAZZINO]],"-",G1860)</f>
        <v>ITA-SG-30</v>
      </c>
      <c r="J1860" s="3" t="str">
        <f>MID(Tabella2[[#This Row],[COD PRODOTTO]],3,3)</f>
        <v>200</v>
      </c>
    </row>
    <row r="1861" spans="1:10" ht="12.75" customHeight="1" x14ac:dyDescent="0.2">
      <c r="A1861" s="5">
        <v>1863</v>
      </c>
      <c r="B1861" s="7" t="s">
        <v>889</v>
      </c>
      <c r="C1861" s="7" t="s">
        <v>8</v>
      </c>
      <c r="D1861" s="6" t="s">
        <v>49</v>
      </c>
      <c r="E1861" s="6" t="s">
        <v>1384</v>
      </c>
      <c r="F1861" s="5">
        <v>0</v>
      </c>
      <c r="G1861" s="10">
        <v>22</v>
      </c>
      <c r="H1861" s="9" t="str">
        <f>IF(Tabella2[[#This Row],[PREZZO UNITARIO]]*Tabella2[[#This Row],[QUANTITA'']]=0,"",Tabella2[[#This Row],[PREZZO UNITARIO]]*Tabella2[[#This Row],[QUANTITA'']])</f>
        <v/>
      </c>
      <c r="I1861" s="9" t="str">
        <f>_xlfn.CONCAT(Tabella2[[#This Row],[PAESE]],"-",Tabella2[[#This Row],[MAGAZZINO]],"-",G1861)</f>
        <v>ITA-zan S.R.L.-22</v>
      </c>
      <c r="J1861" s="3" t="str">
        <f>MID(Tabella2[[#This Row],[COD PRODOTTO]],3,3)</f>
        <v>291</v>
      </c>
    </row>
    <row r="1862" spans="1:10" ht="12.75" customHeight="1" x14ac:dyDescent="0.2">
      <c r="A1862" s="5">
        <v>1864</v>
      </c>
      <c r="B1862" s="7" t="s">
        <v>890</v>
      </c>
      <c r="C1862" s="7" t="s">
        <v>8</v>
      </c>
      <c r="D1862" s="6" t="s">
        <v>92</v>
      </c>
      <c r="E1862" s="6" t="s">
        <v>1384</v>
      </c>
      <c r="F1862" s="5">
        <v>0</v>
      </c>
      <c r="G1862" s="10">
        <v>24</v>
      </c>
      <c r="H1862" s="9" t="str">
        <f>IF(Tabella2[[#This Row],[PREZZO UNITARIO]]*Tabella2[[#This Row],[QUANTITA'']]=0,"",Tabella2[[#This Row],[PREZZO UNITARIO]]*Tabella2[[#This Row],[QUANTITA'']])</f>
        <v/>
      </c>
      <c r="I1862" s="9" t="str">
        <f>_xlfn.CONCAT(Tabella2[[#This Row],[PAESE]],"-",Tabella2[[#This Row],[MAGAZZINO]],"-",G1862)</f>
        <v>ITA-zan SPA-24</v>
      </c>
      <c r="J1862" s="3" t="str">
        <f>MID(Tabella2[[#This Row],[COD PRODOTTO]],3,3)</f>
        <v>439</v>
      </c>
    </row>
    <row r="1863" spans="1:10" ht="12.75" customHeight="1" x14ac:dyDescent="0.2">
      <c r="A1863" s="5">
        <v>1865</v>
      </c>
      <c r="B1863" s="7" t="s">
        <v>890</v>
      </c>
      <c r="C1863" s="7" t="s">
        <v>8</v>
      </c>
      <c r="D1863" s="6" t="s">
        <v>92</v>
      </c>
      <c r="E1863" s="7" t="s">
        <v>1387</v>
      </c>
      <c r="F1863" s="5">
        <v>20</v>
      </c>
      <c r="G1863" s="10">
        <v>34</v>
      </c>
      <c r="H1863" s="9">
        <f>IF(Tabella2[[#This Row],[PREZZO UNITARIO]]*Tabella2[[#This Row],[QUANTITA'']]=0,"",Tabella2[[#This Row],[PREZZO UNITARIO]]*Tabella2[[#This Row],[QUANTITA'']])</f>
        <v>680</v>
      </c>
      <c r="I1863" s="9" t="str">
        <f>_xlfn.CONCAT(Tabella2[[#This Row],[PAESE]],"-",Tabella2[[#This Row],[MAGAZZINO]],"-",G1863)</f>
        <v>ITA-zan SPA-34</v>
      </c>
      <c r="J1863" s="3" t="str">
        <f>MID(Tabella2[[#This Row],[COD PRODOTTO]],3,3)</f>
        <v>439</v>
      </c>
    </row>
    <row r="1864" spans="1:10" ht="12.75" customHeight="1" x14ac:dyDescent="0.2">
      <c r="A1864" s="5">
        <v>1866</v>
      </c>
      <c r="B1864" s="7" t="s">
        <v>890</v>
      </c>
      <c r="C1864" s="7" t="s">
        <v>8</v>
      </c>
      <c r="D1864" s="6" t="s">
        <v>92</v>
      </c>
      <c r="E1864" s="7" t="s">
        <v>1387</v>
      </c>
      <c r="F1864" s="5">
        <v>10</v>
      </c>
      <c r="G1864" s="10">
        <v>36</v>
      </c>
      <c r="H1864" s="9">
        <f>IF(Tabella2[[#This Row],[PREZZO UNITARIO]]*Tabella2[[#This Row],[QUANTITA'']]=0,"",Tabella2[[#This Row],[PREZZO UNITARIO]]*Tabella2[[#This Row],[QUANTITA'']])</f>
        <v>360</v>
      </c>
      <c r="I1864" s="9" t="str">
        <f>_xlfn.CONCAT(Tabella2[[#This Row],[PAESE]],"-",Tabella2[[#This Row],[MAGAZZINO]],"-",G1864)</f>
        <v>ITA-zan SPA-36</v>
      </c>
      <c r="J1864" s="3" t="str">
        <f>MID(Tabella2[[#This Row],[COD PRODOTTO]],3,3)</f>
        <v>439</v>
      </c>
    </row>
    <row r="1865" spans="1:10" ht="12.75" customHeight="1" x14ac:dyDescent="0.2">
      <c r="A1865" s="5">
        <v>1867</v>
      </c>
      <c r="B1865" s="7" t="s">
        <v>891</v>
      </c>
      <c r="C1865" s="7" t="s">
        <v>8</v>
      </c>
      <c r="D1865" s="6" t="s">
        <v>31</v>
      </c>
      <c r="E1865" s="7" t="s">
        <v>1387</v>
      </c>
      <c r="F1865" s="5">
        <v>20</v>
      </c>
      <c r="G1865" s="10">
        <v>35</v>
      </c>
      <c r="H1865" s="9">
        <f>IF(Tabella2[[#This Row],[PREZZO UNITARIO]]*Tabella2[[#This Row],[QUANTITA'']]=0,"",Tabella2[[#This Row],[PREZZO UNITARIO]]*Tabella2[[#This Row],[QUANTITA'']])</f>
        <v>700</v>
      </c>
      <c r="I1865" s="9" t="str">
        <f>_xlfn.CONCAT(Tabella2[[#This Row],[PAESE]],"-",Tabella2[[#This Row],[MAGAZZINO]],"-",G1865)</f>
        <v>ITA-zan VETRI-35</v>
      </c>
      <c r="J1865" s="3" t="str">
        <f>MID(Tabella2[[#This Row],[COD PRODOTTO]],3,3)</f>
        <v>564</v>
      </c>
    </row>
    <row r="1866" spans="1:10" ht="12.75" customHeight="1" x14ac:dyDescent="0.2">
      <c r="A1866" s="5">
        <v>1868</v>
      </c>
      <c r="B1866" s="7" t="s">
        <v>891</v>
      </c>
      <c r="C1866" s="7" t="s">
        <v>8</v>
      </c>
      <c r="D1866" s="6" t="s">
        <v>31</v>
      </c>
      <c r="E1866" s="6" t="s">
        <v>1384</v>
      </c>
      <c r="F1866" s="5">
        <v>0</v>
      </c>
      <c r="G1866" s="10">
        <v>35</v>
      </c>
      <c r="H1866" s="9" t="str">
        <f>IF(Tabella2[[#This Row],[PREZZO UNITARIO]]*Tabella2[[#This Row],[QUANTITA'']]=0,"",Tabella2[[#This Row],[PREZZO UNITARIO]]*Tabella2[[#This Row],[QUANTITA'']])</f>
        <v/>
      </c>
      <c r="I1866" s="9" t="str">
        <f>_xlfn.CONCAT(Tabella2[[#This Row],[PAESE]],"-",Tabella2[[#This Row],[MAGAZZINO]],"-",G1866)</f>
        <v>ITA-zan VETRI-35</v>
      </c>
      <c r="J1866" s="3" t="str">
        <f>MID(Tabella2[[#This Row],[COD PRODOTTO]],3,3)</f>
        <v>564</v>
      </c>
    </row>
    <row r="1867" spans="1:10" ht="12.75" customHeight="1" x14ac:dyDescent="0.2">
      <c r="A1867" s="5">
        <v>1869</v>
      </c>
      <c r="B1867" s="7" t="s">
        <v>891</v>
      </c>
      <c r="C1867" s="7" t="s">
        <v>8</v>
      </c>
      <c r="D1867" s="6" t="s">
        <v>31</v>
      </c>
      <c r="E1867" s="7" t="s">
        <v>1387</v>
      </c>
      <c r="F1867" s="5">
        <v>10</v>
      </c>
      <c r="G1867" s="10">
        <v>18</v>
      </c>
      <c r="H1867" s="9">
        <f>IF(Tabella2[[#This Row],[PREZZO UNITARIO]]*Tabella2[[#This Row],[QUANTITA'']]=0,"",Tabella2[[#This Row],[PREZZO UNITARIO]]*Tabella2[[#This Row],[QUANTITA'']])</f>
        <v>180</v>
      </c>
      <c r="I1867" s="9" t="str">
        <f>_xlfn.CONCAT(Tabella2[[#This Row],[PAESE]],"-",Tabella2[[#This Row],[MAGAZZINO]],"-",G1867)</f>
        <v>ITA-zan VETRI-18</v>
      </c>
      <c r="J1867" s="3" t="str">
        <f>MID(Tabella2[[#This Row],[COD PRODOTTO]],3,3)</f>
        <v>564</v>
      </c>
    </row>
    <row r="1868" spans="1:10" ht="12.75" customHeight="1" x14ac:dyDescent="0.2">
      <c r="A1868" s="5">
        <v>1870</v>
      </c>
      <c r="B1868" s="7" t="s">
        <v>892</v>
      </c>
      <c r="C1868" s="7" t="s">
        <v>8</v>
      </c>
      <c r="D1868" s="6" t="s">
        <v>9</v>
      </c>
      <c r="E1868" s="6" t="s">
        <v>1384</v>
      </c>
      <c r="F1868" s="5">
        <v>0</v>
      </c>
      <c r="G1868" s="10">
        <v>17</v>
      </c>
      <c r="H1868" s="9" t="str">
        <f>IF(Tabella2[[#This Row],[PREZZO UNITARIO]]*Tabella2[[#This Row],[QUANTITA'']]=0,"",Tabella2[[#This Row],[PREZZO UNITARIO]]*Tabella2[[#This Row],[QUANTITA'']])</f>
        <v/>
      </c>
      <c r="I1868" s="9" t="str">
        <f>_xlfn.CONCAT(Tabella2[[#This Row],[PAESE]],"-",Tabella2[[#This Row],[MAGAZZINO]],"-",G1868)</f>
        <v>ITA-SG-17</v>
      </c>
      <c r="J1868" s="3" t="str">
        <f>MID(Tabella2[[#This Row],[COD PRODOTTO]],3,3)</f>
        <v>078</v>
      </c>
    </row>
    <row r="1869" spans="1:10" ht="12.75" customHeight="1" x14ac:dyDescent="0.2">
      <c r="A1869" s="5">
        <v>1871</v>
      </c>
      <c r="B1869" s="7" t="s">
        <v>892</v>
      </c>
      <c r="C1869" s="7" t="s">
        <v>8</v>
      </c>
      <c r="D1869" s="6" t="s">
        <v>9</v>
      </c>
      <c r="E1869" s="7" t="s">
        <v>1387</v>
      </c>
      <c r="F1869" s="5">
        <v>10</v>
      </c>
      <c r="G1869" s="10">
        <v>39</v>
      </c>
      <c r="H1869" s="9">
        <f>IF(Tabella2[[#This Row],[PREZZO UNITARIO]]*Tabella2[[#This Row],[QUANTITA'']]=0,"",Tabella2[[#This Row],[PREZZO UNITARIO]]*Tabella2[[#This Row],[QUANTITA'']])</f>
        <v>390</v>
      </c>
      <c r="I1869" s="9" t="str">
        <f>_xlfn.CONCAT(Tabella2[[#This Row],[PAESE]],"-",Tabella2[[#This Row],[MAGAZZINO]],"-",G1869)</f>
        <v>ITA-SG-39</v>
      </c>
      <c r="J1869" s="3" t="str">
        <f>MID(Tabella2[[#This Row],[COD PRODOTTO]],3,3)</f>
        <v>078</v>
      </c>
    </row>
    <row r="1870" spans="1:10" ht="12.75" customHeight="1" x14ac:dyDescent="0.2">
      <c r="A1870" s="5">
        <v>1872</v>
      </c>
      <c r="B1870" s="7" t="s">
        <v>893</v>
      </c>
      <c r="C1870" s="7" t="s">
        <v>8</v>
      </c>
      <c r="D1870" s="6" t="s">
        <v>31</v>
      </c>
      <c r="E1870" s="6" t="s">
        <v>1384</v>
      </c>
      <c r="F1870" s="5">
        <v>0</v>
      </c>
      <c r="G1870" s="10">
        <v>20</v>
      </c>
      <c r="H1870" s="9" t="str">
        <f>IF(Tabella2[[#This Row],[PREZZO UNITARIO]]*Tabella2[[#This Row],[QUANTITA'']]=0,"",Tabella2[[#This Row],[PREZZO UNITARIO]]*Tabella2[[#This Row],[QUANTITA'']])</f>
        <v/>
      </c>
      <c r="I1870" s="9" t="str">
        <f>_xlfn.CONCAT(Tabella2[[#This Row],[PAESE]],"-",Tabella2[[#This Row],[MAGAZZINO]],"-",G1870)</f>
        <v>ITA-zan VETRI-20</v>
      </c>
      <c r="J1870" s="3" t="str">
        <f>MID(Tabella2[[#This Row],[COD PRODOTTO]],3,3)</f>
        <v>024</v>
      </c>
    </row>
    <row r="1871" spans="1:10" ht="12.75" customHeight="1" x14ac:dyDescent="0.2">
      <c r="A1871" s="5">
        <v>1873</v>
      </c>
      <c r="B1871" s="7" t="s">
        <v>894</v>
      </c>
      <c r="C1871" s="7" t="s">
        <v>8</v>
      </c>
      <c r="D1871" s="6" t="s">
        <v>9</v>
      </c>
      <c r="E1871" s="6" t="s">
        <v>1384</v>
      </c>
      <c r="F1871" s="5">
        <v>0</v>
      </c>
      <c r="G1871" s="10">
        <v>10</v>
      </c>
      <c r="H1871" s="9" t="str">
        <f>IF(Tabella2[[#This Row],[PREZZO UNITARIO]]*Tabella2[[#This Row],[QUANTITA'']]=0,"",Tabella2[[#This Row],[PREZZO UNITARIO]]*Tabella2[[#This Row],[QUANTITA'']])</f>
        <v/>
      </c>
      <c r="I1871" s="9" t="str">
        <f>_xlfn.CONCAT(Tabella2[[#This Row],[PAESE]],"-",Tabella2[[#This Row],[MAGAZZINO]],"-",G1871)</f>
        <v>ITA-SG-10</v>
      </c>
      <c r="J1871" s="3" t="str">
        <f>MID(Tabella2[[#This Row],[COD PRODOTTO]],3,3)</f>
        <v>416</v>
      </c>
    </row>
    <row r="1872" spans="1:10" ht="12.75" customHeight="1" x14ac:dyDescent="0.2">
      <c r="A1872" s="5">
        <v>1874</v>
      </c>
      <c r="B1872" s="7" t="s">
        <v>894</v>
      </c>
      <c r="C1872" s="7" t="s">
        <v>8</v>
      </c>
      <c r="D1872" s="6" t="s">
        <v>9</v>
      </c>
      <c r="E1872" s="7" t="s">
        <v>1387</v>
      </c>
      <c r="F1872" s="5">
        <v>20</v>
      </c>
      <c r="G1872" s="10">
        <v>29</v>
      </c>
      <c r="H1872" s="9">
        <f>IF(Tabella2[[#This Row],[PREZZO UNITARIO]]*Tabella2[[#This Row],[QUANTITA'']]=0,"",Tabella2[[#This Row],[PREZZO UNITARIO]]*Tabella2[[#This Row],[QUANTITA'']])</f>
        <v>580</v>
      </c>
      <c r="I1872" s="9" t="str">
        <f>_xlfn.CONCAT(Tabella2[[#This Row],[PAESE]],"-",Tabella2[[#This Row],[MAGAZZINO]],"-",G1872)</f>
        <v>ITA-SG-29</v>
      </c>
      <c r="J1872" s="3" t="str">
        <f>MID(Tabella2[[#This Row],[COD PRODOTTO]],3,3)</f>
        <v>416</v>
      </c>
    </row>
    <row r="1873" spans="1:10" ht="12.75" customHeight="1" x14ac:dyDescent="0.2">
      <c r="A1873" s="5">
        <v>1875</v>
      </c>
      <c r="B1873" s="7" t="s">
        <v>894</v>
      </c>
      <c r="C1873" s="7" t="s">
        <v>8</v>
      </c>
      <c r="D1873" s="6" t="s">
        <v>9</v>
      </c>
      <c r="E1873" s="7" t="s">
        <v>1387</v>
      </c>
      <c r="F1873" s="5">
        <v>10</v>
      </c>
      <c r="G1873" s="10">
        <v>40</v>
      </c>
      <c r="H1873" s="9">
        <f>IF(Tabella2[[#This Row],[PREZZO UNITARIO]]*Tabella2[[#This Row],[QUANTITA'']]=0,"",Tabella2[[#This Row],[PREZZO UNITARIO]]*Tabella2[[#This Row],[QUANTITA'']])</f>
        <v>400</v>
      </c>
      <c r="I1873" s="9" t="str">
        <f>_xlfn.CONCAT(Tabella2[[#This Row],[PAESE]],"-",Tabella2[[#This Row],[MAGAZZINO]],"-",G1873)</f>
        <v>ITA-SG-40</v>
      </c>
      <c r="J1873" s="3" t="str">
        <f>MID(Tabella2[[#This Row],[COD PRODOTTO]],3,3)</f>
        <v>416</v>
      </c>
    </row>
    <row r="1874" spans="1:10" ht="12.75" customHeight="1" x14ac:dyDescent="0.2">
      <c r="A1874" s="5">
        <v>1876</v>
      </c>
      <c r="B1874" s="7" t="s">
        <v>895</v>
      </c>
      <c r="C1874" s="7" t="s">
        <v>8</v>
      </c>
      <c r="D1874" s="6" t="s">
        <v>31</v>
      </c>
      <c r="E1874" s="6" t="s">
        <v>1384</v>
      </c>
      <c r="F1874" s="5">
        <v>0</v>
      </c>
      <c r="G1874" s="10">
        <v>16</v>
      </c>
      <c r="H1874" s="9" t="str">
        <f>IF(Tabella2[[#This Row],[PREZZO UNITARIO]]*Tabella2[[#This Row],[QUANTITA'']]=0,"",Tabella2[[#This Row],[PREZZO UNITARIO]]*Tabella2[[#This Row],[QUANTITA'']])</f>
        <v/>
      </c>
      <c r="I1874" s="9" t="str">
        <f>_xlfn.CONCAT(Tabella2[[#This Row],[PAESE]],"-",Tabella2[[#This Row],[MAGAZZINO]],"-",G1874)</f>
        <v>ITA-zan VETRI-16</v>
      </c>
      <c r="J1874" s="3" t="str">
        <f>MID(Tabella2[[#This Row],[COD PRODOTTO]],3,3)</f>
        <v>730</v>
      </c>
    </row>
    <row r="1875" spans="1:10" ht="12.75" customHeight="1" x14ac:dyDescent="0.2">
      <c r="A1875" s="5">
        <v>1877</v>
      </c>
      <c r="B1875" s="7" t="s">
        <v>896</v>
      </c>
      <c r="C1875" s="7" t="s">
        <v>8</v>
      </c>
      <c r="D1875" s="6" t="s">
        <v>9</v>
      </c>
      <c r="E1875" s="7" t="s">
        <v>1387</v>
      </c>
      <c r="F1875" s="5">
        <v>10</v>
      </c>
      <c r="G1875" s="10">
        <v>24</v>
      </c>
      <c r="H1875" s="9">
        <f>IF(Tabella2[[#This Row],[PREZZO UNITARIO]]*Tabella2[[#This Row],[QUANTITA'']]=0,"",Tabella2[[#This Row],[PREZZO UNITARIO]]*Tabella2[[#This Row],[QUANTITA'']])</f>
        <v>240</v>
      </c>
      <c r="I1875" s="9" t="str">
        <f>_xlfn.CONCAT(Tabella2[[#This Row],[PAESE]],"-",Tabella2[[#This Row],[MAGAZZINO]],"-",G1875)</f>
        <v>ITA-SG-24</v>
      </c>
      <c r="J1875" s="3" t="str">
        <f>MID(Tabella2[[#This Row],[COD PRODOTTO]],3,3)</f>
        <v>594</v>
      </c>
    </row>
    <row r="1876" spans="1:10" ht="12.75" customHeight="1" x14ac:dyDescent="0.2">
      <c r="A1876" s="5">
        <v>1878</v>
      </c>
      <c r="B1876" s="7" t="s">
        <v>896</v>
      </c>
      <c r="C1876" s="7" t="s">
        <v>8</v>
      </c>
      <c r="D1876" s="6" t="s">
        <v>9</v>
      </c>
      <c r="E1876" s="6" t="s">
        <v>1384</v>
      </c>
      <c r="F1876" s="5">
        <v>0</v>
      </c>
      <c r="G1876" s="10">
        <v>38</v>
      </c>
      <c r="H1876" s="9" t="str">
        <f>IF(Tabella2[[#This Row],[PREZZO UNITARIO]]*Tabella2[[#This Row],[QUANTITA'']]=0,"",Tabella2[[#This Row],[PREZZO UNITARIO]]*Tabella2[[#This Row],[QUANTITA'']])</f>
        <v/>
      </c>
      <c r="I1876" s="9" t="str">
        <f>_xlfn.CONCAT(Tabella2[[#This Row],[PAESE]],"-",Tabella2[[#This Row],[MAGAZZINO]],"-",G1876)</f>
        <v>ITA-SG-38</v>
      </c>
      <c r="J1876" s="3" t="str">
        <f>MID(Tabella2[[#This Row],[COD PRODOTTO]],3,3)</f>
        <v>594</v>
      </c>
    </row>
    <row r="1877" spans="1:10" ht="12.75" customHeight="1" x14ac:dyDescent="0.2">
      <c r="A1877" s="5">
        <v>1879</v>
      </c>
      <c r="B1877" s="7" t="s">
        <v>897</v>
      </c>
      <c r="C1877" s="7" t="s">
        <v>8</v>
      </c>
      <c r="D1877" s="6" t="s">
        <v>42</v>
      </c>
      <c r="E1877" s="6" t="s">
        <v>1384</v>
      </c>
      <c r="F1877" s="5">
        <v>0</v>
      </c>
      <c r="G1877" s="10">
        <v>32</v>
      </c>
      <c r="H1877" s="9" t="str">
        <f>IF(Tabella2[[#This Row],[PREZZO UNITARIO]]*Tabella2[[#This Row],[QUANTITA'']]=0,"",Tabella2[[#This Row],[PREZZO UNITARIO]]*Tabella2[[#This Row],[QUANTITA'']])</f>
        <v/>
      </c>
      <c r="I1877" s="9" t="str">
        <f>_xlfn.CONCAT(Tabella2[[#This Row],[PAESE]],"-",Tabella2[[#This Row],[MAGAZZINO]],"-",G1877)</f>
        <v>ITA-zan pin SPA-32</v>
      </c>
      <c r="J1877" s="3" t="str">
        <f>MID(Tabella2[[#This Row],[COD PRODOTTO]],3,3)</f>
        <v>721</v>
      </c>
    </row>
    <row r="1878" spans="1:10" ht="12.75" customHeight="1" x14ac:dyDescent="0.2">
      <c r="A1878" s="5">
        <v>1880</v>
      </c>
      <c r="B1878" s="7" t="s">
        <v>898</v>
      </c>
      <c r="C1878" s="7" t="s">
        <v>8</v>
      </c>
      <c r="D1878" s="6" t="s">
        <v>9</v>
      </c>
      <c r="E1878" s="7" t="s">
        <v>1387</v>
      </c>
      <c r="F1878" s="5">
        <v>10</v>
      </c>
      <c r="G1878" s="10">
        <v>14</v>
      </c>
      <c r="H1878" s="9">
        <f>IF(Tabella2[[#This Row],[PREZZO UNITARIO]]*Tabella2[[#This Row],[QUANTITA'']]=0,"",Tabella2[[#This Row],[PREZZO UNITARIO]]*Tabella2[[#This Row],[QUANTITA'']])</f>
        <v>140</v>
      </c>
      <c r="I1878" s="9" t="str">
        <f>_xlfn.CONCAT(Tabella2[[#This Row],[PAESE]],"-",Tabella2[[#This Row],[MAGAZZINO]],"-",G1878)</f>
        <v>ITA-SG-14</v>
      </c>
      <c r="J1878" s="3" t="str">
        <f>MID(Tabella2[[#This Row],[COD PRODOTTO]],3,3)</f>
        <v>473</v>
      </c>
    </row>
    <row r="1879" spans="1:10" ht="12.75" customHeight="1" x14ac:dyDescent="0.2">
      <c r="A1879" s="5">
        <v>1881</v>
      </c>
      <c r="B1879" s="7" t="s">
        <v>898</v>
      </c>
      <c r="C1879" s="7" t="s">
        <v>8</v>
      </c>
      <c r="D1879" s="6" t="s">
        <v>9</v>
      </c>
      <c r="E1879" s="6" t="s">
        <v>1384</v>
      </c>
      <c r="F1879" s="5">
        <v>0</v>
      </c>
      <c r="G1879" s="10">
        <v>30</v>
      </c>
      <c r="H1879" s="9" t="str">
        <f>IF(Tabella2[[#This Row],[PREZZO UNITARIO]]*Tabella2[[#This Row],[QUANTITA'']]=0,"",Tabella2[[#This Row],[PREZZO UNITARIO]]*Tabella2[[#This Row],[QUANTITA'']])</f>
        <v/>
      </c>
      <c r="I1879" s="9" t="str">
        <f>_xlfn.CONCAT(Tabella2[[#This Row],[PAESE]],"-",Tabella2[[#This Row],[MAGAZZINO]],"-",G1879)</f>
        <v>ITA-SG-30</v>
      </c>
      <c r="J1879" s="3" t="str">
        <f>MID(Tabella2[[#This Row],[COD PRODOTTO]],3,3)</f>
        <v>473</v>
      </c>
    </row>
    <row r="1880" spans="1:10" ht="12.75" customHeight="1" x14ac:dyDescent="0.2">
      <c r="A1880" s="5">
        <v>1882</v>
      </c>
      <c r="B1880" s="7" t="s">
        <v>899</v>
      </c>
      <c r="C1880" s="7" t="s">
        <v>8</v>
      </c>
      <c r="D1880" s="6" t="s">
        <v>9</v>
      </c>
      <c r="E1880" s="7" t="s">
        <v>1387</v>
      </c>
      <c r="F1880" s="5">
        <v>10</v>
      </c>
      <c r="G1880" s="10">
        <v>34</v>
      </c>
      <c r="H1880" s="9">
        <f>IF(Tabella2[[#This Row],[PREZZO UNITARIO]]*Tabella2[[#This Row],[QUANTITA'']]=0,"",Tabella2[[#This Row],[PREZZO UNITARIO]]*Tabella2[[#This Row],[QUANTITA'']])</f>
        <v>340</v>
      </c>
      <c r="I1880" s="9" t="str">
        <f>_xlfn.CONCAT(Tabella2[[#This Row],[PAESE]],"-",Tabella2[[#This Row],[MAGAZZINO]],"-",G1880)</f>
        <v>ITA-SG-34</v>
      </c>
      <c r="J1880" s="3" t="str">
        <f>MID(Tabella2[[#This Row],[COD PRODOTTO]],3,3)</f>
        <v>339</v>
      </c>
    </row>
    <row r="1881" spans="1:10" ht="12.75" customHeight="1" x14ac:dyDescent="0.2">
      <c r="A1881" s="5">
        <v>1883</v>
      </c>
      <c r="B1881" s="7" t="s">
        <v>899</v>
      </c>
      <c r="C1881" s="7" t="s">
        <v>8</v>
      </c>
      <c r="D1881" s="6" t="s">
        <v>9</v>
      </c>
      <c r="E1881" s="6" t="s">
        <v>1384</v>
      </c>
      <c r="F1881" s="5">
        <v>0</v>
      </c>
      <c r="G1881" s="10">
        <v>21</v>
      </c>
      <c r="H1881" s="9" t="str">
        <f>IF(Tabella2[[#This Row],[PREZZO UNITARIO]]*Tabella2[[#This Row],[QUANTITA'']]=0,"",Tabella2[[#This Row],[PREZZO UNITARIO]]*Tabella2[[#This Row],[QUANTITA'']])</f>
        <v/>
      </c>
      <c r="I1881" s="9" t="str">
        <f>_xlfn.CONCAT(Tabella2[[#This Row],[PAESE]],"-",Tabella2[[#This Row],[MAGAZZINO]],"-",G1881)</f>
        <v>ITA-SG-21</v>
      </c>
      <c r="J1881" s="3" t="str">
        <f>MID(Tabella2[[#This Row],[COD PRODOTTO]],3,3)</f>
        <v>339</v>
      </c>
    </row>
    <row r="1882" spans="1:10" ht="12.75" customHeight="1" x14ac:dyDescent="0.2">
      <c r="A1882" s="5">
        <v>1884</v>
      </c>
      <c r="B1882" s="7" t="s">
        <v>900</v>
      </c>
      <c r="C1882" s="7" t="s">
        <v>8</v>
      </c>
      <c r="D1882" s="6" t="s">
        <v>9</v>
      </c>
      <c r="E1882" s="6" t="s">
        <v>1384</v>
      </c>
      <c r="F1882" s="5">
        <v>0</v>
      </c>
      <c r="G1882" s="10">
        <v>27</v>
      </c>
      <c r="H1882" s="9" t="str">
        <f>IF(Tabella2[[#This Row],[PREZZO UNITARIO]]*Tabella2[[#This Row],[QUANTITA'']]=0,"",Tabella2[[#This Row],[PREZZO UNITARIO]]*Tabella2[[#This Row],[QUANTITA'']])</f>
        <v/>
      </c>
      <c r="I1882" s="9" t="str">
        <f>_xlfn.CONCAT(Tabella2[[#This Row],[PAESE]],"-",Tabella2[[#This Row],[MAGAZZINO]],"-",G1882)</f>
        <v>ITA-SG-27</v>
      </c>
      <c r="J1882" s="3" t="str">
        <f>MID(Tabella2[[#This Row],[COD PRODOTTO]],3,3)</f>
        <v>664</v>
      </c>
    </row>
    <row r="1883" spans="1:10" ht="12.75" customHeight="1" x14ac:dyDescent="0.2">
      <c r="A1883" s="5">
        <v>1885</v>
      </c>
      <c r="B1883" s="7" t="s">
        <v>901</v>
      </c>
      <c r="C1883" s="7" t="s">
        <v>8</v>
      </c>
      <c r="D1883" s="6" t="s">
        <v>31</v>
      </c>
      <c r="E1883" s="6" t="s">
        <v>1384</v>
      </c>
      <c r="F1883" s="5">
        <v>0</v>
      </c>
      <c r="G1883" s="10">
        <v>31</v>
      </c>
      <c r="H1883" s="9" t="str">
        <f>IF(Tabella2[[#This Row],[PREZZO UNITARIO]]*Tabella2[[#This Row],[QUANTITA'']]=0,"",Tabella2[[#This Row],[PREZZO UNITARIO]]*Tabella2[[#This Row],[QUANTITA'']])</f>
        <v/>
      </c>
      <c r="I1883" s="9" t="str">
        <f>_xlfn.CONCAT(Tabella2[[#This Row],[PAESE]],"-",Tabella2[[#This Row],[MAGAZZINO]],"-",G1883)</f>
        <v>ITA-zan VETRI-31</v>
      </c>
      <c r="J1883" s="3" t="str">
        <f>MID(Tabella2[[#This Row],[COD PRODOTTO]],3,3)</f>
        <v>269</v>
      </c>
    </row>
    <row r="1884" spans="1:10" ht="12.75" customHeight="1" x14ac:dyDescent="0.2">
      <c r="A1884" s="5">
        <v>1886</v>
      </c>
      <c r="B1884" s="7" t="s">
        <v>902</v>
      </c>
      <c r="C1884" s="7" t="s">
        <v>8</v>
      </c>
      <c r="D1884" s="6" t="s">
        <v>60</v>
      </c>
      <c r="E1884" s="6" t="s">
        <v>1384</v>
      </c>
      <c r="F1884" s="5">
        <v>0</v>
      </c>
      <c r="G1884" s="10">
        <v>20</v>
      </c>
      <c r="H1884" s="9" t="str">
        <f>IF(Tabella2[[#This Row],[PREZZO UNITARIO]]*Tabella2[[#This Row],[QUANTITA'']]=0,"",Tabella2[[#This Row],[PREZZO UNITARIO]]*Tabella2[[#This Row],[QUANTITA'']])</f>
        <v/>
      </c>
      <c r="I1884" s="9" t="str">
        <f>_xlfn.CONCAT(Tabella2[[#This Row],[PAESE]],"-",Tabella2[[#This Row],[MAGAZZINO]],"-",G1884)</f>
        <v>ITA-zan PAM-20</v>
      </c>
      <c r="J1884" s="3" t="str">
        <f>MID(Tabella2[[#This Row],[COD PRODOTTO]],3,3)</f>
        <v>650</v>
      </c>
    </row>
    <row r="1885" spans="1:10" ht="12.75" customHeight="1" x14ac:dyDescent="0.2">
      <c r="A1885" s="5">
        <v>1887</v>
      </c>
      <c r="B1885" s="7" t="s">
        <v>902</v>
      </c>
      <c r="C1885" s="7" t="s">
        <v>8</v>
      </c>
      <c r="D1885" s="6" t="s">
        <v>60</v>
      </c>
      <c r="E1885" s="7" t="s">
        <v>1387</v>
      </c>
      <c r="F1885" s="5">
        <v>20</v>
      </c>
      <c r="G1885" s="10">
        <v>40</v>
      </c>
      <c r="H1885" s="9">
        <f>IF(Tabella2[[#This Row],[PREZZO UNITARIO]]*Tabella2[[#This Row],[QUANTITA'']]=0,"",Tabella2[[#This Row],[PREZZO UNITARIO]]*Tabella2[[#This Row],[QUANTITA'']])</f>
        <v>800</v>
      </c>
      <c r="I1885" s="9" t="str">
        <f>_xlfn.CONCAT(Tabella2[[#This Row],[PAESE]],"-",Tabella2[[#This Row],[MAGAZZINO]],"-",G1885)</f>
        <v>ITA-zan PAM-40</v>
      </c>
      <c r="J1885" s="3" t="str">
        <f>MID(Tabella2[[#This Row],[COD PRODOTTO]],3,3)</f>
        <v>650</v>
      </c>
    </row>
    <row r="1886" spans="1:10" ht="12.75" customHeight="1" x14ac:dyDescent="0.2">
      <c r="A1886" s="5">
        <v>1888</v>
      </c>
      <c r="B1886" s="7" t="s">
        <v>902</v>
      </c>
      <c r="C1886" s="7" t="s">
        <v>8</v>
      </c>
      <c r="D1886" s="6" t="s">
        <v>60</v>
      </c>
      <c r="E1886" s="7" t="s">
        <v>1387</v>
      </c>
      <c r="F1886" s="5">
        <v>10</v>
      </c>
      <c r="G1886" s="10">
        <v>36</v>
      </c>
      <c r="H1886" s="9">
        <f>IF(Tabella2[[#This Row],[PREZZO UNITARIO]]*Tabella2[[#This Row],[QUANTITA'']]=0,"",Tabella2[[#This Row],[PREZZO UNITARIO]]*Tabella2[[#This Row],[QUANTITA'']])</f>
        <v>360</v>
      </c>
      <c r="I1886" s="9" t="str">
        <f>_xlfn.CONCAT(Tabella2[[#This Row],[PAESE]],"-",Tabella2[[#This Row],[MAGAZZINO]],"-",G1886)</f>
        <v>ITA-zan PAM-36</v>
      </c>
      <c r="J1886" s="3" t="str">
        <f>MID(Tabella2[[#This Row],[COD PRODOTTO]],3,3)</f>
        <v>650</v>
      </c>
    </row>
    <row r="1887" spans="1:10" ht="12.75" customHeight="1" x14ac:dyDescent="0.2">
      <c r="A1887" s="5">
        <v>1889</v>
      </c>
      <c r="B1887" s="7" t="s">
        <v>902</v>
      </c>
      <c r="C1887" s="7" t="s">
        <v>8</v>
      </c>
      <c r="D1887" s="6" t="s">
        <v>60</v>
      </c>
      <c r="E1887" s="7" t="s">
        <v>1387</v>
      </c>
      <c r="F1887" s="5">
        <v>20</v>
      </c>
      <c r="G1887" s="10">
        <v>12</v>
      </c>
      <c r="H1887" s="9">
        <f>IF(Tabella2[[#This Row],[PREZZO UNITARIO]]*Tabella2[[#This Row],[QUANTITA'']]=0,"",Tabella2[[#This Row],[PREZZO UNITARIO]]*Tabella2[[#This Row],[QUANTITA'']])</f>
        <v>240</v>
      </c>
      <c r="I1887" s="9" t="str">
        <f>_xlfn.CONCAT(Tabella2[[#This Row],[PAESE]],"-",Tabella2[[#This Row],[MAGAZZINO]],"-",G1887)</f>
        <v>ITA-zan PAM-12</v>
      </c>
      <c r="J1887" s="3" t="str">
        <f>MID(Tabella2[[#This Row],[COD PRODOTTO]],3,3)</f>
        <v>650</v>
      </c>
    </row>
    <row r="1888" spans="1:10" ht="12.75" customHeight="1" x14ac:dyDescent="0.2">
      <c r="A1888" s="5">
        <v>1890</v>
      </c>
      <c r="B1888" s="7" t="s">
        <v>903</v>
      </c>
      <c r="C1888" s="7" t="s">
        <v>8</v>
      </c>
      <c r="D1888" s="6" t="s">
        <v>42</v>
      </c>
      <c r="E1888" s="6" t="s">
        <v>1384</v>
      </c>
      <c r="F1888" s="5">
        <v>0</v>
      </c>
      <c r="G1888" s="10">
        <v>12</v>
      </c>
      <c r="H1888" s="9" t="str">
        <f>IF(Tabella2[[#This Row],[PREZZO UNITARIO]]*Tabella2[[#This Row],[QUANTITA'']]=0,"",Tabella2[[#This Row],[PREZZO UNITARIO]]*Tabella2[[#This Row],[QUANTITA'']])</f>
        <v/>
      </c>
      <c r="I1888" s="9" t="str">
        <f>_xlfn.CONCAT(Tabella2[[#This Row],[PAESE]],"-",Tabella2[[#This Row],[MAGAZZINO]],"-",G1888)</f>
        <v>ITA-zan pin SPA-12</v>
      </c>
      <c r="J1888" s="3" t="str">
        <f>MID(Tabella2[[#This Row],[COD PRODOTTO]],3,3)</f>
        <v>939</v>
      </c>
    </row>
    <row r="1889" spans="1:10" ht="12.75" customHeight="1" x14ac:dyDescent="0.2">
      <c r="A1889" s="5">
        <v>1891</v>
      </c>
      <c r="B1889" s="7" t="s">
        <v>903</v>
      </c>
      <c r="C1889" s="7" t="s">
        <v>8</v>
      </c>
      <c r="D1889" s="6" t="s">
        <v>42</v>
      </c>
      <c r="E1889" s="7" t="s">
        <v>1387</v>
      </c>
      <c r="F1889" s="5">
        <v>10</v>
      </c>
      <c r="G1889" s="10">
        <v>16</v>
      </c>
      <c r="H1889" s="9">
        <f>IF(Tabella2[[#This Row],[PREZZO UNITARIO]]*Tabella2[[#This Row],[QUANTITA'']]=0,"",Tabella2[[#This Row],[PREZZO UNITARIO]]*Tabella2[[#This Row],[QUANTITA'']])</f>
        <v>160</v>
      </c>
      <c r="I1889" s="9" t="str">
        <f>_xlfn.CONCAT(Tabella2[[#This Row],[PAESE]],"-",Tabella2[[#This Row],[MAGAZZINO]],"-",G1889)</f>
        <v>ITA-zan pin SPA-16</v>
      </c>
      <c r="J1889" s="3" t="str">
        <f>MID(Tabella2[[#This Row],[COD PRODOTTO]],3,3)</f>
        <v>939</v>
      </c>
    </row>
    <row r="1890" spans="1:10" ht="12.75" customHeight="1" x14ac:dyDescent="0.2">
      <c r="A1890" s="5">
        <v>1892</v>
      </c>
      <c r="B1890" s="7" t="s">
        <v>903</v>
      </c>
      <c r="C1890" s="7" t="s">
        <v>8</v>
      </c>
      <c r="D1890" s="6" t="s">
        <v>42</v>
      </c>
      <c r="E1890" s="7" t="s">
        <v>1387</v>
      </c>
      <c r="F1890" s="5">
        <v>20</v>
      </c>
      <c r="G1890" s="10">
        <v>13</v>
      </c>
      <c r="H1890" s="9">
        <f>IF(Tabella2[[#This Row],[PREZZO UNITARIO]]*Tabella2[[#This Row],[QUANTITA'']]=0,"",Tabella2[[#This Row],[PREZZO UNITARIO]]*Tabella2[[#This Row],[QUANTITA'']])</f>
        <v>260</v>
      </c>
      <c r="I1890" s="9" t="str">
        <f>_xlfn.CONCAT(Tabella2[[#This Row],[PAESE]],"-",Tabella2[[#This Row],[MAGAZZINO]],"-",G1890)</f>
        <v>ITA-zan pin SPA-13</v>
      </c>
      <c r="J1890" s="3" t="str">
        <f>MID(Tabella2[[#This Row],[COD PRODOTTO]],3,3)</f>
        <v>939</v>
      </c>
    </row>
    <row r="1891" spans="1:10" ht="12.75" customHeight="1" x14ac:dyDescent="0.2">
      <c r="A1891" s="5">
        <v>1893</v>
      </c>
      <c r="B1891" s="7" t="s">
        <v>904</v>
      </c>
      <c r="C1891" s="7" t="s">
        <v>8</v>
      </c>
      <c r="D1891" s="6" t="s">
        <v>60</v>
      </c>
      <c r="E1891" s="7" t="s">
        <v>1387</v>
      </c>
      <c r="F1891" s="5">
        <v>20</v>
      </c>
      <c r="G1891" s="10">
        <v>31</v>
      </c>
      <c r="H1891" s="9">
        <f>IF(Tabella2[[#This Row],[PREZZO UNITARIO]]*Tabella2[[#This Row],[QUANTITA'']]=0,"",Tabella2[[#This Row],[PREZZO UNITARIO]]*Tabella2[[#This Row],[QUANTITA'']])</f>
        <v>620</v>
      </c>
      <c r="I1891" s="9" t="str">
        <f>_xlfn.CONCAT(Tabella2[[#This Row],[PAESE]],"-",Tabella2[[#This Row],[MAGAZZINO]],"-",G1891)</f>
        <v>ITA-zan PAM-31</v>
      </c>
      <c r="J1891" s="3" t="str">
        <f>MID(Tabella2[[#This Row],[COD PRODOTTO]],3,3)</f>
        <v>039</v>
      </c>
    </row>
    <row r="1892" spans="1:10" ht="12.75" customHeight="1" x14ac:dyDescent="0.2">
      <c r="A1892" s="5">
        <v>1894</v>
      </c>
      <c r="B1892" s="7" t="s">
        <v>904</v>
      </c>
      <c r="C1892" s="7" t="s">
        <v>8</v>
      </c>
      <c r="D1892" s="6" t="s">
        <v>60</v>
      </c>
      <c r="E1892" s="6" t="s">
        <v>1384</v>
      </c>
      <c r="F1892" s="5">
        <v>0</v>
      </c>
      <c r="G1892" s="10">
        <v>29</v>
      </c>
      <c r="H1892" s="9" t="str">
        <f>IF(Tabella2[[#This Row],[PREZZO UNITARIO]]*Tabella2[[#This Row],[QUANTITA'']]=0,"",Tabella2[[#This Row],[PREZZO UNITARIO]]*Tabella2[[#This Row],[QUANTITA'']])</f>
        <v/>
      </c>
      <c r="I1892" s="9" t="str">
        <f>_xlfn.CONCAT(Tabella2[[#This Row],[PAESE]],"-",Tabella2[[#This Row],[MAGAZZINO]],"-",G1892)</f>
        <v>ITA-zan PAM-29</v>
      </c>
      <c r="J1892" s="3" t="str">
        <f>MID(Tabella2[[#This Row],[COD PRODOTTO]],3,3)</f>
        <v>039</v>
      </c>
    </row>
    <row r="1893" spans="1:10" ht="12.75" customHeight="1" x14ac:dyDescent="0.2">
      <c r="A1893" s="5">
        <v>1895</v>
      </c>
      <c r="B1893" s="7" t="s">
        <v>904</v>
      </c>
      <c r="C1893" s="7" t="s">
        <v>8</v>
      </c>
      <c r="D1893" s="6" t="s">
        <v>60</v>
      </c>
      <c r="E1893" s="7" t="s">
        <v>1387</v>
      </c>
      <c r="F1893" s="5">
        <v>10</v>
      </c>
      <c r="G1893" s="10">
        <v>31</v>
      </c>
      <c r="H1893" s="9">
        <f>IF(Tabella2[[#This Row],[PREZZO UNITARIO]]*Tabella2[[#This Row],[QUANTITA'']]=0,"",Tabella2[[#This Row],[PREZZO UNITARIO]]*Tabella2[[#This Row],[QUANTITA'']])</f>
        <v>310</v>
      </c>
      <c r="I1893" s="9" t="str">
        <f>_xlfn.CONCAT(Tabella2[[#This Row],[PAESE]],"-",Tabella2[[#This Row],[MAGAZZINO]],"-",G1893)</f>
        <v>ITA-zan PAM-31</v>
      </c>
      <c r="J1893" s="3" t="str">
        <f>MID(Tabella2[[#This Row],[COD PRODOTTO]],3,3)</f>
        <v>039</v>
      </c>
    </row>
    <row r="1894" spans="1:10" ht="12.75" customHeight="1" x14ac:dyDescent="0.2">
      <c r="A1894" s="5">
        <v>1896</v>
      </c>
      <c r="B1894" s="7" t="s">
        <v>905</v>
      </c>
      <c r="C1894" s="7" t="s">
        <v>8</v>
      </c>
      <c r="D1894" s="6" t="s">
        <v>92</v>
      </c>
      <c r="E1894" s="7" t="s">
        <v>1387</v>
      </c>
      <c r="F1894" s="5">
        <v>10</v>
      </c>
      <c r="G1894" s="10">
        <v>11</v>
      </c>
      <c r="H1894" s="9">
        <f>IF(Tabella2[[#This Row],[PREZZO UNITARIO]]*Tabella2[[#This Row],[QUANTITA'']]=0,"",Tabella2[[#This Row],[PREZZO UNITARIO]]*Tabella2[[#This Row],[QUANTITA'']])</f>
        <v>110</v>
      </c>
      <c r="I1894" s="9" t="str">
        <f>_xlfn.CONCAT(Tabella2[[#This Row],[PAESE]],"-",Tabella2[[#This Row],[MAGAZZINO]],"-",G1894)</f>
        <v>ITA-zan SPA-11</v>
      </c>
      <c r="J1894" s="3" t="str">
        <f>MID(Tabella2[[#This Row],[COD PRODOTTO]],3,3)</f>
        <v>053</v>
      </c>
    </row>
    <row r="1895" spans="1:10" ht="12.75" customHeight="1" x14ac:dyDescent="0.2">
      <c r="A1895" s="5">
        <v>1897</v>
      </c>
      <c r="B1895" s="7" t="s">
        <v>906</v>
      </c>
      <c r="C1895" s="7" t="s">
        <v>8</v>
      </c>
      <c r="D1895" s="6" t="s">
        <v>89</v>
      </c>
      <c r="E1895" s="7" t="s">
        <v>1387</v>
      </c>
      <c r="F1895" s="5">
        <v>20</v>
      </c>
      <c r="G1895" s="10">
        <v>38</v>
      </c>
      <c r="H1895" s="9">
        <f>IF(Tabella2[[#This Row],[PREZZO UNITARIO]]*Tabella2[[#This Row],[QUANTITA'']]=0,"",Tabella2[[#This Row],[PREZZO UNITARIO]]*Tabella2[[#This Row],[QUANTITA'']])</f>
        <v>760</v>
      </c>
      <c r="I1895" s="9" t="str">
        <f>_xlfn.CONCAT(Tabella2[[#This Row],[PAESE]],"-",Tabella2[[#This Row],[MAGAZZINO]],"-",G1895)</f>
        <v>ITA-SG palla S.R.L.-38</v>
      </c>
      <c r="J1895" s="3" t="str">
        <f>MID(Tabella2[[#This Row],[COD PRODOTTO]],3,3)</f>
        <v>186</v>
      </c>
    </row>
    <row r="1896" spans="1:10" ht="12.75" customHeight="1" x14ac:dyDescent="0.2">
      <c r="A1896" s="5">
        <v>1898</v>
      </c>
      <c r="B1896" s="7" t="s">
        <v>906</v>
      </c>
      <c r="C1896" s="7" t="s">
        <v>8</v>
      </c>
      <c r="D1896" s="6" t="s">
        <v>89</v>
      </c>
      <c r="E1896" s="7" t="s">
        <v>1387</v>
      </c>
      <c r="F1896" s="5">
        <v>10</v>
      </c>
      <c r="G1896" s="10">
        <v>15</v>
      </c>
      <c r="H1896" s="9">
        <f>IF(Tabella2[[#This Row],[PREZZO UNITARIO]]*Tabella2[[#This Row],[QUANTITA'']]=0,"",Tabella2[[#This Row],[PREZZO UNITARIO]]*Tabella2[[#This Row],[QUANTITA'']])</f>
        <v>150</v>
      </c>
      <c r="I1896" s="9" t="str">
        <f>_xlfn.CONCAT(Tabella2[[#This Row],[PAESE]],"-",Tabella2[[#This Row],[MAGAZZINO]],"-",G1896)</f>
        <v>ITA-SG palla S.R.L.-15</v>
      </c>
      <c r="J1896" s="3" t="str">
        <f>MID(Tabella2[[#This Row],[COD PRODOTTO]],3,3)</f>
        <v>186</v>
      </c>
    </row>
    <row r="1897" spans="1:10" ht="12.75" customHeight="1" x14ac:dyDescent="0.2">
      <c r="A1897" s="5">
        <v>1899</v>
      </c>
      <c r="B1897" s="7" t="s">
        <v>907</v>
      </c>
      <c r="C1897" s="7" t="s">
        <v>8</v>
      </c>
      <c r="D1897" s="6" t="s">
        <v>175</v>
      </c>
      <c r="E1897" s="7" t="s">
        <v>1387</v>
      </c>
      <c r="F1897" s="5">
        <v>10</v>
      </c>
      <c r="G1897" s="10">
        <v>27</v>
      </c>
      <c r="H1897" s="9">
        <f>IF(Tabella2[[#This Row],[PREZZO UNITARIO]]*Tabella2[[#This Row],[QUANTITA'']]=0,"",Tabella2[[#This Row],[PREZZO UNITARIO]]*Tabella2[[#This Row],[QUANTITA'']])</f>
        <v>270</v>
      </c>
      <c r="I1897" s="9" t="str">
        <f>_xlfn.CONCAT(Tabella2[[#This Row],[PAESE]],"-",Tabella2[[#This Row],[MAGAZZINO]],"-",G1897)</f>
        <v>ITA-mull-27</v>
      </c>
      <c r="J1897" s="3" t="str">
        <f>MID(Tabella2[[#This Row],[COD PRODOTTO]],3,3)</f>
        <v>352</v>
      </c>
    </row>
    <row r="1898" spans="1:10" ht="12.75" customHeight="1" x14ac:dyDescent="0.2">
      <c r="A1898" s="5">
        <v>1900</v>
      </c>
      <c r="B1898" s="7" t="s">
        <v>907</v>
      </c>
      <c r="C1898" s="7" t="s">
        <v>8</v>
      </c>
      <c r="D1898" s="6" t="s">
        <v>175</v>
      </c>
      <c r="E1898" s="6" t="s">
        <v>1384</v>
      </c>
      <c r="F1898" s="5">
        <v>0</v>
      </c>
      <c r="G1898" s="10">
        <v>17</v>
      </c>
      <c r="H1898" s="9" t="str">
        <f>IF(Tabella2[[#This Row],[PREZZO UNITARIO]]*Tabella2[[#This Row],[QUANTITA'']]=0,"",Tabella2[[#This Row],[PREZZO UNITARIO]]*Tabella2[[#This Row],[QUANTITA'']])</f>
        <v/>
      </c>
      <c r="I1898" s="9" t="str">
        <f>_xlfn.CONCAT(Tabella2[[#This Row],[PAESE]],"-",Tabella2[[#This Row],[MAGAZZINO]],"-",G1898)</f>
        <v>ITA-mull-17</v>
      </c>
      <c r="J1898" s="3" t="str">
        <f>MID(Tabella2[[#This Row],[COD PRODOTTO]],3,3)</f>
        <v>352</v>
      </c>
    </row>
    <row r="1899" spans="1:10" ht="12.75" customHeight="1" x14ac:dyDescent="0.2">
      <c r="A1899" s="5">
        <v>1901</v>
      </c>
      <c r="B1899" s="7" t="s">
        <v>907</v>
      </c>
      <c r="C1899" s="7" t="s">
        <v>8</v>
      </c>
      <c r="D1899" s="6" t="s">
        <v>175</v>
      </c>
      <c r="E1899" s="7" t="s">
        <v>1387</v>
      </c>
      <c r="F1899" s="5">
        <v>20</v>
      </c>
      <c r="G1899" s="10">
        <v>31</v>
      </c>
      <c r="H1899" s="9">
        <f>IF(Tabella2[[#This Row],[PREZZO UNITARIO]]*Tabella2[[#This Row],[QUANTITA'']]=0,"",Tabella2[[#This Row],[PREZZO UNITARIO]]*Tabella2[[#This Row],[QUANTITA'']])</f>
        <v>620</v>
      </c>
      <c r="I1899" s="9" t="str">
        <f>_xlfn.CONCAT(Tabella2[[#This Row],[PAESE]],"-",Tabella2[[#This Row],[MAGAZZINO]],"-",G1899)</f>
        <v>ITA-mull-31</v>
      </c>
      <c r="J1899" s="3" t="str">
        <f>MID(Tabella2[[#This Row],[COD PRODOTTO]],3,3)</f>
        <v>352</v>
      </c>
    </row>
    <row r="1900" spans="1:10" ht="12.75" customHeight="1" x14ac:dyDescent="0.2">
      <c r="A1900" s="5">
        <v>1902</v>
      </c>
      <c r="B1900" s="7" t="s">
        <v>908</v>
      </c>
      <c r="C1900" s="7" t="s">
        <v>8</v>
      </c>
      <c r="D1900" s="6" t="s">
        <v>9</v>
      </c>
      <c r="E1900" s="6" t="s">
        <v>1384</v>
      </c>
      <c r="F1900" s="5">
        <v>0</v>
      </c>
      <c r="G1900" s="10">
        <v>37</v>
      </c>
      <c r="H1900" s="9" t="str">
        <f>IF(Tabella2[[#This Row],[PREZZO UNITARIO]]*Tabella2[[#This Row],[QUANTITA'']]=0,"",Tabella2[[#This Row],[PREZZO UNITARIO]]*Tabella2[[#This Row],[QUANTITA'']])</f>
        <v/>
      </c>
      <c r="I1900" s="9" t="str">
        <f>_xlfn.CONCAT(Tabella2[[#This Row],[PAESE]],"-",Tabella2[[#This Row],[MAGAZZINO]],"-",G1900)</f>
        <v>ITA-SG-37</v>
      </c>
      <c r="J1900" s="3" t="str">
        <f>MID(Tabella2[[#This Row],[COD PRODOTTO]],3,3)</f>
        <v>253</v>
      </c>
    </row>
    <row r="1901" spans="1:10" ht="12.75" customHeight="1" x14ac:dyDescent="0.2">
      <c r="A1901" s="5">
        <v>1903</v>
      </c>
      <c r="B1901" s="7" t="s">
        <v>909</v>
      </c>
      <c r="C1901" s="7" t="s">
        <v>25</v>
      </c>
      <c r="D1901" s="6" t="s">
        <v>14</v>
      </c>
      <c r="E1901" s="6" t="s">
        <v>1384</v>
      </c>
      <c r="F1901" s="5">
        <v>0</v>
      </c>
      <c r="G1901" s="10">
        <v>10</v>
      </c>
      <c r="H1901" s="9" t="str">
        <f>IF(Tabella2[[#This Row],[PREZZO UNITARIO]]*Tabella2[[#This Row],[QUANTITA'']]=0,"",Tabella2[[#This Row],[PREZZO UNITARIO]]*Tabella2[[#This Row],[QUANTITA'']])</f>
        <v/>
      </c>
      <c r="I1901" s="9" t="str">
        <f>_xlfn.CONCAT(Tabella2[[#This Row],[PAESE]],"-",Tabella2[[#This Row],[MAGAZZINO]],"-",G1901)</f>
        <v>NON PRESENTE-EGYPTIAN SAE-10</v>
      </c>
      <c r="J1901" s="3" t="str">
        <f>MID(Tabella2[[#This Row],[COD PRODOTTO]],3,3)</f>
        <v>067</v>
      </c>
    </row>
    <row r="1902" spans="1:10" ht="12.75" customHeight="1" x14ac:dyDescent="0.2">
      <c r="A1902" s="5">
        <v>1904</v>
      </c>
      <c r="B1902" s="7" t="s">
        <v>910</v>
      </c>
      <c r="C1902" s="7" t="s">
        <v>8</v>
      </c>
      <c r="D1902" s="6" t="s">
        <v>31</v>
      </c>
      <c r="E1902" s="6" t="s">
        <v>1384</v>
      </c>
      <c r="F1902" s="5">
        <v>0</v>
      </c>
      <c r="G1902" s="10">
        <v>23</v>
      </c>
      <c r="H1902" s="9" t="str">
        <f>IF(Tabella2[[#This Row],[PREZZO UNITARIO]]*Tabella2[[#This Row],[QUANTITA'']]=0,"",Tabella2[[#This Row],[PREZZO UNITARIO]]*Tabella2[[#This Row],[QUANTITA'']])</f>
        <v/>
      </c>
      <c r="I1902" s="9" t="str">
        <f>_xlfn.CONCAT(Tabella2[[#This Row],[PAESE]],"-",Tabella2[[#This Row],[MAGAZZINO]],"-",G1902)</f>
        <v>ITA-zan VETRI-23</v>
      </c>
      <c r="J1902" s="3" t="str">
        <f>MID(Tabella2[[#This Row],[COD PRODOTTO]],3,3)</f>
        <v>123</v>
      </c>
    </row>
    <row r="1903" spans="1:10" ht="12.75" customHeight="1" x14ac:dyDescent="0.2">
      <c r="A1903" s="5">
        <v>1905</v>
      </c>
      <c r="B1903" s="7" t="s">
        <v>910</v>
      </c>
      <c r="C1903" s="7" t="s">
        <v>8</v>
      </c>
      <c r="D1903" s="6" t="s">
        <v>31</v>
      </c>
      <c r="E1903" s="7" t="s">
        <v>1387</v>
      </c>
      <c r="F1903" s="5">
        <v>20</v>
      </c>
      <c r="G1903" s="10">
        <v>13</v>
      </c>
      <c r="H1903" s="9">
        <f>IF(Tabella2[[#This Row],[PREZZO UNITARIO]]*Tabella2[[#This Row],[QUANTITA'']]=0,"",Tabella2[[#This Row],[PREZZO UNITARIO]]*Tabella2[[#This Row],[QUANTITA'']])</f>
        <v>260</v>
      </c>
      <c r="I1903" s="9" t="str">
        <f>_xlfn.CONCAT(Tabella2[[#This Row],[PAESE]],"-",Tabella2[[#This Row],[MAGAZZINO]],"-",G1903)</f>
        <v>ITA-zan VETRI-13</v>
      </c>
      <c r="J1903" s="3" t="str">
        <f>MID(Tabella2[[#This Row],[COD PRODOTTO]],3,3)</f>
        <v>123</v>
      </c>
    </row>
    <row r="1904" spans="1:10" ht="12.75" customHeight="1" x14ac:dyDescent="0.2">
      <c r="A1904" s="5">
        <v>1906</v>
      </c>
      <c r="B1904" s="7" t="s">
        <v>910</v>
      </c>
      <c r="C1904" s="7" t="s">
        <v>8</v>
      </c>
      <c r="D1904" s="6" t="s">
        <v>31</v>
      </c>
      <c r="E1904" s="7" t="s">
        <v>1387</v>
      </c>
      <c r="F1904" s="5">
        <v>10</v>
      </c>
      <c r="G1904" s="10">
        <v>31</v>
      </c>
      <c r="H1904" s="9">
        <f>IF(Tabella2[[#This Row],[PREZZO UNITARIO]]*Tabella2[[#This Row],[QUANTITA'']]=0,"",Tabella2[[#This Row],[PREZZO UNITARIO]]*Tabella2[[#This Row],[QUANTITA'']])</f>
        <v>310</v>
      </c>
      <c r="I1904" s="9" t="str">
        <f>_xlfn.CONCAT(Tabella2[[#This Row],[PAESE]],"-",Tabella2[[#This Row],[MAGAZZINO]],"-",G1904)</f>
        <v>ITA-zan VETRI-31</v>
      </c>
      <c r="J1904" s="3" t="str">
        <f>MID(Tabella2[[#This Row],[COD PRODOTTO]],3,3)</f>
        <v>123</v>
      </c>
    </row>
    <row r="1905" spans="1:10" ht="12.75" customHeight="1" x14ac:dyDescent="0.2">
      <c r="A1905" s="5">
        <v>1907</v>
      </c>
      <c r="B1905" s="7" t="s">
        <v>911</v>
      </c>
      <c r="C1905" s="7" t="s">
        <v>12</v>
      </c>
      <c r="D1905" s="6" t="s">
        <v>11</v>
      </c>
      <c r="E1905" s="7" t="s">
        <v>1387</v>
      </c>
      <c r="F1905" s="5">
        <v>20</v>
      </c>
      <c r="G1905" s="10">
        <v>28</v>
      </c>
      <c r="H1905" s="9">
        <f>IF(Tabella2[[#This Row],[PREZZO UNITARIO]]*Tabella2[[#This Row],[QUANTITA'']]=0,"",Tabella2[[#This Row],[PREZZO UNITARIO]]*Tabella2[[#This Row],[QUANTITA'']])</f>
        <v>560</v>
      </c>
      <c r="I1905" s="9" t="str">
        <f>_xlfn.CONCAT(Tabella2[[#This Row],[PAESE]],"-",Tabella2[[#This Row],[MAGAZZINO]],"-",G1905)</f>
        <v>EGY-ccc order-28</v>
      </c>
      <c r="J1905" s="3" t="str">
        <f>MID(Tabella2[[#This Row],[COD PRODOTTO]],3,3)</f>
        <v>029</v>
      </c>
    </row>
    <row r="1906" spans="1:10" ht="12.75" customHeight="1" x14ac:dyDescent="0.2">
      <c r="A1906" s="5">
        <v>1908</v>
      </c>
      <c r="B1906" s="7" t="s">
        <v>912</v>
      </c>
      <c r="C1906" s="7" t="s">
        <v>25</v>
      </c>
      <c r="D1906" s="6" t="s">
        <v>14</v>
      </c>
      <c r="E1906" s="7" t="s">
        <v>1387</v>
      </c>
      <c r="F1906" s="5">
        <v>10</v>
      </c>
      <c r="G1906" s="10">
        <v>30</v>
      </c>
      <c r="H1906" s="9">
        <f>IF(Tabella2[[#This Row],[PREZZO UNITARIO]]*Tabella2[[#This Row],[QUANTITA'']]=0,"",Tabella2[[#This Row],[PREZZO UNITARIO]]*Tabella2[[#This Row],[QUANTITA'']])</f>
        <v>300</v>
      </c>
      <c r="I1906" s="9" t="str">
        <f>_xlfn.CONCAT(Tabella2[[#This Row],[PAESE]],"-",Tabella2[[#This Row],[MAGAZZINO]],"-",G1906)</f>
        <v>NON PRESENTE-EGYPTIAN SAE-30</v>
      </c>
      <c r="J1906" s="3" t="str">
        <f>MID(Tabella2[[#This Row],[COD PRODOTTO]],3,3)</f>
        <v>783</v>
      </c>
    </row>
    <row r="1907" spans="1:10" ht="12.75" customHeight="1" x14ac:dyDescent="0.2">
      <c r="A1907" s="5">
        <v>1909</v>
      </c>
      <c r="B1907" s="7" t="s">
        <v>912</v>
      </c>
      <c r="C1907" s="7" t="s">
        <v>25</v>
      </c>
      <c r="D1907" s="6" t="s">
        <v>14</v>
      </c>
      <c r="E1907" s="7" t="s">
        <v>1387</v>
      </c>
      <c r="F1907" s="5">
        <v>20</v>
      </c>
      <c r="G1907" s="10">
        <v>21</v>
      </c>
      <c r="H1907" s="9">
        <f>IF(Tabella2[[#This Row],[PREZZO UNITARIO]]*Tabella2[[#This Row],[QUANTITA'']]=0,"",Tabella2[[#This Row],[PREZZO UNITARIO]]*Tabella2[[#This Row],[QUANTITA'']])</f>
        <v>420</v>
      </c>
      <c r="I1907" s="9" t="str">
        <f>_xlfn.CONCAT(Tabella2[[#This Row],[PAESE]],"-",Tabella2[[#This Row],[MAGAZZINO]],"-",G1907)</f>
        <v>NON PRESENTE-EGYPTIAN SAE-21</v>
      </c>
      <c r="J1907" s="3" t="str">
        <f>MID(Tabella2[[#This Row],[COD PRODOTTO]],3,3)</f>
        <v>783</v>
      </c>
    </row>
    <row r="1908" spans="1:10" ht="12.75" customHeight="1" x14ac:dyDescent="0.2">
      <c r="A1908" s="5">
        <v>1910</v>
      </c>
      <c r="B1908" s="7" t="s">
        <v>912</v>
      </c>
      <c r="C1908" s="7" t="s">
        <v>25</v>
      </c>
      <c r="D1908" s="6" t="s">
        <v>14</v>
      </c>
      <c r="E1908" s="6" t="s">
        <v>1384</v>
      </c>
      <c r="F1908" s="5">
        <v>0</v>
      </c>
      <c r="G1908" s="10">
        <v>30</v>
      </c>
      <c r="H1908" s="9" t="str">
        <f>IF(Tabella2[[#This Row],[PREZZO UNITARIO]]*Tabella2[[#This Row],[QUANTITA'']]=0,"",Tabella2[[#This Row],[PREZZO UNITARIO]]*Tabella2[[#This Row],[QUANTITA'']])</f>
        <v/>
      </c>
      <c r="I1908" s="9" t="str">
        <f>_xlfn.CONCAT(Tabella2[[#This Row],[PAESE]],"-",Tabella2[[#This Row],[MAGAZZINO]],"-",G1908)</f>
        <v>NON PRESENTE-EGYPTIAN SAE-30</v>
      </c>
      <c r="J1908" s="3" t="str">
        <f>MID(Tabella2[[#This Row],[COD PRODOTTO]],3,3)</f>
        <v>783</v>
      </c>
    </row>
    <row r="1909" spans="1:10" ht="12.75" customHeight="1" x14ac:dyDescent="0.2">
      <c r="A1909" s="5">
        <v>1911</v>
      </c>
      <c r="B1909" s="7" t="s">
        <v>913</v>
      </c>
      <c r="C1909" s="7" t="s">
        <v>8</v>
      </c>
      <c r="D1909" s="6" t="s">
        <v>92</v>
      </c>
      <c r="E1909" s="7" t="s">
        <v>1387</v>
      </c>
      <c r="F1909" s="5">
        <v>10</v>
      </c>
      <c r="G1909" s="10">
        <v>24</v>
      </c>
      <c r="H1909" s="9">
        <f>IF(Tabella2[[#This Row],[PREZZO UNITARIO]]*Tabella2[[#This Row],[QUANTITA'']]=0,"",Tabella2[[#This Row],[PREZZO UNITARIO]]*Tabella2[[#This Row],[QUANTITA'']])</f>
        <v>240</v>
      </c>
      <c r="I1909" s="9" t="str">
        <f>_xlfn.CONCAT(Tabella2[[#This Row],[PAESE]],"-",Tabella2[[#This Row],[MAGAZZINO]],"-",G1909)</f>
        <v>ITA-zan SPA-24</v>
      </c>
      <c r="J1909" s="3" t="str">
        <f>MID(Tabella2[[#This Row],[COD PRODOTTO]],3,3)</f>
        <v>089</v>
      </c>
    </row>
    <row r="1910" spans="1:10" ht="12.75" customHeight="1" x14ac:dyDescent="0.2">
      <c r="A1910" s="5">
        <v>1912</v>
      </c>
      <c r="B1910" s="7" t="s">
        <v>914</v>
      </c>
      <c r="C1910" s="7" t="s">
        <v>8</v>
      </c>
      <c r="D1910" s="6" t="s">
        <v>49</v>
      </c>
      <c r="E1910" s="7" t="s">
        <v>1387</v>
      </c>
      <c r="F1910" s="5">
        <v>10</v>
      </c>
      <c r="G1910" s="10">
        <v>38</v>
      </c>
      <c r="H1910" s="9">
        <f>IF(Tabella2[[#This Row],[PREZZO UNITARIO]]*Tabella2[[#This Row],[QUANTITA'']]=0,"",Tabella2[[#This Row],[PREZZO UNITARIO]]*Tabella2[[#This Row],[QUANTITA'']])</f>
        <v>380</v>
      </c>
      <c r="I1910" s="9" t="str">
        <f>_xlfn.CONCAT(Tabella2[[#This Row],[PAESE]],"-",Tabella2[[#This Row],[MAGAZZINO]],"-",G1910)</f>
        <v>ITA-zan S.R.L.-38</v>
      </c>
      <c r="J1910" s="3" t="str">
        <f>MID(Tabella2[[#This Row],[COD PRODOTTO]],3,3)</f>
        <v>929</v>
      </c>
    </row>
    <row r="1911" spans="1:10" ht="12.75" customHeight="1" x14ac:dyDescent="0.2">
      <c r="A1911" s="5">
        <v>1913</v>
      </c>
      <c r="B1911" s="7" t="s">
        <v>914</v>
      </c>
      <c r="C1911" s="7" t="s">
        <v>8</v>
      </c>
      <c r="D1911" s="6" t="s">
        <v>49</v>
      </c>
      <c r="E1911" s="7" t="s">
        <v>1387</v>
      </c>
      <c r="F1911" s="5">
        <v>20</v>
      </c>
      <c r="G1911" s="10">
        <v>34</v>
      </c>
      <c r="H1911" s="9">
        <f>IF(Tabella2[[#This Row],[PREZZO UNITARIO]]*Tabella2[[#This Row],[QUANTITA'']]=0,"",Tabella2[[#This Row],[PREZZO UNITARIO]]*Tabella2[[#This Row],[QUANTITA'']])</f>
        <v>680</v>
      </c>
      <c r="I1911" s="9" t="str">
        <f>_xlfn.CONCAT(Tabella2[[#This Row],[PAESE]],"-",Tabella2[[#This Row],[MAGAZZINO]],"-",G1911)</f>
        <v>ITA-zan S.R.L.-34</v>
      </c>
      <c r="J1911" s="3" t="str">
        <f>MID(Tabella2[[#This Row],[COD PRODOTTO]],3,3)</f>
        <v>929</v>
      </c>
    </row>
    <row r="1912" spans="1:10" ht="12.75" customHeight="1" x14ac:dyDescent="0.2">
      <c r="A1912" s="5">
        <v>1914</v>
      </c>
      <c r="B1912" s="7" t="s">
        <v>915</v>
      </c>
      <c r="C1912" s="7" t="s">
        <v>12</v>
      </c>
      <c r="D1912" s="6" t="s">
        <v>18</v>
      </c>
      <c r="E1912" s="6" t="s">
        <v>1384</v>
      </c>
      <c r="F1912" s="5">
        <v>0</v>
      </c>
      <c r="G1912" s="10">
        <v>27</v>
      </c>
      <c r="H1912" s="9" t="str">
        <f>IF(Tabella2[[#This Row],[PREZZO UNITARIO]]*Tabella2[[#This Row],[QUANTITA'']]=0,"",Tabella2[[#This Row],[PREZZO UNITARIO]]*Tabella2[[#This Row],[QUANTITA'']])</f>
        <v/>
      </c>
      <c r="I1912" s="9" t="str">
        <f>_xlfn.CONCAT(Tabella2[[#This Row],[PAESE]],"-",Tabella2[[#This Row],[MAGAZZINO]],"-",G1912)</f>
        <v>EGY-zan pin assuf S.A.E.-27</v>
      </c>
      <c r="J1912" s="3" t="str">
        <f>MID(Tabella2[[#This Row],[COD PRODOTTO]],3,3)</f>
        <v>084</v>
      </c>
    </row>
    <row r="1913" spans="1:10" ht="12.75" customHeight="1" x14ac:dyDescent="0.2">
      <c r="A1913" s="5">
        <v>1915</v>
      </c>
      <c r="B1913" s="7" t="s">
        <v>915</v>
      </c>
      <c r="C1913" s="7" t="s">
        <v>12</v>
      </c>
      <c r="D1913" s="6" t="s">
        <v>18</v>
      </c>
      <c r="E1913" s="7" t="s">
        <v>1387</v>
      </c>
      <c r="F1913" s="5">
        <v>20</v>
      </c>
      <c r="G1913" s="10">
        <v>12</v>
      </c>
      <c r="H1913" s="9">
        <f>IF(Tabella2[[#This Row],[PREZZO UNITARIO]]*Tabella2[[#This Row],[QUANTITA'']]=0,"",Tabella2[[#This Row],[PREZZO UNITARIO]]*Tabella2[[#This Row],[QUANTITA'']])</f>
        <v>240</v>
      </c>
      <c r="I1913" s="9" t="str">
        <f>_xlfn.CONCAT(Tabella2[[#This Row],[PAESE]],"-",Tabella2[[#This Row],[MAGAZZINO]],"-",G1913)</f>
        <v>EGY-zan pin assuf S.A.E.-12</v>
      </c>
      <c r="J1913" s="3" t="str">
        <f>MID(Tabella2[[#This Row],[COD PRODOTTO]],3,3)</f>
        <v>084</v>
      </c>
    </row>
    <row r="1914" spans="1:10" ht="12.75" customHeight="1" x14ac:dyDescent="0.2">
      <c r="A1914" s="5">
        <v>1916</v>
      </c>
      <c r="B1914" s="7" t="s">
        <v>915</v>
      </c>
      <c r="C1914" s="7" t="s">
        <v>12</v>
      </c>
      <c r="D1914" s="6" t="s">
        <v>18</v>
      </c>
      <c r="E1914" s="7" t="s">
        <v>1387</v>
      </c>
      <c r="F1914" s="5">
        <v>10</v>
      </c>
      <c r="G1914" s="10">
        <v>19</v>
      </c>
      <c r="H1914" s="9">
        <f>IF(Tabella2[[#This Row],[PREZZO UNITARIO]]*Tabella2[[#This Row],[QUANTITA'']]=0,"",Tabella2[[#This Row],[PREZZO UNITARIO]]*Tabella2[[#This Row],[QUANTITA'']])</f>
        <v>190</v>
      </c>
      <c r="I1914" s="9" t="str">
        <f>_xlfn.CONCAT(Tabella2[[#This Row],[PAESE]],"-",Tabella2[[#This Row],[MAGAZZINO]],"-",G1914)</f>
        <v>EGY-zan pin assuf S.A.E.-19</v>
      </c>
      <c r="J1914" s="3" t="str">
        <f>MID(Tabella2[[#This Row],[COD PRODOTTO]],3,3)</f>
        <v>084</v>
      </c>
    </row>
    <row r="1915" spans="1:10" ht="12.75" customHeight="1" x14ac:dyDescent="0.2">
      <c r="A1915" s="5">
        <v>1917</v>
      </c>
      <c r="B1915" s="7" t="s">
        <v>916</v>
      </c>
      <c r="C1915" s="7" t="s">
        <v>12</v>
      </c>
      <c r="D1915" s="6" t="s">
        <v>18</v>
      </c>
      <c r="E1915" s="6" t="s">
        <v>1384</v>
      </c>
      <c r="F1915" s="5">
        <v>0</v>
      </c>
      <c r="G1915" s="10">
        <v>10</v>
      </c>
      <c r="H1915" s="9" t="str">
        <f>IF(Tabella2[[#This Row],[PREZZO UNITARIO]]*Tabella2[[#This Row],[QUANTITA'']]=0,"",Tabella2[[#This Row],[PREZZO UNITARIO]]*Tabella2[[#This Row],[QUANTITA'']])</f>
        <v/>
      </c>
      <c r="I1915" s="9" t="str">
        <f>_xlfn.CONCAT(Tabella2[[#This Row],[PAESE]],"-",Tabella2[[#This Row],[MAGAZZINO]],"-",G1915)</f>
        <v>EGY-zan pin assuf S.A.E.-10</v>
      </c>
      <c r="J1915" s="3" t="str">
        <f>MID(Tabella2[[#This Row],[COD PRODOTTO]],3,3)</f>
        <v>023</v>
      </c>
    </row>
    <row r="1916" spans="1:10" ht="12.75" customHeight="1" x14ac:dyDescent="0.2">
      <c r="A1916" s="5">
        <v>1918</v>
      </c>
      <c r="B1916" s="7" t="s">
        <v>916</v>
      </c>
      <c r="C1916" s="7" t="s">
        <v>12</v>
      </c>
      <c r="D1916" s="6" t="s">
        <v>18</v>
      </c>
      <c r="E1916" s="7" t="s">
        <v>1387</v>
      </c>
      <c r="F1916" s="5">
        <v>10</v>
      </c>
      <c r="G1916" s="10">
        <v>17</v>
      </c>
      <c r="H1916" s="9">
        <f>IF(Tabella2[[#This Row],[PREZZO UNITARIO]]*Tabella2[[#This Row],[QUANTITA'']]=0,"",Tabella2[[#This Row],[PREZZO UNITARIO]]*Tabella2[[#This Row],[QUANTITA'']])</f>
        <v>170</v>
      </c>
      <c r="I1916" s="9" t="str">
        <f>_xlfn.CONCAT(Tabella2[[#This Row],[PAESE]],"-",Tabella2[[#This Row],[MAGAZZINO]],"-",G1916)</f>
        <v>EGY-zan pin assuf S.A.E.-17</v>
      </c>
      <c r="J1916" s="3" t="str">
        <f>MID(Tabella2[[#This Row],[COD PRODOTTO]],3,3)</f>
        <v>023</v>
      </c>
    </row>
    <row r="1917" spans="1:10" ht="12.75" customHeight="1" x14ac:dyDescent="0.2">
      <c r="A1917" s="5">
        <v>1919</v>
      </c>
      <c r="B1917" s="7" t="s">
        <v>916</v>
      </c>
      <c r="C1917" s="7" t="s">
        <v>12</v>
      </c>
      <c r="D1917" s="6" t="s">
        <v>18</v>
      </c>
      <c r="E1917" s="7" t="s">
        <v>1387</v>
      </c>
      <c r="F1917" s="5">
        <v>20</v>
      </c>
      <c r="G1917" s="10">
        <v>31</v>
      </c>
      <c r="H1917" s="9">
        <f>IF(Tabella2[[#This Row],[PREZZO UNITARIO]]*Tabella2[[#This Row],[QUANTITA'']]=0,"",Tabella2[[#This Row],[PREZZO UNITARIO]]*Tabella2[[#This Row],[QUANTITA'']])</f>
        <v>620</v>
      </c>
      <c r="I1917" s="9" t="str">
        <f>_xlfn.CONCAT(Tabella2[[#This Row],[PAESE]],"-",Tabella2[[#This Row],[MAGAZZINO]],"-",G1917)</f>
        <v>EGY-zan pin assuf S.A.E.-31</v>
      </c>
      <c r="J1917" s="3" t="str">
        <f>MID(Tabella2[[#This Row],[COD PRODOTTO]],3,3)</f>
        <v>023</v>
      </c>
    </row>
    <row r="1918" spans="1:10" ht="12.75" customHeight="1" x14ac:dyDescent="0.2">
      <c r="A1918" s="5">
        <v>1920</v>
      </c>
      <c r="B1918" s="7" t="s">
        <v>917</v>
      </c>
      <c r="C1918" s="7" t="s">
        <v>25</v>
      </c>
      <c r="D1918" s="6" t="s">
        <v>14</v>
      </c>
      <c r="E1918" s="6" t="s">
        <v>1384</v>
      </c>
      <c r="F1918" s="5">
        <v>0</v>
      </c>
      <c r="G1918" s="10">
        <v>15</v>
      </c>
      <c r="H1918" s="9" t="str">
        <f>IF(Tabella2[[#This Row],[PREZZO UNITARIO]]*Tabella2[[#This Row],[QUANTITA'']]=0,"",Tabella2[[#This Row],[PREZZO UNITARIO]]*Tabella2[[#This Row],[QUANTITA'']])</f>
        <v/>
      </c>
      <c r="I1918" s="9" t="str">
        <f>_xlfn.CONCAT(Tabella2[[#This Row],[PAESE]],"-",Tabella2[[#This Row],[MAGAZZINO]],"-",G1918)</f>
        <v>NON PRESENTE-EGYPTIAN SAE-15</v>
      </c>
      <c r="J1918" s="3" t="str">
        <f>MID(Tabella2[[#This Row],[COD PRODOTTO]],3,3)</f>
        <v>071</v>
      </c>
    </row>
    <row r="1919" spans="1:10" ht="12.75" customHeight="1" x14ac:dyDescent="0.2">
      <c r="A1919" s="5">
        <v>1921</v>
      </c>
      <c r="B1919" s="7" t="s">
        <v>917</v>
      </c>
      <c r="C1919" s="7" t="s">
        <v>25</v>
      </c>
      <c r="D1919" s="6" t="s">
        <v>14</v>
      </c>
      <c r="E1919" s="7" t="s">
        <v>1387</v>
      </c>
      <c r="F1919" s="5">
        <v>10</v>
      </c>
      <c r="G1919" s="10">
        <v>16</v>
      </c>
      <c r="H1919" s="9">
        <f>IF(Tabella2[[#This Row],[PREZZO UNITARIO]]*Tabella2[[#This Row],[QUANTITA'']]=0,"",Tabella2[[#This Row],[PREZZO UNITARIO]]*Tabella2[[#This Row],[QUANTITA'']])</f>
        <v>160</v>
      </c>
      <c r="I1919" s="9" t="str">
        <f>_xlfn.CONCAT(Tabella2[[#This Row],[PAESE]],"-",Tabella2[[#This Row],[MAGAZZINO]],"-",G1919)</f>
        <v>NON PRESENTE-EGYPTIAN SAE-16</v>
      </c>
      <c r="J1919" s="3" t="str">
        <f>MID(Tabella2[[#This Row],[COD PRODOTTO]],3,3)</f>
        <v>071</v>
      </c>
    </row>
    <row r="1920" spans="1:10" ht="12.75" customHeight="1" x14ac:dyDescent="0.2">
      <c r="A1920" s="5">
        <v>1922</v>
      </c>
      <c r="B1920" s="7" t="s">
        <v>917</v>
      </c>
      <c r="C1920" s="7" t="s">
        <v>25</v>
      </c>
      <c r="D1920" s="6" t="s">
        <v>14</v>
      </c>
      <c r="E1920" s="7" t="s">
        <v>1387</v>
      </c>
      <c r="F1920" s="5">
        <v>20</v>
      </c>
      <c r="G1920" s="10">
        <v>16</v>
      </c>
      <c r="H1920" s="9">
        <f>IF(Tabella2[[#This Row],[PREZZO UNITARIO]]*Tabella2[[#This Row],[QUANTITA'']]=0,"",Tabella2[[#This Row],[PREZZO UNITARIO]]*Tabella2[[#This Row],[QUANTITA'']])</f>
        <v>320</v>
      </c>
      <c r="I1920" s="9" t="str">
        <f>_xlfn.CONCAT(Tabella2[[#This Row],[PAESE]],"-",Tabella2[[#This Row],[MAGAZZINO]],"-",G1920)</f>
        <v>NON PRESENTE-EGYPTIAN SAE-16</v>
      </c>
      <c r="J1920" s="3" t="str">
        <f>MID(Tabella2[[#This Row],[COD PRODOTTO]],3,3)</f>
        <v>071</v>
      </c>
    </row>
    <row r="1921" spans="1:10" ht="12.75" customHeight="1" x14ac:dyDescent="0.2">
      <c r="A1921" s="5">
        <v>1923</v>
      </c>
      <c r="B1921" s="7" t="s">
        <v>918</v>
      </c>
      <c r="C1921" s="7" t="s">
        <v>8</v>
      </c>
      <c r="D1921" s="6" t="s">
        <v>9</v>
      </c>
      <c r="E1921" s="7" t="s">
        <v>1387</v>
      </c>
      <c r="F1921" s="5">
        <v>10</v>
      </c>
      <c r="G1921" s="10">
        <v>34</v>
      </c>
      <c r="H1921" s="9">
        <f>IF(Tabella2[[#This Row],[PREZZO UNITARIO]]*Tabella2[[#This Row],[QUANTITA'']]=0,"",Tabella2[[#This Row],[PREZZO UNITARIO]]*Tabella2[[#This Row],[QUANTITA'']])</f>
        <v>340</v>
      </c>
      <c r="I1921" s="9" t="str">
        <f>_xlfn.CONCAT(Tabella2[[#This Row],[PAESE]],"-",Tabella2[[#This Row],[MAGAZZINO]],"-",G1921)</f>
        <v>ITA-SG-34</v>
      </c>
      <c r="J1921" s="3" t="str">
        <f>MID(Tabella2[[#This Row],[COD PRODOTTO]],3,3)</f>
        <v>175</v>
      </c>
    </row>
    <row r="1922" spans="1:10" ht="12.75" customHeight="1" x14ac:dyDescent="0.2">
      <c r="A1922" s="5">
        <v>1924</v>
      </c>
      <c r="B1922" s="7" t="s">
        <v>918</v>
      </c>
      <c r="C1922" s="7" t="s">
        <v>8</v>
      </c>
      <c r="D1922" s="6" t="s">
        <v>9</v>
      </c>
      <c r="E1922" s="6" t="s">
        <v>1384</v>
      </c>
      <c r="F1922" s="5">
        <v>0</v>
      </c>
      <c r="G1922" s="10">
        <v>35</v>
      </c>
      <c r="H1922" s="9" t="str">
        <f>IF(Tabella2[[#This Row],[PREZZO UNITARIO]]*Tabella2[[#This Row],[QUANTITA'']]=0,"",Tabella2[[#This Row],[PREZZO UNITARIO]]*Tabella2[[#This Row],[QUANTITA'']])</f>
        <v/>
      </c>
      <c r="I1922" s="9" t="str">
        <f>_xlfn.CONCAT(Tabella2[[#This Row],[PAESE]],"-",Tabella2[[#This Row],[MAGAZZINO]],"-",G1922)</f>
        <v>ITA-SG-35</v>
      </c>
      <c r="J1922" s="3" t="str">
        <f>MID(Tabella2[[#This Row],[COD PRODOTTO]],3,3)</f>
        <v>175</v>
      </c>
    </row>
    <row r="1923" spans="1:10" ht="12.75" customHeight="1" x14ac:dyDescent="0.2">
      <c r="A1923" s="5">
        <v>1925</v>
      </c>
      <c r="B1923" s="7" t="s">
        <v>919</v>
      </c>
      <c r="C1923" s="7" t="s">
        <v>8</v>
      </c>
      <c r="D1923" s="6" t="s">
        <v>9</v>
      </c>
      <c r="E1923" s="7" t="s">
        <v>1387</v>
      </c>
      <c r="F1923" s="5">
        <v>10</v>
      </c>
      <c r="G1923" s="10">
        <v>37</v>
      </c>
      <c r="H1923" s="9">
        <f>IF(Tabella2[[#This Row],[PREZZO UNITARIO]]*Tabella2[[#This Row],[QUANTITA'']]=0,"",Tabella2[[#This Row],[PREZZO UNITARIO]]*Tabella2[[#This Row],[QUANTITA'']])</f>
        <v>370</v>
      </c>
      <c r="I1923" s="9" t="str">
        <f>_xlfn.CONCAT(Tabella2[[#This Row],[PAESE]],"-",Tabella2[[#This Row],[MAGAZZINO]],"-",G1923)</f>
        <v>ITA-SG-37</v>
      </c>
      <c r="J1923" s="3" t="str">
        <f>MID(Tabella2[[#This Row],[COD PRODOTTO]],3,3)</f>
        <v>658</v>
      </c>
    </row>
    <row r="1924" spans="1:10" ht="12.75" customHeight="1" x14ac:dyDescent="0.2">
      <c r="A1924" s="5">
        <v>1926</v>
      </c>
      <c r="B1924" s="7" t="s">
        <v>919</v>
      </c>
      <c r="C1924" s="7" t="s">
        <v>8</v>
      </c>
      <c r="D1924" s="6" t="s">
        <v>9</v>
      </c>
      <c r="E1924" s="6" t="s">
        <v>1384</v>
      </c>
      <c r="F1924" s="5">
        <v>0</v>
      </c>
      <c r="G1924" s="10">
        <v>39</v>
      </c>
      <c r="H1924" s="9" t="str">
        <f>IF(Tabella2[[#This Row],[PREZZO UNITARIO]]*Tabella2[[#This Row],[QUANTITA'']]=0,"",Tabella2[[#This Row],[PREZZO UNITARIO]]*Tabella2[[#This Row],[QUANTITA'']])</f>
        <v/>
      </c>
      <c r="I1924" s="9" t="str">
        <f>_xlfn.CONCAT(Tabella2[[#This Row],[PAESE]],"-",Tabella2[[#This Row],[MAGAZZINO]],"-",G1924)</f>
        <v>ITA-SG-39</v>
      </c>
      <c r="J1924" s="3" t="str">
        <f>MID(Tabella2[[#This Row],[COD PRODOTTO]],3,3)</f>
        <v>658</v>
      </c>
    </row>
    <row r="1925" spans="1:10" ht="12.75" customHeight="1" x14ac:dyDescent="0.2">
      <c r="A1925" s="5">
        <v>1927</v>
      </c>
      <c r="B1925" s="7" t="s">
        <v>919</v>
      </c>
      <c r="C1925" s="7" t="s">
        <v>8</v>
      </c>
      <c r="D1925" s="6" t="s">
        <v>9</v>
      </c>
      <c r="E1925" s="7" t="s">
        <v>1387</v>
      </c>
      <c r="F1925" s="5">
        <v>20</v>
      </c>
      <c r="G1925" s="10">
        <v>31</v>
      </c>
      <c r="H1925" s="9">
        <f>IF(Tabella2[[#This Row],[PREZZO UNITARIO]]*Tabella2[[#This Row],[QUANTITA'']]=0,"",Tabella2[[#This Row],[PREZZO UNITARIO]]*Tabella2[[#This Row],[QUANTITA'']])</f>
        <v>620</v>
      </c>
      <c r="I1925" s="9" t="str">
        <f>_xlfn.CONCAT(Tabella2[[#This Row],[PAESE]],"-",Tabella2[[#This Row],[MAGAZZINO]],"-",G1925)</f>
        <v>ITA-SG-31</v>
      </c>
      <c r="J1925" s="3" t="str">
        <f>MID(Tabella2[[#This Row],[COD PRODOTTO]],3,3)</f>
        <v>658</v>
      </c>
    </row>
    <row r="1926" spans="1:10" ht="12.75" customHeight="1" x14ac:dyDescent="0.2">
      <c r="A1926" s="5">
        <v>1928</v>
      </c>
      <c r="B1926" s="7" t="s">
        <v>920</v>
      </c>
      <c r="C1926" s="7" t="s">
        <v>8</v>
      </c>
      <c r="D1926" s="6" t="s">
        <v>9</v>
      </c>
      <c r="E1926" s="6" t="s">
        <v>1384</v>
      </c>
      <c r="F1926" s="5">
        <v>0</v>
      </c>
      <c r="G1926" s="10">
        <v>10</v>
      </c>
      <c r="H1926" s="9" t="str">
        <f>IF(Tabella2[[#This Row],[PREZZO UNITARIO]]*Tabella2[[#This Row],[QUANTITA'']]=0,"",Tabella2[[#This Row],[PREZZO UNITARIO]]*Tabella2[[#This Row],[QUANTITA'']])</f>
        <v/>
      </c>
      <c r="I1926" s="9" t="str">
        <f>_xlfn.CONCAT(Tabella2[[#This Row],[PAESE]],"-",Tabella2[[#This Row],[MAGAZZINO]],"-",G1926)</f>
        <v>ITA-SG-10</v>
      </c>
      <c r="J1926" s="3" t="str">
        <f>MID(Tabella2[[#This Row],[COD PRODOTTO]],3,3)</f>
        <v>253</v>
      </c>
    </row>
    <row r="1927" spans="1:10" ht="12.75" customHeight="1" x14ac:dyDescent="0.2">
      <c r="A1927" s="5">
        <v>1929</v>
      </c>
      <c r="B1927" s="7" t="s">
        <v>921</v>
      </c>
      <c r="C1927" s="7" t="s">
        <v>8</v>
      </c>
      <c r="D1927" s="6" t="s">
        <v>9</v>
      </c>
      <c r="E1927" s="6" t="s">
        <v>1384</v>
      </c>
      <c r="F1927" s="5">
        <v>0</v>
      </c>
      <c r="G1927" s="10">
        <v>10</v>
      </c>
      <c r="H1927" s="9" t="str">
        <f>IF(Tabella2[[#This Row],[PREZZO UNITARIO]]*Tabella2[[#This Row],[QUANTITA'']]=0,"",Tabella2[[#This Row],[PREZZO UNITARIO]]*Tabella2[[#This Row],[QUANTITA'']])</f>
        <v/>
      </c>
      <c r="I1927" s="9" t="str">
        <f>_xlfn.CONCAT(Tabella2[[#This Row],[PAESE]],"-",Tabella2[[#This Row],[MAGAZZINO]],"-",G1927)</f>
        <v>ITA-SG-10</v>
      </c>
      <c r="J1927" s="3" t="str">
        <f>MID(Tabella2[[#This Row],[COD PRODOTTO]],3,3)</f>
        <v>931</v>
      </c>
    </row>
    <row r="1928" spans="1:10" ht="12.75" customHeight="1" x14ac:dyDescent="0.2">
      <c r="A1928" s="5">
        <v>1930</v>
      </c>
      <c r="B1928" s="7" t="s">
        <v>921</v>
      </c>
      <c r="C1928" s="7" t="s">
        <v>8</v>
      </c>
      <c r="D1928" s="6" t="s">
        <v>9</v>
      </c>
      <c r="E1928" s="7" t="s">
        <v>1387</v>
      </c>
      <c r="F1928" s="5">
        <v>10</v>
      </c>
      <c r="G1928" s="10">
        <v>24</v>
      </c>
      <c r="H1928" s="9">
        <f>IF(Tabella2[[#This Row],[PREZZO UNITARIO]]*Tabella2[[#This Row],[QUANTITA'']]=0,"",Tabella2[[#This Row],[PREZZO UNITARIO]]*Tabella2[[#This Row],[QUANTITA'']])</f>
        <v>240</v>
      </c>
      <c r="I1928" s="9" t="str">
        <f>_xlfn.CONCAT(Tabella2[[#This Row],[PAESE]],"-",Tabella2[[#This Row],[MAGAZZINO]],"-",G1928)</f>
        <v>ITA-SG-24</v>
      </c>
      <c r="J1928" s="3" t="str">
        <f>MID(Tabella2[[#This Row],[COD PRODOTTO]],3,3)</f>
        <v>931</v>
      </c>
    </row>
    <row r="1929" spans="1:10" ht="12.75" customHeight="1" x14ac:dyDescent="0.2">
      <c r="A1929" s="5">
        <v>1931</v>
      </c>
      <c r="B1929" s="7" t="s">
        <v>922</v>
      </c>
      <c r="C1929" s="7" t="s">
        <v>12</v>
      </c>
      <c r="D1929" s="6" t="s">
        <v>26</v>
      </c>
      <c r="E1929" s="7" t="s">
        <v>1387</v>
      </c>
      <c r="F1929" s="5">
        <v>10</v>
      </c>
      <c r="G1929" s="10">
        <v>13</v>
      </c>
      <c r="H1929" s="9">
        <f>IF(Tabella2[[#This Row],[PREZZO UNITARIO]]*Tabella2[[#This Row],[QUANTITA'']]=0,"",Tabella2[[#This Row],[PREZZO UNITARIO]]*Tabella2[[#This Row],[QUANTITA'']])</f>
        <v>130</v>
      </c>
      <c r="I1929" s="9" t="str">
        <f>_xlfn.CONCAT(Tabella2[[#This Row],[PAESE]],"-",Tabella2[[#This Row],[MAGAZZINO]],"-",G1929)</f>
        <v>EGY-order For Trading SARL-13</v>
      </c>
      <c r="J1929" s="3" t="str">
        <f>MID(Tabella2[[#This Row],[COD PRODOTTO]],3,3)</f>
        <v>497</v>
      </c>
    </row>
    <row r="1930" spans="1:10" ht="12.75" customHeight="1" x14ac:dyDescent="0.2">
      <c r="A1930" s="5">
        <v>1932</v>
      </c>
      <c r="B1930" s="7" t="s">
        <v>922</v>
      </c>
      <c r="C1930" s="7" t="s">
        <v>12</v>
      </c>
      <c r="D1930" s="6" t="s">
        <v>26</v>
      </c>
      <c r="E1930" s="7" t="s">
        <v>1387</v>
      </c>
      <c r="F1930" s="5">
        <v>20</v>
      </c>
      <c r="G1930" s="10">
        <v>15</v>
      </c>
      <c r="H1930" s="9">
        <f>IF(Tabella2[[#This Row],[PREZZO UNITARIO]]*Tabella2[[#This Row],[QUANTITA'']]=0,"",Tabella2[[#This Row],[PREZZO UNITARIO]]*Tabella2[[#This Row],[QUANTITA'']])</f>
        <v>300</v>
      </c>
      <c r="I1930" s="9" t="str">
        <f>_xlfn.CONCAT(Tabella2[[#This Row],[PAESE]],"-",Tabella2[[#This Row],[MAGAZZINO]],"-",G1930)</f>
        <v>EGY-order For Trading SARL-15</v>
      </c>
      <c r="J1930" s="3" t="str">
        <f>MID(Tabella2[[#This Row],[COD PRODOTTO]],3,3)</f>
        <v>497</v>
      </c>
    </row>
    <row r="1931" spans="1:10" ht="12.75" customHeight="1" x14ac:dyDescent="0.2">
      <c r="A1931" s="5">
        <v>1933</v>
      </c>
      <c r="B1931" s="7" t="s">
        <v>922</v>
      </c>
      <c r="C1931" s="7" t="s">
        <v>12</v>
      </c>
      <c r="D1931" s="6" t="s">
        <v>26</v>
      </c>
      <c r="E1931" s="6" t="s">
        <v>1384</v>
      </c>
      <c r="F1931" s="5">
        <v>0</v>
      </c>
      <c r="G1931" s="10">
        <v>26</v>
      </c>
      <c r="H1931" s="9" t="str">
        <f>IF(Tabella2[[#This Row],[PREZZO UNITARIO]]*Tabella2[[#This Row],[QUANTITA'']]=0,"",Tabella2[[#This Row],[PREZZO UNITARIO]]*Tabella2[[#This Row],[QUANTITA'']])</f>
        <v/>
      </c>
      <c r="I1931" s="9" t="str">
        <f>_xlfn.CONCAT(Tabella2[[#This Row],[PAESE]],"-",Tabella2[[#This Row],[MAGAZZINO]],"-",G1931)</f>
        <v>EGY-order For Trading SARL-26</v>
      </c>
      <c r="J1931" s="3" t="str">
        <f>MID(Tabella2[[#This Row],[COD PRODOTTO]],3,3)</f>
        <v>497</v>
      </c>
    </row>
    <row r="1932" spans="1:10" ht="12.75" customHeight="1" x14ac:dyDescent="0.2">
      <c r="A1932" s="5">
        <v>1934</v>
      </c>
      <c r="B1932" s="7" t="s">
        <v>923</v>
      </c>
      <c r="C1932" s="7" t="s">
        <v>8</v>
      </c>
      <c r="D1932" s="6" t="s">
        <v>9</v>
      </c>
      <c r="E1932" s="6" t="s">
        <v>1384</v>
      </c>
      <c r="F1932" s="5">
        <v>0</v>
      </c>
      <c r="G1932" s="10">
        <v>27</v>
      </c>
      <c r="H1932" s="9" t="str">
        <f>IF(Tabella2[[#This Row],[PREZZO UNITARIO]]*Tabella2[[#This Row],[QUANTITA'']]=0,"",Tabella2[[#This Row],[PREZZO UNITARIO]]*Tabella2[[#This Row],[QUANTITA'']])</f>
        <v/>
      </c>
      <c r="I1932" s="9" t="str">
        <f>_xlfn.CONCAT(Tabella2[[#This Row],[PAESE]],"-",Tabella2[[#This Row],[MAGAZZINO]],"-",G1932)</f>
        <v>ITA-SG-27</v>
      </c>
      <c r="J1932" s="3" t="str">
        <f>MID(Tabella2[[#This Row],[COD PRODOTTO]],3,3)</f>
        <v>636</v>
      </c>
    </row>
    <row r="1933" spans="1:10" ht="12.75" customHeight="1" x14ac:dyDescent="0.2">
      <c r="A1933" s="5">
        <v>1935</v>
      </c>
      <c r="B1933" s="7" t="s">
        <v>923</v>
      </c>
      <c r="C1933" s="7" t="s">
        <v>8</v>
      </c>
      <c r="D1933" s="6" t="s">
        <v>9</v>
      </c>
      <c r="E1933" s="7" t="s">
        <v>1387</v>
      </c>
      <c r="F1933" s="5">
        <v>20</v>
      </c>
      <c r="G1933" s="10">
        <v>35</v>
      </c>
      <c r="H1933" s="9">
        <f>IF(Tabella2[[#This Row],[PREZZO UNITARIO]]*Tabella2[[#This Row],[QUANTITA'']]=0,"",Tabella2[[#This Row],[PREZZO UNITARIO]]*Tabella2[[#This Row],[QUANTITA'']])</f>
        <v>700</v>
      </c>
      <c r="I1933" s="9" t="str">
        <f>_xlfn.CONCAT(Tabella2[[#This Row],[PAESE]],"-",Tabella2[[#This Row],[MAGAZZINO]],"-",G1933)</f>
        <v>ITA-SG-35</v>
      </c>
      <c r="J1933" s="3" t="str">
        <f>MID(Tabella2[[#This Row],[COD PRODOTTO]],3,3)</f>
        <v>636</v>
      </c>
    </row>
    <row r="1934" spans="1:10" ht="12.75" customHeight="1" x14ac:dyDescent="0.2">
      <c r="A1934" s="5">
        <v>1936</v>
      </c>
      <c r="B1934" s="7" t="s">
        <v>923</v>
      </c>
      <c r="C1934" s="7" t="s">
        <v>8</v>
      </c>
      <c r="D1934" s="6" t="s">
        <v>9</v>
      </c>
      <c r="E1934" s="7" t="s">
        <v>1387</v>
      </c>
      <c r="F1934" s="5">
        <v>10</v>
      </c>
      <c r="G1934" s="10">
        <v>34</v>
      </c>
      <c r="H1934" s="9">
        <f>IF(Tabella2[[#This Row],[PREZZO UNITARIO]]*Tabella2[[#This Row],[QUANTITA'']]=0,"",Tabella2[[#This Row],[PREZZO UNITARIO]]*Tabella2[[#This Row],[QUANTITA'']])</f>
        <v>340</v>
      </c>
      <c r="I1934" s="9" t="str">
        <f>_xlfn.CONCAT(Tabella2[[#This Row],[PAESE]],"-",Tabella2[[#This Row],[MAGAZZINO]],"-",G1934)</f>
        <v>ITA-SG-34</v>
      </c>
      <c r="J1934" s="3" t="str">
        <f>MID(Tabella2[[#This Row],[COD PRODOTTO]],3,3)</f>
        <v>636</v>
      </c>
    </row>
    <row r="1935" spans="1:10" ht="12.75" customHeight="1" x14ac:dyDescent="0.2">
      <c r="A1935" s="5">
        <v>1937</v>
      </c>
      <c r="B1935" s="7" t="s">
        <v>924</v>
      </c>
      <c r="C1935" s="7" t="s">
        <v>8</v>
      </c>
      <c r="D1935" s="6" t="s">
        <v>9</v>
      </c>
      <c r="E1935" s="7" t="s">
        <v>1387</v>
      </c>
      <c r="F1935" s="5">
        <v>20</v>
      </c>
      <c r="G1935" s="10">
        <v>26</v>
      </c>
      <c r="H1935" s="9">
        <f>IF(Tabella2[[#This Row],[PREZZO UNITARIO]]*Tabella2[[#This Row],[QUANTITA'']]=0,"",Tabella2[[#This Row],[PREZZO UNITARIO]]*Tabella2[[#This Row],[QUANTITA'']])</f>
        <v>520</v>
      </c>
      <c r="I1935" s="9" t="str">
        <f>_xlfn.CONCAT(Tabella2[[#This Row],[PAESE]],"-",Tabella2[[#This Row],[MAGAZZINO]],"-",G1935)</f>
        <v>ITA-SG-26</v>
      </c>
      <c r="J1935" s="3" t="str">
        <f>MID(Tabella2[[#This Row],[COD PRODOTTO]],3,3)</f>
        <v>288</v>
      </c>
    </row>
    <row r="1936" spans="1:10" ht="12.75" customHeight="1" x14ac:dyDescent="0.2">
      <c r="A1936" s="5">
        <v>1938</v>
      </c>
      <c r="B1936" s="7" t="s">
        <v>924</v>
      </c>
      <c r="C1936" s="7" t="s">
        <v>8</v>
      </c>
      <c r="D1936" s="6" t="s">
        <v>9</v>
      </c>
      <c r="E1936" s="7" t="s">
        <v>1387</v>
      </c>
      <c r="F1936" s="5">
        <v>10</v>
      </c>
      <c r="G1936" s="10">
        <v>39</v>
      </c>
      <c r="H1936" s="9">
        <f>IF(Tabella2[[#This Row],[PREZZO UNITARIO]]*Tabella2[[#This Row],[QUANTITA'']]=0,"",Tabella2[[#This Row],[PREZZO UNITARIO]]*Tabella2[[#This Row],[QUANTITA'']])</f>
        <v>390</v>
      </c>
      <c r="I1936" s="9" t="str">
        <f>_xlfn.CONCAT(Tabella2[[#This Row],[PAESE]],"-",Tabella2[[#This Row],[MAGAZZINO]],"-",G1936)</f>
        <v>ITA-SG-39</v>
      </c>
      <c r="J1936" s="3" t="str">
        <f>MID(Tabella2[[#This Row],[COD PRODOTTO]],3,3)</f>
        <v>288</v>
      </c>
    </row>
    <row r="1937" spans="1:10" ht="12.75" customHeight="1" x14ac:dyDescent="0.2">
      <c r="A1937" s="5">
        <v>1939</v>
      </c>
      <c r="B1937" s="7" t="s">
        <v>925</v>
      </c>
      <c r="C1937" s="7" t="s">
        <v>8</v>
      </c>
      <c r="D1937" s="6" t="s">
        <v>44</v>
      </c>
      <c r="E1937" s="7" t="s">
        <v>1387</v>
      </c>
      <c r="F1937" s="5">
        <v>20</v>
      </c>
      <c r="G1937" s="10">
        <v>30</v>
      </c>
      <c r="H1937" s="9">
        <f>IF(Tabella2[[#This Row],[PREZZO UNITARIO]]*Tabella2[[#This Row],[QUANTITA'']]=0,"",Tabella2[[#This Row],[PREZZO UNITARIO]]*Tabella2[[#This Row],[QUANTITA'']])</f>
        <v>600</v>
      </c>
      <c r="I1937" s="9" t="str">
        <f>_xlfn.CONCAT(Tabella2[[#This Row],[PAESE]],"-",Tabella2[[#This Row],[MAGAZZINO]],"-",G1937)</f>
        <v>ITA-SICURpin SUD S.r.l-30</v>
      </c>
      <c r="J1937" s="3" t="str">
        <f>MID(Tabella2[[#This Row],[COD PRODOTTO]],3,3)</f>
        <v>504</v>
      </c>
    </row>
    <row r="1938" spans="1:10" ht="12.75" customHeight="1" x14ac:dyDescent="0.2">
      <c r="A1938" s="5">
        <v>1940</v>
      </c>
      <c r="B1938" s="7" t="s">
        <v>926</v>
      </c>
      <c r="C1938" s="7" t="s">
        <v>8</v>
      </c>
      <c r="D1938" s="6" t="s">
        <v>42</v>
      </c>
      <c r="E1938" s="6" t="s">
        <v>1384</v>
      </c>
      <c r="F1938" s="5">
        <v>0</v>
      </c>
      <c r="G1938" s="10">
        <v>37</v>
      </c>
      <c r="H1938" s="9" t="str">
        <f>IF(Tabella2[[#This Row],[PREZZO UNITARIO]]*Tabella2[[#This Row],[QUANTITA'']]=0,"",Tabella2[[#This Row],[PREZZO UNITARIO]]*Tabella2[[#This Row],[QUANTITA'']])</f>
        <v/>
      </c>
      <c r="I1938" s="9" t="str">
        <f>_xlfn.CONCAT(Tabella2[[#This Row],[PAESE]],"-",Tabella2[[#This Row],[MAGAZZINO]],"-",G1938)</f>
        <v>ITA-zan pin SPA-37</v>
      </c>
      <c r="J1938" s="3" t="str">
        <f>MID(Tabella2[[#This Row],[COD PRODOTTO]],3,3)</f>
        <v>766</v>
      </c>
    </row>
    <row r="1939" spans="1:10" ht="12.75" customHeight="1" x14ac:dyDescent="0.2">
      <c r="A1939" s="5">
        <v>1941</v>
      </c>
      <c r="B1939" s="7" t="s">
        <v>927</v>
      </c>
      <c r="C1939" s="7" t="s">
        <v>8</v>
      </c>
      <c r="D1939" s="6" t="s">
        <v>92</v>
      </c>
      <c r="E1939" s="7" t="s">
        <v>1387</v>
      </c>
      <c r="F1939" s="5">
        <v>10</v>
      </c>
      <c r="G1939" s="10">
        <v>17</v>
      </c>
      <c r="H1939" s="9">
        <f>IF(Tabella2[[#This Row],[PREZZO UNITARIO]]*Tabella2[[#This Row],[QUANTITA'']]=0,"",Tabella2[[#This Row],[PREZZO UNITARIO]]*Tabella2[[#This Row],[QUANTITA'']])</f>
        <v>170</v>
      </c>
      <c r="I1939" s="9" t="str">
        <f>_xlfn.CONCAT(Tabella2[[#This Row],[PAESE]],"-",Tabella2[[#This Row],[MAGAZZINO]],"-",G1939)</f>
        <v>ITA-zan SPA-17</v>
      </c>
      <c r="J1939" s="3" t="str">
        <f>MID(Tabella2[[#This Row],[COD PRODOTTO]],3,3)</f>
        <v>029</v>
      </c>
    </row>
    <row r="1940" spans="1:10" ht="12.75" customHeight="1" x14ac:dyDescent="0.2">
      <c r="A1940" s="5">
        <v>1942</v>
      </c>
      <c r="B1940" s="7" t="s">
        <v>927</v>
      </c>
      <c r="C1940" s="7" t="s">
        <v>8</v>
      </c>
      <c r="D1940" s="6" t="s">
        <v>92</v>
      </c>
      <c r="E1940" s="7" t="s">
        <v>1387</v>
      </c>
      <c r="F1940" s="5">
        <v>20</v>
      </c>
      <c r="G1940" s="10">
        <v>26</v>
      </c>
      <c r="H1940" s="9">
        <f>IF(Tabella2[[#This Row],[PREZZO UNITARIO]]*Tabella2[[#This Row],[QUANTITA'']]=0,"",Tabella2[[#This Row],[PREZZO UNITARIO]]*Tabella2[[#This Row],[QUANTITA'']])</f>
        <v>520</v>
      </c>
      <c r="I1940" s="9" t="str">
        <f>_xlfn.CONCAT(Tabella2[[#This Row],[PAESE]],"-",Tabella2[[#This Row],[MAGAZZINO]],"-",G1940)</f>
        <v>ITA-zan SPA-26</v>
      </c>
      <c r="J1940" s="3" t="str">
        <f>MID(Tabella2[[#This Row],[COD PRODOTTO]],3,3)</f>
        <v>029</v>
      </c>
    </row>
    <row r="1941" spans="1:10" ht="12.75" customHeight="1" x14ac:dyDescent="0.2">
      <c r="A1941" s="5">
        <v>1943</v>
      </c>
      <c r="B1941" s="7" t="s">
        <v>928</v>
      </c>
      <c r="C1941" s="7" t="s">
        <v>8</v>
      </c>
      <c r="D1941" s="6" t="s">
        <v>9</v>
      </c>
      <c r="E1941" s="6" t="s">
        <v>1384</v>
      </c>
      <c r="F1941" s="5">
        <v>0</v>
      </c>
      <c r="G1941" s="10">
        <v>39</v>
      </c>
      <c r="H1941" s="9" t="str">
        <f>IF(Tabella2[[#This Row],[PREZZO UNITARIO]]*Tabella2[[#This Row],[QUANTITA'']]=0,"",Tabella2[[#This Row],[PREZZO UNITARIO]]*Tabella2[[#This Row],[QUANTITA'']])</f>
        <v/>
      </c>
      <c r="I1941" s="9" t="str">
        <f>_xlfn.CONCAT(Tabella2[[#This Row],[PAESE]],"-",Tabella2[[#This Row],[MAGAZZINO]],"-",G1941)</f>
        <v>ITA-SG-39</v>
      </c>
      <c r="J1941" s="3" t="str">
        <f>MID(Tabella2[[#This Row],[COD PRODOTTO]],3,3)</f>
        <v>467</v>
      </c>
    </row>
    <row r="1942" spans="1:10" ht="12.75" customHeight="1" x14ac:dyDescent="0.2">
      <c r="A1942" s="5">
        <v>1944</v>
      </c>
      <c r="B1942" s="7" t="s">
        <v>929</v>
      </c>
      <c r="C1942" s="7" t="s">
        <v>25</v>
      </c>
      <c r="D1942" s="6" t="s">
        <v>14</v>
      </c>
      <c r="E1942" s="6" t="s">
        <v>1384</v>
      </c>
      <c r="F1942" s="5">
        <v>0</v>
      </c>
      <c r="G1942" s="10">
        <v>23</v>
      </c>
      <c r="H1942" s="9" t="str">
        <f>IF(Tabella2[[#This Row],[PREZZO UNITARIO]]*Tabella2[[#This Row],[QUANTITA'']]=0,"",Tabella2[[#This Row],[PREZZO UNITARIO]]*Tabella2[[#This Row],[QUANTITA'']])</f>
        <v/>
      </c>
      <c r="I1942" s="9" t="str">
        <f>_xlfn.CONCAT(Tabella2[[#This Row],[PAESE]],"-",Tabella2[[#This Row],[MAGAZZINO]],"-",G1942)</f>
        <v>NON PRESENTE-EGYPTIAN SAE-23</v>
      </c>
      <c r="J1942" s="3" t="str">
        <f>MID(Tabella2[[#This Row],[COD PRODOTTO]],3,3)</f>
        <v>102</v>
      </c>
    </row>
    <row r="1943" spans="1:10" ht="12.75" customHeight="1" x14ac:dyDescent="0.2">
      <c r="A1943" s="5">
        <v>1945</v>
      </c>
      <c r="B1943" s="7" t="s">
        <v>930</v>
      </c>
      <c r="C1943" s="7" t="s">
        <v>12</v>
      </c>
      <c r="D1943" s="6" t="s">
        <v>18</v>
      </c>
      <c r="E1943" s="7" t="s">
        <v>1387</v>
      </c>
      <c r="F1943" s="5">
        <v>10</v>
      </c>
      <c r="G1943" s="10">
        <v>25</v>
      </c>
      <c r="H1943" s="9">
        <f>IF(Tabella2[[#This Row],[PREZZO UNITARIO]]*Tabella2[[#This Row],[QUANTITA'']]=0,"",Tabella2[[#This Row],[PREZZO UNITARIO]]*Tabella2[[#This Row],[QUANTITA'']])</f>
        <v>250</v>
      </c>
      <c r="I1943" s="9" t="str">
        <f>_xlfn.CONCAT(Tabella2[[#This Row],[PAESE]],"-",Tabella2[[#This Row],[MAGAZZINO]],"-",G1943)</f>
        <v>EGY-zan pin assuf S.A.E.-25</v>
      </c>
      <c r="J1943" s="3" t="str">
        <f>MID(Tabella2[[#This Row],[COD PRODOTTO]],3,3)</f>
        <v>531</v>
      </c>
    </row>
    <row r="1944" spans="1:10" ht="12.75" customHeight="1" x14ac:dyDescent="0.2">
      <c r="A1944" s="5">
        <v>1946</v>
      </c>
      <c r="B1944" s="7" t="s">
        <v>931</v>
      </c>
      <c r="C1944" s="7" t="s">
        <v>8</v>
      </c>
      <c r="D1944" s="6" t="s">
        <v>31</v>
      </c>
      <c r="E1944" s="6" t="s">
        <v>1384</v>
      </c>
      <c r="F1944" s="5">
        <v>0</v>
      </c>
      <c r="G1944" s="10">
        <v>31</v>
      </c>
      <c r="H1944" s="9" t="str">
        <f>IF(Tabella2[[#This Row],[PREZZO UNITARIO]]*Tabella2[[#This Row],[QUANTITA'']]=0,"",Tabella2[[#This Row],[PREZZO UNITARIO]]*Tabella2[[#This Row],[QUANTITA'']])</f>
        <v/>
      </c>
      <c r="I1944" s="9" t="str">
        <f>_xlfn.CONCAT(Tabella2[[#This Row],[PAESE]],"-",Tabella2[[#This Row],[MAGAZZINO]],"-",G1944)</f>
        <v>ITA-zan VETRI-31</v>
      </c>
      <c r="J1944" s="3" t="str">
        <f>MID(Tabella2[[#This Row],[COD PRODOTTO]],3,3)</f>
        <v>938</v>
      </c>
    </row>
    <row r="1945" spans="1:10" ht="12.75" customHeight="1" x14ac:dyDescent="0.2">
      <c r="A1945" s="5">
        <v>1947</v>
      </c>
      <c r="B1945" s="7" t="s">
        <v>931</v>
      </c>
      <c r="C1945" s="7" t="s">
        <v>8</v>
      </c>
      <c r="D1945" s="6" t="s">
        <v>31</v>
      </c>
      <c r="E1945" s="7" t="s">
        <v>1387</v>
      </c>
      <c r="F1945" s="5">
        <v>10</v>
      </c>
      <c r="G1945" s="10">
        <v>36</v>
      </c>
      <c r="H1945" s="9">
        <f>IF(Tabella2[[#This Row],[PREZZO UNITARIO]]*Tabella2[[#This Row],[QUANTITA'']]=0,"",Tabella2[[#This Row],[PREZZO UNITARIO]]*Tabella2[[#This Row],[QUANTITA'']])</f>
        <v>360</v>
      </c>
      <c r="I1945" s="9" t="str">
        <f>_xlfn.CONCAT(Tabella2[[#This Row],[PAESE]],"-",Tabella2[[#This Row],[MAGAZZINO]],"-",G1945)</f>
        <v>ITA-zan VETRI-36</v>
      </c>
      <c r="J1945" s="3" t="str">
        <f>MID(Tabella2[[#This Row],[COD PRODOTTO]],3,3)</f>
        <v>938</v>
      </c>
    </row>
    <row r="1946" spans="1:10" ht="12.75" customHeight="1" x14ac:dyDescent="0.2">
      <c r="A1946" s="5">
        <v>1948</v>
      </c>
      <c r="B1946" s="7" t="s">
        <v>931</v>
      </c>
      <c r="C1946" s="7" t="s">
        <v>8</v>
      </c>
      <c r="D1946" s="6" t="s">
        <v>31</v>
      </c>
      <c r="E1946" s="7" t="s">
        <v>1387</v>
      </c>
      <c r="F1946" s="5">
        <v>20</v>
      </c>
      <c r="G1946" s="10">
        <v>40</v>
      </c>
      <c r="H1946" s="9">
        <f>IF(Tabella2[[#This Row],[PREZZO UNITARIO]]*Tabella2[[#This Row],[QUANTITA'']]=0,"",Tabella2[[#This Row],[PREZZO UNITARIO]]*Tabella2[[#This Row],[QUANTITA'']])</f>
        <v>800</v>
      </c>
      <c r="I1946" s="9" t="str">
        <f>_xlfn.CONCAT(Tabella2[[#This Row],[PAESE]],"-",Tabella2[[#This Row],[MAGAZZINO]],"-",G1946)</f>
        <v>ITA-zan VETRI-40</v>
      </c>
      <c r="J1946" s="3" t="str">
        <f>MID(Tabella2[[#This Row],[COD PRODOTTO]],3,3)</f>
        <v>938</v>
      </c>
    </row>
    <row r="1947" spans="1:10" ht="12.75" customHeight="1" x14ac:dyDescent="0.2">
      <c r="A1947" s="5">
        <v>1949</v>
      </c>
      <c r="B1947" s="7" t="s">
        <v>932</v>
      </c>
      <c r="C1947" s="7" t="s">
        <v>8</v>
      </c>
      <c r="D1947" s="6" t="s">
        <v>92</v>
      </c>
      <c r="E1947" s="7" t="s">
        <v>1387</v>
      </c>
      <c r="F1947" s="5">
        <v>20</v>
      </c>
      <c r="G1947" s="10">
        <v>15</v>
      </c>
      <c r="H1947" s="9">
        <f>IF(Tabella2[[#This Row],[PREZZO UNITARIO]]*Tabella2[[#This Row],[QUANTITA'']]=0,"",Tabella2[[#This Row],[PREZZO UNITARIO]]*Tabella2[[#This Row],[QUANTITA'']])</f>
        <v>300</v>
      </c>
      <c r="I1947" s="9" t="str">
        <f>_xlfn.CONCAT(Tabella2[[#This Row],[PAESE]],"-",Tabella2[[#This Row],[MAGAZZINO]],"-",G1947)</f>
        <v>ITA-zan SPA-15</v>
      </c>
      <c r="J1947" s="3" t="str">
        <f>MID(Tabella2[[#This Row],[COD PRODOTTO]],3,3)</f>
        <v>753</v>
      </c>
    </row>
    <row r="1948" spans="1:10" ht="12.75" customHeight="1" x14ac:dyDescent="0.2">
      <c r="A1948" s="5">
        <v>1950</v>
      </c>
      <c r="B1948" s="7" t="s">
        <v>932</v>
      </c>
      <c r="C1948" s="7" t="s">
        <v>8</v>
      </c>
      <c r="D1948" s="6" t="s">
        <v>92</v>
      </c>
      <c r="E1948" s="7" t="s">
        <v>1387</v>
      </c>
      <c r="F1948" s="5">
        <v>10</v>
      </c>
      <c r="G1948" s="10">
        <v>37</v>
      </c>
      <c r="H1948" s="9">
        <f>IF(Tabella2[[#This Row],[PREZZO UNITARIO]]*Tabella2[[#This Row],[QUANTITA'']]=0,"",Tabella2[[#This Row],[PREZZO UNITARIO]]*Tabella2[[#This Row],[QUANTITA'']])</f>
        <v>370</v>
      </c>
      <c r="I1948" s="9" t="str">
        <f>_xlfn.CONCAT(Tabella2[[#This Row],[PAESE]],"-",Tabella2[[#This Row],[MAGAZZINO]],"-",G1948)</f>
        <v>ITA-zan SPA-37</v>
      </c>
      <c r="J1948" s="3" t="str">
        <f>MID(Tabella2[[#This Row],[COD PRODOTTO]],3,3)</f>
        <v>753</v>
      </c>
    </row>
    <row r="1949" spans="1:10" ht="12.75" customHeight="1" x14ac:dyDescent="0.2">
      <c r="A1949" s="5">
        <v>1951</v>
      </c>
      <c r="B1949" s="7" t="s">
        <v>933</v>
      </c>
      <c r="C1949" s="7" t="s">
        <v>8</v>
      </c>
      <c r="D1949" s="6" t="s">
        <v>60</v>
      </c>
      <c r="E1949" s="7" t="s">
        <v>1387</v>
      </c>
      <c r="F1949" s="5">
        <v>20</v>
      </c>
      <c r="G1949" s="10">
        <v>34</v>
      </c>
      <c r="H1949" s="9">
        <f>IF(Tabella2[[#This Row],[PREZZO UNITARIO]]*Tabella2[[#This Row],[QUANTITA'']]=0,"",Tabella2[[#This Row],[PREZZO UNITARIO]]*Tabella2[[#This Row],[QUANTITA'']])</f>
        <v>680</v>
      </c>
      <c r="I1949" s="9" t="str">
        <f>_xlfn.CONCAT(Tabella2[[#This Row],[PAESE]],"-",Tabella2[[#This Row],[MAGAZZINO]],"-",G1949)</f>
        <v>ITA-zan PAM-34</v>
      </c>
      <c r="J1949" s="3" t="str">
        <f>MID(Tabella2[[#This Row],[COD PRODOTTO]],3,3)</f>
        <v>568</v>
      </c>
    </row>
    <row r="1950" spans="1:10" ht="12.75" customHeight="1" x14ac:dyDescent="0.2">
      <c r="A1950" s="5">
        <v>1952</v>
      </c>
      <c r="B1950" s="7" t="s">
        <v>933</v>
      </c>
      <c r="C1950" s="7" t="s">
        <v>8</v>
      </c>
      <c r="D1950" s="6" t="s">
        <v>60</v>
      </c>
      <c r="E1950" s="6" t="s">
        <v>1384</v>
      </c>
      <c r="F1950" s="5">
        <v>0</v>
      </c>
      <c r="G1950" s="10">
        <v>11</v>
      </c>
      <c r="H1950" s="9" t="str">
        <f>IF(Tabella2[[#This Row],[PREZZO UNITARIO]]*Tabella2[[#This Row],[QUANTITA'']]=0,"",Tabella2[[#This Row],[PREZZO UNITARIO]]*Tabella2[[#This Row],[QUANTITA'']])</f>
        <v/>
      </c>
      <c r="I1950" s="9" t="str">
        <f>_xlfn.CONCAT(Tabella2[[#This Row],[PAESE]],"-",Tabella2[[#This Row],[MAGAZZINO]],"-",G1950)</f>
        <v>ITA-zan PAM-11</v>
      </c>
      <c r="J1950" s="3" t="str">
        <f>MID(Tabella2[[#This Row],[COD PRODOTTO]],3,3)</f>
        <v>568</v>
      </c>
    </row>
    <row r="1951" spans="1:10" ht="12.75" customHeight="1" x14ac:dyDescent="0.2">
      <c r="A1951" s="5">
        <v>1953</v>
      </c>
      <c r="B1951" s="7" t="s">
        <v>934</v>
      </c>
      <c r="C1951" s="7" t="s">
        <v>8</v>
      </c>
      <c r="D1951" s="6" t="s">
        <v>44</v>
      </c>
      <c r="E1951" s="7" t="s">
        <v>1387</v>
      </c>
      <c r="F1951" s="5">
        <v>10</v>
      </c>
      <c r="G1951" s="10">
        <v>22</v>
      </c>
      <c r="H1951" s="9">
        <f>IF(Tabella2[[#This Row],[PREZZO UNITARIO]]*Tabella2[[#This Row],[QUANTITA'']]=0,"",Tabella2[[#This Row],[PREZZO UNITARIO]]*Tabella2[[#This Row],[QUANTITA'']])</f>
        <v>220</v>
      </c>
      <c r="I1951" s="9" t="str">
        <f>_xlfn.CONCAT(Tabella2[[#This Row],[PAESE]],"-",Tabella2[[#This Row],[MAGAZZINO]],"-",G1951)</f>
        <v>ITA-SICURpin SUD S.r.l-22</v>
      </c>
      <c r="J1951" s="3" t="str">
        <f>MID(Tabella2[[#This Row],[COD PRODOTTO]],3,3)</f>
        <v>244</v>
      </c>
    </row>
    <row r="1952" spans="1:10" ht="12.75" customHeight="1" x14ac:dyDescent="0.2">
      <c r="A1952" s="5">
        <v>1954</v>
      </c>
      <c r="B1952" s="7" t="s">
        <v>935</v>
      </c>
      <c r="C1952" s="7" t="s">
        <v>8</v>
      </c>
      <c r="D1952" s="6" t="s">
        <v>49</v>
      </c>
      <c r="E1952" s="6" t="s">
        <v>1384</v>
      </c>
      <c r="F1952" s="5">
        <v>0</v>
      </c>
      <c r="G1952" s="10">
        <v>34</v>
      </c>
      <c r="H1952" s="9" t="str">
        <f>IF(Tabella2[[#This Row],[PREZZO UNITARIO]]*Tabella2[[#This Row],[QUANTITA'']]=0,"",Tabella2[[#This Row],[PREZZO UNITARIO]]*Tabella2[[#This Row],[QUANTITA'']])</f>
        <v/>
      </c>
      <c r="I1952" s="9" t="str">
        <f>_xlfn.CONCAT(Tabella2[[#This Row],[PAESE]],"-",Tabella2[[#This Row],[MAGAZZINO]],"-",G1952)</f>
        <v>ITA-zan S.R.L.-34</v>
      </c>
      <c r="J1952" s="3" t="str">
        <f>MID(Tabella2[[#This Row],[COD PRODOTTO]],3,3)</f>
        <v>008</v>
      </c>
    </row>
    <row r="1953" spans="1:10" ht="12.75" customHeight="1" x14ac:dyDescent="0.2">
      <c r="A1953" s="5">
        <v>1955</v>
      </c>
      <c r="B1953" s="7" t="s">
        <v>936</v>
      </c>
      <c r="C1953" s="7" t="s">
        <v>8</v>
      </c>
      <c r="D1953" s="6" t="s">
        <v>42</v>
      </c>
      <c r="E1953" s="7" t="s">
        <v>1387</v>
      </c>
      <c r="F1953" s="5">
        <v>10</v>
      </c>
      <c r="G1953" s="10">
        <v>19</v>
      </c>
      <c r="H1953" s="9">
        <f>IF(Tabella2[[#This Row],[PREZZO UNITARIO]]*Tabella2[[#This Row],[QUANTITA'']]=0,"",Tabella2[[#This Row],[PREZZO UNITARIO]]*Tabella2[[#This Row],[QUANTITA'']])</f>
        <v>190</v>
      </c>
      <c r="I1953" s="9" t="str">
        <f>_xlfn.CONCAT(Tabella2[[#This Row],[PAESE]],"-",Tabella2[[#This Row],[MAGAZZINO]],"-",G1953)</f>
        <v>ITA-zan pin SPA-19</v>
      </c>
      <c r="J1953" s="3" t="str">
        <f>MID(Tabella2[[#This Row],[COD PRODOTTO]],3,3)</f>
        <v>346</v>
      </c>
    </row>
    <row r="1954" spans="1:10" ht="12.75" customHeight="1" x14ac:dyDescent="0.2">
      <c r="A1954" s="5">
        <v>1956</v>
      </c>
      <c r="B1954" s="7" t="s">
        <v>936</v>
      </c>
      <c r="C1954" s="7" t="s">
        <v>8</v>
      </c>
      <c r="D1954" s="6" t="s">
        <v>42</v>
      </c>
      <c r="E1954" s="6" t="s">
        <v>1384</v>
      </c>
      <c r="F1954" s="5">
        <v>0</v>
      </c>
      <c r="G1954" s="10">
        <v>10</v>
      </c>
      <c r="H1954" s="9" t="str">
        <f>IF(Tabella2[[#This Row],[PREZZO UNITARIO]]*Tabella2[[#This Row],[QUANTITA'']]=0,"",Tabella2[[#This Row],[PREZZO UNITARIO]]*Tabella2[[#This Row],[QUANTITA'']])</f>
        <v/>
      </c>
      <c r="I1954" s="9" t="str">
        <f>_xlfn.CONCAT(Tabella2[[#This Row],[PAESE]],"-",Tabella2[[#This Row],[MAGAZZINO]],"-",G1954)</f>
        <v>ITA-zan pin SPA-10</v>
      </c>
      <c r="J1954" s="3" t="str">
        <f>MID(Tabella2[[#This Row],[COD PRODOTTO]],3,3)</f>
        <v>346</v>
      </c>
    </row>
    <row r="1955" spans="1:10" ht="12.75" customHeight="1" x14ac:dyDescent="0.2">
      <c r="A1955" s="5">
        <v>1957</v>
      </c>
      <c r="B1955" s="7" t="s">
        <v>937</v>
      </c>
      <c r="C1955" s="7" t="s">
        <v>8</v>
      </c>
      <c r="D1955" s="6" t="s">
        <v>31</v>
      </c>
      <c r="E1955" s="7" t="s">
        <v>1387</v>
      </c>
      <c r="F1955" s="5">
        <v>20</v>
      </c>
      <c r="G1955" s="10">
        <v>26</v>
      </c>
      <c r="H1955" s="9">
        <f>IF(Tabella2[[#This Row],[PREZZO UNITARIO]]*Tabella2[[#This Row],[QUANTITA'']]=0,"",Tabella2[[#This Row],[PREZZO UNITARIO]]*Tabella2[[#This Row],[QUANTITA'']])</f>
        <v>520</v>
      </c>
      <c r="I1955" s="9" t="str">
        <f>_xlfn.CONCAT(Tabella2[[#This Row],[PAESE]],"-",Tabella2[[#This Row],[MAGAZZINO]],"-",G1955)</f>
        <v>ITA-zan VETRI-26</v>
      </c>
      <c r="J1955" s="3" t="str">
        <f>MID(Tabella2[[#This Row],[COD PRODOTTO]],3,3)</f>
        <v>614</v>
      </c>
    </row>
    <row r="1956" spans="1:10" ht="12.75" customHeight="1" x14ac:dyDescent="0.2">
      <c r="A1956" s="5">
        <v>1958</v>
      </c>
      <c r="B1956" s="7" t="s">
        <v>937</v>
      </c>
      <c r="C1956" s="7" t="s">
        <v>8</v>
      </c>
      <c r="D1956" s="6" t="s">
        <v>31</v>
      </c>
      <c r="E1956" s="7" t="s">
        <v>1387</v>
      </c>
      <c r="F1956" s="5">
        <v>10</v>
      </c>
      <c r="G1956" s="10">
        <v>35</v>
      </c>
      <c r="H1956" s="9">
        <f>IF(Tabella2[[#This Row],[PREZZO UNITARIO]]*Tabella2[[#This Row],[QUANTITA'']]=0,"",Tabella2[[#This Row],[PREZZO UNITARIO]]*Tabella2[[#This Row],[QUANTITA'']])</f>
        <v>350</v>
      </c>
      <c r="I1956" s="9" t="str">
        <f>_xlfn.CONCAT(Tabella2[[#This Row],[PAESE]],"-",Tabella2[[#This Row],[MAGAZZINO]],"-",G1956)</f>
        <v>ITA-zan VETRI-35</v>
      </c>
      <c r="J1956" s="3" t="str">
        <f>MID(Tabella2[[#This Row],[COD PRODOTTO]],3,3)</f>
        <v>614</v>
      </c>
    </row>
    <row r="1957" spans="1:10" ht="12.75" customHeight="1" x14ac:dyDescent="0.2">
      <c r="A1957" s="5">
        <v>1959</v>
      </c>
      <c r="B1957" s="7" t="s">
        <v>937</v>
      </c>
      <c r="C1957" s="7" t="s">
        <v>8</v>
      </c>
      <c r="D1957" s="6" t="s">
        <v>31</v>
      </c>
      <c r="E1957" s="6" t="s">
        <v>1384</v>
      </c>
      <c r="F1957" s="5">
        <v>0</v>
      </c>
      <c r="G1957" s="10">
        <v>32</v>
      </c>
      <c r="H1957" s="9" t="str">
        <f>IF(Tabella2[[#This Row],[PREZZO UNITARIO]]*Tabella2[[#This Row],[QUANTITA'']]=0,"",Tabella2[[#This Row],[PREZZO UNITARIO]]*Tabella2[[#This Row],[QUANTITA'']])</f>
        <v/>
      </c>
      <c r="I1957" s="9" t="str">
        <f>_xlfn.CONCAT(Tabella2[[#This Row],[PAESE]],"-",Tabella2[[#This Row],[MAGAZZINO]],"-",G1957)</f>
        <v>ITA-zan VETRI-32</v>
      </c>
      <c r="J1957" s="3" t="str">
        <f>MID(Tabella2[[#This Row],[COD PRODOTTO]],3,3)</f>
        <v>614</v>
      </c>
    </row>
    <row r="1958" spans="1:10" ht="12.75" customHeight="1" x14ac:dyDescent="0.2">
      <c r="A1958" s="5">
        <v>1960</v>
      </c>
      <c r="B1958" s="7" t="s">
        <v>938</v>
      </c>
      <c r="C1958" s="7" t="s">
        <v>8</v>
      </c>
      <c r="D1958" s="6" t="s">
        <v>42</v>
      </c>
      <c r="E1958" s="7" t="s">
        <v>1387</v>
      </c>
      <c r="F1958" s="5">
        <v>20</v>
      </c>
      <c r="G1958" s="10">
        <v>25</v>
      </c>
      <c r="H1958" s="9">
        <f>IF(Tabella2[[#This Row],[PREZZO UNITARIO]]*Tabella2[[#This Row],[QUANTITA'']]=0,"",Tabella2[[#This Row],[PREZZO UNITARIO]]*Tabella2[[#This Row],[QUANTITA'']])</f>
        <v>500</v>
      </c>
      <c r="I1958" s="9" t="str">
        <f>_xlfn.CONCAT(Tabella2[[#This Row],[PAESE]],"-",Tabella2[[#This Row],[MAGAZZINO]],"-",G1958)</f>
        <v>ITA-zan pin SPA-25</v>
      </c>
      <c r="J1958" s="3" t="str">
        <f>MID(Tabella2[[#This Row],[COD PRODOTTO]],3,3)</f>
        <v>477</v>
      </c>
    </row>
    <row r="1959" spans="1:10" ht="12.75" customHeight="1" x14ac:dyDescent="0.2">
      <c r="A1959" s="5">
        <v>1961</v>
      </c>
      <c r="B1959" s="7" t="s">
        <v>938</v>
      </c>
      <c r="C1959" s="7" t="s">
        <v>8</v>
      </c>
      <c r="D1959" s="6" t="s">
        <v>42</v>
      </c>
      <c r="E1959" s="6" t="s">
        <v>1384</v>
      </c>
      <c r="F1959" s="5">
        <v>0</v>
      </c>
      <c r="G1959" s="10">
        <v>13</v>
      </c>
      <c r="H1959" s="9" t="str">
        <f>IF(Tabella2[[#This Row],[PREZZO UNITARIO]]*Tabella2[[#This Row],[QUANTITA'']]=0,"",Tabella2[[#This Row],[PREZZO UNITARIO]]*Tabella2[[#This Row],[QUANTITA'']])</f>
        <v/>
      </c>
      <c r="I1959" s="9" t="str">
        <f>_xlfn.CONCAT(Tabella2[[#This Row],[PAESE]],"-",Tabella2[[#This Row],[MAGAZZINO]],"-",G1959)</f>
        <v>ITA-zan pin SPA-13</v>
      </c>
      <c r="J1959" s="3" t="str">
        <f>MID(Tabella2[[#This Row],[COD PRODOTTO]],3,3)</f>
        <v>477</v>
      </c>
    </row>
    <row r="1960" spans="1:10" ht="12.75" customHeight="1" x14ac:dyDescent="0.2">
      <c r="A1960" s="5">
        <v>1962</v>
      </c>
      <c r="B1960" s="7" t="s">
        <v>938</v>
      </c>
      <c r="C1960" s="7" t="s">
        <v>8</v>
      </c>
      <c r="D1960" s="6" t="s">
        <v>42</v>
      </c>
      <c r="E1960" s="7" t="s">
        <v>1387</v>
      </c>
      <c r="F1960" s="5">
        <v>10</v>
      </c>
      <c r="G1960" s="10">
        <v>38</v>
      </c>
      <c r="H1960" s="9">
        <f>IF(Tabella2[[#This Row],[PREZZO UNITARIO]]*Tabella2[[#This Row],[QUANTITA'']]=0,"",Tabella2[[#This Row],[PREZZO UNITARIO]]*Tabella2[[#This Row],[QUANTITA'']])</f>
        <v>380</v>
      </c>
      <c r="I1960" s="9" t="str">
        <f>_xlfn.CONCAT(Tabella2[[#This Row],[PAESE]],"-",Tabella2[[#This Row],[MAGAZZINO]],"-",G1960)</f>
        <v>ITA-zan pin SPA-38</v>
      </c>
      <c r="J1960" s="3" t="str">
        <f>MID(Tabella2[[#This Row],[COD PRODOTTO]],3,3)</f>
        <v>477</v>
      </c>
    </row>
    <row r="1961" spans="1:10" ht="12.75" customHeight="1" x14ac:dyDescent="0.2">
      <c r="A1961" s="5">
        <v>1963</v>
      </c>
      <c r="B1961" s="7" t="s">
        <v>939</v>
      </c>
      <c r="C1961" s="7" t="s">
        <v>8</v>
      </c>
      <c r="D1961" s="6" t="s">
        <v>9</v>
      </c>
      <c r="E1961" s="6" t="s">
        <v>1384</v>
      </c>
      <c r="F1961" s="5">
        <v>0</v>
      </c>
      <c r="G1961" s="10">
        <v>33</v>
      </c>
      <c r="H1961" s="9" t="str">
        <f>IF(Tabella2[[#This Row],[PREZZO UNITARIO]]*Tabella2[[#This Row],[QUANTITA'']]=0,"",Tabella2[[#This Row],[PREZZO UNITARIO]]*Tabella2[[#This Row],[QUANTITA'']])</f>
        <v/>
      </c>
      <c r="I1961" s="9" t="str">
        <f>_xlfn.CONCAT(Tabella2[[#This Row],[PAESE]],"-",Tabella2[[#This Row],[MAGAZZINO]],"-",G1961)</f>
        <v>ITA-SG-33</v>
      </c>
      <c r="J1961" s="3" t="str">
        <f>MID(Tabella2[[#This Row],[COD PRODOTTO]],3,3)</f>
        <v>017</v>
      </c>
    </row>
    <row r="1962" spans="1:10" ht="12.75" customHeight="1" x14ac:dyDescent="0.2">
      <c r="A1962" s="5">
        <v>1964</v>
      </c>
      <c r="B1962" s="7" t="s">
        <v>940</v>
      </c>
      <c r="C1962" s="7" t="s">
        <v>8</v>
      </c>
      <c r="D1962" s="6" t="s">
        <v>49</v>
      </c>
      <c r="E1962" s="6" t="s">
        <v>1384</v>
      </c>
      <c r="F1962" s="5">
        <v>0</v>
      </c>
      <c r="G1962" s="10">
        <v>27</v>
      </c>
      <c r="H1962" s="9" t="str">
        <f>IF(Tabella2[[#This Row],[PREZZO UNITARIO]]*Tabella2[[#This Row],[QUANTITA'']]=0,"",Tabella2[[#This Row],[PREZZO UNITARIO]]*Tabella2[[#This Row],[QUANTITA'']])</f>
        <v/>
      </c>
      <c r="I1962" s="9" t="str">
        <f>_xlfn.CONCAT(Tabella2[[#This Row],[PAESE]],"-",Tabella2[[#This Row],[MAGAZZINO]],"-",G1962)</f>
        <v>ITA-zan S.R.L.-27</v>
      </c>
      <c r="J1962" s="3" t="str">
        <f>MID(Tabella2[[#This Row],[COD PRODOTTO]],3,3)</f>
        <v>303</v>
      </c>
    </row>
    <row r="1963" spans="1:10" ht="12.75" customHeight="1" x14ac:dyDescent="0.2">
      <c r="A1963" s="5">
        <v>1965</v>
      </c>
      <c r="B1963" s="7" t="s">
        <v>940</v>
      </c>
      <c r="C1963" s="7" t="s">
        <v>8</v>
      </c>
      <c r="D1963" s="6" t="s">
        <v>49</v>
      </c>
      <c r="E1963" s="7" t="s">
        <v>1387</v>
      </c>
      <c r="F1963" s="5">
        <v>20</v>
      </c>
      <c r="G1963" s="10">
        <v>32</v>
      </c>
      <c r="H1963" s="9">
        <f>IF(Tabella2[[#This Row],[PREZZO UNITARIO]]*Tabella2[[#This Row],[QUANTITA'']]=0,"",Tabella2[[#This Row],[PREZZO UNITARIO]]*Tabella2[[#This Row],[QUANTITA'']])</f>
        <v>640</v>
      </c>
      <c r="I1963" s="9" t="str">
        <f>_xlfn.CONCAT(Tabella2[[#This Row],[PAESE]],"-",Tabella2[[#This Row],[MAGAZZINO]],"-",G1963)</f>
        <v>ITA-zan S.R.L.-32</v>
      </c>
      <c r="J1963" s="3" t="str">
        <f>MID(Tabella2[[#This Row],[COD PRODOTTO]],3,3)</f>
        <v>303</v>
      </c>
    </row>
    <row r="1964" spans="1:10" ht="12.75" customHeight="1" x14ac:dyDescent="0.2">
      <c r="A1964" s="5">
        <v>1966</v>
      </c>
      <c r="B1964" s="7" t="s">
        <v>940</v>
      </c>
      <c r="C1964" s="7" t="s">
        <v>8</v>
      </c>
      <c r="D1964" s="6" t="s">
        <v>49</v>
      </c>
      <c r="E1964" s="7" t="s">
        <v>1387</v>
      </c>
      <c r="F1964" s="5">
        <v>10</v>
      </c>
      <c r="G1964" s="10">
        <v>27</v>
      </c>
      <c r="H1964" s="9">
        <f>IF(Tabella2[[#This Row],[PREZZO UNITARIO]]*Tabella2[[#This Row],[QUANTITA'']]=0,"",Tabella2[[#This Row],[PREZZO UNITARIO]]*Tabella2[[#This Row],[QUANTITA'']])</f>
        <v>270</v>
      </c>
      <c r="I1964" s="9" t="str">
        <f>_xlfn.CONCAT(Tabella2[[#This Row],[PAESE]],"-",Tabella2[[#This Row],[MAGAZZINO]],"-",G1964)</f>
        <v>ITA-zan S.R.L.-27</v>
      </c>
      <c r="J1964" s="3" t="str">
        <f>MID(Tabella2[[#This Row],[COD PRODOTTO]],3,3)</f>
        <v>303</v>
      </c>
    </row>
    <row r="1965" spans="1:10" ht="12.75" customHeight="1" x14ac:dyDescent="0.2">
      <c r="A1965" s="5">
        <v>1967</v>
      </c>
      <c r="B1965" s="7" t="s">
        <v>941</v>
      </c>
      <c r="C1965" s="7" t="s">
        <v>78</v>
      </c>
      <c r="D1965" s="6" t="s">
        <v>194</v>
      </c>
      <c r="E1965" s="6" t="s">
        <v>1384</v>
      </c>
      <c r="F1965" s="5">
        <v>0</v>
      </c>
      <c r="G1965" s="10">
        <v>20</v>
      </c>
      <c r="H1965" s="9" t="str">
        <f>IF(Tabella2[[#This Row],[PREZZO UNITARIO]]*Tabella2[[#This Row],[QUANTITA'']]=0,"",Tabella2[[#This Row],[PREZZO UNITARIO]]*Tabella2[[#This Row],[QUANTITA'']])</f>
        <v/>
      </c>
      <c r="I1965" s="9" t="str">
        <f>_xlfn.CONCAT(Tabella2[[#This Row],[PAESE]],"-",Tabella2[[#This Row],[MAGAZZINO]],"-",G1965)</f>
        <v>GRC-zan palla SA-20</v>
      </c>
      <c r="J1965" s="3" t="str">
        <f>MID(Tabella2[[#This Row],[COD PRODOTTO]],3,3)</f>
        <v>058</v>
      </c>
    </row>
    <row r="1966" spans="1:10" ht="12.75" customHeight="1" x14ac:dyDescent="0.2">
      <c r="A1966" s="5">
        <v>1968</v>
      </c>
      <c r="B1966" s="7" t="s">
        <v>941</v>
      </c>
      <c r="C1966" s="7" t="s">
        <v>78</v>
      </c>
      <c r="D1966" s="6" t="s">
        <v>194</v>
      </c>
      <c r="E1966" s="7" t="s">
        <v>1387</v>
      </c>
      <c r="F1966" s="5">
        <v>10</v>
      </c>
      <c r="G1966" s="10">
        <v>23</v>
      </c>
      <c r="H1966" s="9">
        <f>IF(Tabella2[[#This Row],[PREZZO UNITARIO]]*Tabella2[[#This Row],[QUANTITA'']]=0,"",Tabella2[[#This Row],[PREZZO UNITARIO]]*Tabella2[[#This Row],[QUANTITA'']])</f>
        <v>230</v>
      </c>
      <c r="I1966" s="9" t="str">
        <f>_xlfn.CONCAT(Tabella2[[#This Row],[PAESE]],"-",Tabella2[[#This Row],[MAGAZZINO]],"-",G1966)</f>
        <v>GRC-zan palla SA-23</v>
      </c>
      <c r="J1966" s="3" t="str">
        <f>MID(Tabella2[[#This Row],[COD PRODOTTO]],3,3)</f>
        <v>058</v>
      </c>
    </row>
    <row r="1967" spans="1:10" ht="12.75" customHeight="1" x14ac:dyDescent="0.2">
      <c r="A1967" s="5">
        <v>1969</v>
      </c>
      <c r="B1967" s="7" t="s">
        <v>941</v>
      </c>
      <c r="C1967" s="7" t="s">
        <v>78</v>
      </c>
      <c r="D1967" s="6" t="s">
        <v>194</v>
      </c>
      <c r="E1967" s="7" t="s">
        <v>1387</v>
      </c>
      <c r="F1967" s="5">
        <v>20</v>
      </c>
      <c r="G1967" s="10">
        <v>18</v>
      </c>
      <c r="H1967" s="9">
        <f>IF(Tabella2[[#This Row],[PREZZO UNITARIO]]*Tabella2[[#This Row],[QUANTITA'']]=0,"",Tabella2[[#This Row],[PREZZO UNITARIO]]*Tabella2[[#This Row],[QUANTITA'']])</f>
        <v>360</v>
      </c>
      <c r="I1967" s="9" t="str">
        <f>_xlfn.CONCAT(Tabella2[[#This Row],[PAESE]],"-",Tabella2[[#This Row],[MAGAZZINO]],"-",G1967)</f>
        <v>GRC-zan palla SA-18</v>
      </c>
      <c r="J1967" s="3" t="str">
        <f>MID(Tabella2[[#This Row],[COD PRODOTTO]],3,3)</f>
        <v>058</v>
      </c>
    </row>
    <row r="1968" spans="1:10" ht="12.75" customHeight="1" x14ac:dyDescent="0.2">
      <c r="A1968" s="5">
        <v>1970</v>
      </c>
      <c r="B1968" s="7" t="s">
        <v>942</v>
      </c>
      <c r="C1968" s="7" t="s">
        <v>8</v>
      </c>
      <c r="D1968" s="6" t="s">
        <v>42</v>
      </c>
      <c r="E1968" s="6" t="s">
        <v>1384</v>
      </c>
      <c r="F1968" s="5">
        <v>0</v>
      </c>
      <c r="G1968" s="10">
        <v>20</v>
      </c>
      <c r="H1968" s="9" t="str">
        <f>IF(Tabella2[[#This Row],[PREZZO UNITARIO]]*Tabella2[[#This Row],[QUANTITA'']]=0,"",Tabella2[[#This Row],[PREZZO UNITARIO]]*Tabella2[[#This Row],[QUANTITA'']])</f>
        <v/>
      </c>
      <c r="I1968" s="9" t="str">
        <f>_xlfn.CONCAT(Tabella2[[#This Row],[PAESE]],"-",Tabella2[[#This Row],[MAGAZZINO]],"-",G1968)</f>
        <v>ITA-zan pin SPA-20</v>
      </c>
      <c r="J1968" s="3" t="str">
        <f>MID(Tabella2[[#This Row],[COD PRODOTTO]],3,3)</f>
        <v>322</v>
      </c>
    </row>
    <row r="1969" spans="1:10" ht="12.75" customHeight="1" x14ac:dyDescent="0.2">
      <c r="A1969" s="5">
        <v>1971</v>
      </c>
      <c r="B1969" s="7" t="s">
        <v>942</v>
      </c>
      <c r="C1969" s="7" t="s">
        <v>8</v>
      </c>
      <c r="D1969" s="6" t="s">
        <v>42</v>
      </c>
      <c r="E1969" s="7" t="s">
        <v>1387</v>
      </c>
      <c r="F1969" s="5">
        <v>20</v>
      </c>
      <c r="G1969" s="10">
        <v>32</v>
      </c>
      <c r="H1969" s="9">
        <f>IF(Tabella2[[#This Row],[PREZZO UNITARIO]]*Tabella2[[#This Row],[QUANTITA'']]=0,"",Tabella2[[#This Row],[PREZZO UNITARIO]]*Tabella2[[#This Row],[QUANTITA'']])</f>
        <v>640</v>
      </c>
      <c r="I1969" s="9" t="str">
        <f>_xlfn.CONCAT(Tabella2[[#This Row],[PAESE]],"-",Tabella2[[#This Row],[MAGAZZINO]],"-",G1969)</f>
        <v>ITA-zan pin SPA-32</v>
      </c>
      <c r="J1969" s="3" t="str">
        <f>MID(Tabella2[[#This Row],[COD PRODOTTO]],3,3)</f>
        <v>322</v>
      </c>
    </row>
    <row r="1970" spans="1:10" ht="12.75" customHeight="1" x14ac:dyDescent="0.2">
      <c r="A1970" s="5">
        <v>1972</v>
      </c>
      <c r="B1970" s="7" t="s">
        <v>943</v>
      </c>
      <c r="C1970" s="7" t="s">
        <v>8</v>
      </c>
      <c r="D1970" s="6" t="s">
        <v>9</v>
      </c>
      <c r="E1970" s="6" t="s">
        <v>1384</v>
      </c>
      <c r="F1970" s="5">
        <v>0</v>
      </c>
      <c r="G1970" s="10">
        <v>28</v>
      </c>
      <c r="H1970" s="9" t="str">
        <f>IF(Tabella2[[#This Row],[PREZZO UNITARIO]]*Tabella2[[#This Row],[QUANTITA'']]=0,"",Tabella2[[#This Row],[PREZZO UNITARIO]]*Tabella2[[#This Row],[QUANTITA'']])</f>
        <v/>
      </c>
      <c r="I1970" s="9" t="str">
        <f>_xlfn.CONCAT(Tabella2[[#This Row],[PAESE]],"-",Tabella2[[#This Row],[MAGAZZINO]],"-",G1970)</f>
        <v>ITA-SG-28</v>
      </c>
      <c r="J1970" s="3" t="str">
        <f>MID(Tabella2[[#This Row],[COD PRODOTTO]],3,3)</f>
        <v>163</v>
      </c>
    </row>
    <row r="1971" spans="1:10" ht="12.75" customHeight="1" x14ac:dyDescent="0.2">
      <c r="A1971" s="5">
        <v>1973</v>
      </c>
      <c r="B1971" s="7" t="s">
        <v>943</v>
      </c>
      <c r="C1971" s="7" t="s">
        <v>8</v>
      </c>
      <c r="D1971" s="6" t="s">
        <v>9</v>
      </c>
      <c r="E1971" s="7" t="s">
        <v>1387</v>
      </c>
      <c r="F1971" s="5">
        <v>10</v>
      </c>
      <c r="G1971" s="10">
        <v>27</v>
      </c>
      <c r="H1971" s="9">
        <f>IF(Tabella2[[#This Row],[PREZZO UNITARIO]]*Tabella2[[#This Row],[QUANTITA'']]=0,"",Tabella2[[#This Row],[PREZZO UNITARIO]]*Tabella2[[#This Row],[QUANTITA'']])</f>
        <v>270</v>
      </c>
      <c r="I1971" s="9" t="str">
        <f>_xlfn.CONCAT(Tabella2[[#This Row],[PAESE]],"-",Tabella2[[#This Row],[MAGAZZINO]],"-",G1971)</f>
        <v>ITA-SG-27</v>
      </c>
      <c r="J1971" s="3" t="str">
        <f>MID(Tabella2[[#This Row],[COD PRODOTTO]],3,3)</f>
        <v>163</v>
      </c>
    </row>
    <row r="1972" spans="1:10" ht="12.75" customHeight="1" x14ac:dyDescent="0.2">
      <c r="A1972" s="5">
        <v>1974</v>
      </c>
      <c r="B1972" s="7" t="s">
        <v>944</v>
      </c>
      <c r="C1972" s="7" t="s">
        <v>78</v>
      </c>
      <c r="D1972" s="6" t="s">
        <v>194</v>
      </c>
      <c r="E1972" s="6" t="s">
        <v>1384</v>
      </c>
      <c r="F1972" s="5">
        <v>0</v>
      </c>
      <c r="G1972" s="10">
        <v>28</v>
      </c>
      <c r="H1972" s="9" t="str">
        <f>IF(Tabella2[[#This Row],[PREZZO UNITARIO]]*Tabella2[[#This Row],[QUANTITA'']]=0,"",Tabella2[[#This Row],[PREZZO UNITARIO]]*Tabella2[[#This Row],[QUANTITA'']])</f>
        <v/>
      </c>
      <c r="I1972" s="9" t="str">
        <f>_xlfn.CONCAT(Tabella2[[#This Row],[PAESE]],"-",Tabella2[[#This Row],[MAGAZZINO]],"-",G1972)</f>
        <v>GRC-zan palla SA-28</v>
      </c>
      <c r="J1972" s="3" t="str">
        <f>MID(Tabella2[[#This Row],[COD PRODOTTO]],3,3)</f>
        <v>003</v>
      </c>
    </row>
    <row r="1973" spans="1:10" ht="12.75" customHeight="1" x14ac:dyDescent="0.2">
      <c r="A1973" s="5">
        <v>1975</v>
      </c>
      <c r="B1973" s="7" t="s">
        <v>944</v>
      </c>
      <c r="C1973" s="7" t="s">
        <v>78</v>
      </c>
      <c r="D1973" s="6" t="s">
        <v>194</v>
      </c>
      <c r="E1973" s="7" t="s">
        <v>1387</v>
      </c>
      <c r="F1973" s="5">
        <v>20</v>
      </c>
      <c r="G1973" s="10">
        <v>17</v>
      </c>
      <c r="H1973" s="9">
        <f>IF(Tabella2[[#This Row],[PREZZO UNITARIO]]*Tabella2[[#This Row],[QUANTITA'']]=0,"",Tabella2[[#This Row],[PREZZO UNITARIO]]*Tabella2[[#This Row],[QUANTITA'']])</f>
        <v>340</v>
      </c>
      <c r="I1973" s="9" t="str">
        <f>_xlfn.CONCAT(Tabella2[[#This Row],[PAESE]],"-",Tabella2[[#This Row],[MAGAZZINO]],"-",G1973)</f>
        <v>GRC-zan palla SA-17</v>
      </c>
      <c r="J1973" s="3" t="str">
        <f>MID(Tabella2[[#This Row],[COD PRODOTTO]],3,3)</f>
        <v>003</v>
      </c>
    </row>
    <row r="1974" spans="1:10" ht="12.75" customHeight="1" x14ac:dyDescent="0.2">
      <c r="A1974" s="5">
        <v>1976</v>
      </c>
      <c r="B1974" s="7" t="s">
        <v>944</v>
      </c>
      <c r="C1974" s="7" t="s">
        <v>78</v>
      </c>
      <c r="D1974" s="6" t="s">
        <v>194</v>
      </c>
      <c r="E1974" s="7" t="s">
        <v>1387</v>
      </c>
      <c r="F1974" s="5">
        <v>10</v>
      </c>
      <c r="G1974" s="10">
        <v>25</v>
      </c>
      <c r="H1974" s="9">
        <f>IF(Tabella2[[#This Row],[PREZZO UNITARIO]]*Tabella2[[#This Row],[QUANTITA'']]=0,"",Tabella2[[#This Row],[PREZZO UNITARIO]]*Tabella2[[#This Row],[QUANTITA'']])</f>
        <v>250</v>
      </c>
      <c r="I1974" s="9" t="str">
        <f>_xlfn.CONCAT(Tabella2[[#This Row],[PAESE]],"-",Tabella2[[#This Row],[MAGAZZINO]],"-",G1974)</f>
        <v>GRC-zan palla SA-25</v>
      </c>
      <c r="J1974" s="3" t="str">
        <f>MID(Tabella2[[#This Row],[COD PRODOTTO]],3,3)</f>
        <v>003</v>
      </c>
    </row>
    <row r="1975" spans="1:10" ht="12.75" customHeight="1" x14ac:dyDescent="0.2">
      <c r="A1975" s="5">
        <v>1977</v>
      </c>
      <c r="B1975" s="7" t="s">
        <v>945</v>
      </c>
      <c r="C1975" s="7" t="s">
        <v>8</v>
      </c>
      <c r="D1975" s="6" t="s">
        <v>60</v>
      </c>
      <c r="E1975" s="7" t="s">
        <v>1387</v>
      </c>
      <c r="F1975" s="5">
        <v>10</v>
      </c>
      <c r="G1975" s="10">
        <v>26</v>
      </c>
      <c r="H1975" s="9">
        <f>IF(Tabella2[[#This Row],[PREZZO UNITARIO]]*Tabella2[[#This Row],[QUANTITA'']]=0,"",Tabella2[[#This Row],[PREZZO UNITARIO]]*Tabella2[[#This Row],[QUANTITA'']])</f>
        <v>260</v>
      </c>
      <c r="I1975" s="9" t="str">
        <f>_xlfn.CONCAT(Tabella2[[#This Row],[PAESE]],"-",Tabella2[[#This Row],[MAGAZZINO]],"-",G1975)</f>
        <v>ITA-zan PAM-26</v>
      </c>
      <c r="J1975" s="3" t="str">
        <f>MID(Tabella2[[#This Row],[COD PRODOTTO]],3,3)</f>
        <v>167</v>
      </c>
    </row>
    <row r="1976" spans="1:10" ht="12.75" customHeight="1" x14ac:dyDescent="0.2">
      <c r="A1976" s="5">
        <v>1978</v>
      </c>
      <c r="B1976" s="7" t="s">
        <v>945</v>
      </c>
      <c r="C1976" s="7" t="s">
        <v>8</v>
      </c>
      <c r="D1976" s="6" t="s">
        <v>60</v>
      </c>
      <c r="E1976" s="6" t="s">
        <v>1384</v>
      </c>
      <c r="F1976" s="5">
        <v>0</v>
      </c>
      <c r="G1976" s="10">
        <v>39</v>
      </c>
      <c r="H1976" s="9" t="str">
        <f>IF(Tabella2[[#This Row],[PREZZO UNITARIO]]*Tabella2[[#This Row],[QUANTITA'']]=0,"",Tabella2[[#This Row],[PREZZO UNITARIO]]*Tabella2[[#This Row],[QUANTITA'']])</f>
        <v/>
      </c>
      <c r="I1976" s="9" t="str">
        <f>_xlfn.CONCAT(Tabella2[[#This Row],[PAESE]],"-",Tabella2[[#This Row],[MAGAZZINO]],"-",G1976)</f>
        <v>ITA-zan PAM-39</v>
      </c>
      <c r="J1976" s="3" t="str">
        <f>MID(Tabella2[[#This Row],[COD PRODOTTO]],3,3)</f>
        <v>167</v>
      </c>
    </row>
    <row r="1977" spans="1:10" ht="12.75" customHeight="1" x14ac:dyDescent="0.2">
      <c r="A1977" s="5">
        <v>1979</v>
      </c>
      <c r="B1977" s="7" t="s">
        <v>945</v>
      </c>
      <c r="C1977" s="7" t="s">
        <v>8</v>
      </c>
      <c r="D1977" s="6" t="s">
        <v>60</v>
      </c>
      <c r="E1977" s="7" t="s">
        <v>1387</v>
      </c>
      <c r="F1977" s="5">
        <v>20</v>
      </c>
      <c r="G1977" s="10">
        <v>17</v>
      </c>
      <c r="H1977" s="9">
        <f>IF(Tabella2[[#This Row],[PREZZO UNITARIO]]*Tabella2[[#This Row],[QUANTITA'']]=0,"",Tabella2[[#This Row],[PREZZO UNITARIO]]*Tabella2[[#This Row],[QUANTITA'']])</f>
        <v>340</v>
      </c>
      <c r="I1977" s="9" t="str">
        <f>_xlfn.CONCAT(Tabella2[[#This Row],[PAESE]],"-",Tabella2[[#This Row],[MAGAZZINO]],"-",G1977)</f>
        <v>ITA-zan PAM-17</v>
      </c>
      <c r="J1977" s="3" t="str">
        <f>MID(Tabella2[[#This Row],[COD PRODOTTO]],3,3)</f>
        <v>167</v>
      </c>
    </row>
    <row r="1978" spans="1:10" ht="12.75" customHeight="1" x14ac:dyDescent="0.2">
      <c r="A1978" s="5">
        <v>1980</v>
      </c>
      <c r="B1978" s="7" t="s">
        <v>946</v>
      </c>
      <c r="C1978" s="7" t="s">
        <v>25</v>
      </c>
      <c r="D1978" s="6" t="s">
        <v>14</v>
      </c>
      <c r="E1978" s="6" t="s">
        <v>1384</v>
      </c>
      <c r="F1978" s="5">
        <v>0</v>
      </c>
      <c r="G1978" s="10">
        <v>36</v>
      </c>
      <c r="H1978" s="9" t="str">
        <f>IF(Tabella2[[#This Row],[PREZZO UNITARIO]]*Tabella2[[#This Row],[QUANTITA'']]=0,"",Tabella2[[#This Row],[PREZZO UNITARIO]]*Tabella2[[#This Row],[QUANTITA'']])</f>
        <v/>
      </c>
      <c r="I1978" s="9" t="str">
        <f>_xlfn.CONCAT(Tabella2[[#This Row],[PAESE]],"-",Tabella2[[#This Row],[MAGAZZINO]],"-",G1978)</f>
        <v>NON PRESENTE-EGYPTIAN SAE-36</v>
      </c>
      <c r="J1978" s="3" t="str">
        <f>MID(Tabella2[[#This Row],[COD PRODOTTO]],3,3)</f>
        <v>614</v>
      </c>
    </row>
    <row r="1979" spans="1:10" ht="12.75" customHeight="1" x14ac:dyDescent="0.2">
      <c r="A1979" s="5">
        <v>1981</v>
      </c>
      <c r="B1979" s="7" t="s">
        <v>947</v>
      </c>
      <c r="C1979" s="7" t="s">
        <v>25</v>
      </c>
      <c r="D1979" s="6" t="s">
        <v>14</v>
      </c>
      <c r="E1979" s="6" t="s">
        <v>1384</v>
      </c>
      <c r="F1979" s="5">
        <v>0</v>
      </c>
      <c r="G1979" s="10">
        <v>23</v>
      </c>
      <c r="H1979" s="9" t="str">
        <f>IF(Tabella2[[#This Row],[PREZZO UNITARIO]]*Tabella2[[#This Row],[QUANTITA'']]=0,"",Tabella2[[#This Row],[PREZZO UNITARIO]]*Tabella2[[#This Row],[QUANTITA'']])</f>
        <v/>
      </c>
      <c r="I1979" s="9" t="str">
        <f>_xlfn.CONCAT(Tabella2[[#This Row],[PAESE]],"-",Tabella2[[#This Row],[MAGAZZINO]],"-",G1979)</f>
        <v>NON PRESENTE-EGYPTIAN SAE-23</v>
      </c>
      <c r="J1979" s="3" t="str">
        <f>MID(Tabella2[[#This Row],[COD PRODOTTO]],3,3)</f>
        <v>359</v>
      </c>
    </row>
    <row r="1980" spans="1:10" ht="12.75" customHeight="1" x14ac:dyDescent="0.2">
      <c r="A1980" s="5">
        <v>1982</v>
      </c>
      <c r="B1980" s="7" t="s">
        <v>947</v>
      </c>
      <c r="C1980" s="7" t="s">
        <v>25</v>
      </c>
      <c r="D1980" s="6" t="s">
        <v>14</v>
      </c>
      <c r="E1980" s="7" t="s">
        <v>1387</v>
      </c>
      <c r="F1980" s="5">
        <v>10</v>
      </c>
      <c r="G1980" s="10">
        <v>20</v>
      </c>
      <c r="H1980" s="9">
        <f>IF(Tabella2[[#This Row],[PREZZO UNITARIO]]*Tabella2[[#This Row],[QUANTITA'']]=0,"",Tabella2[[#This Row],[PREZZO UNITARIO]]*Tabella2[[#This Row],[QUANTITA'']])</f>
        <v>200</v>
      </c>
      <c r="I1980" s="9" t="str">
        <f>_xlfn.CONCAT(Tabella2[[#This Row],[PAESE]],"-",Tabella2[[#This Row],[MAGAZZINO]],"-",G1980)</f>
        <v>NON PRESENTE-EGYPTIAN SAE-20</v>
      </c>
      <c r="J1980" s="3" t="str">
        <f>MID(Tabella2[[#This Row],[COD PRODOTTO]],3,3)</f>
        <v>359</v>
      </c>
    </row>
    <row r="1981" spans="1:10" ht="12.75" customHeight="1" x14ac:dyDescent="0.2">
      <c r="A1981" s="5">
        <v>1983</v>
      </c>
      <c r="B1981" s="7" t="s">
        <v>947</v>
      </c>
      <c r="C1981" s="7" t="s">
        <v>25</v>
      </c>
      <c r="D1981" s="6" t="s">
        <v>14</v>
      </c>
      <c r="E1981" s="7" t="s">
        <v>1387</v>
      </c>
      <c r="F1981" s="5">
        <v>20</v>
      </c>
      <c r="G1981" s="10">
        <v>20</v>
      </c>
      <c r="H1981" s="9">
        <f>IF(Tabella2[[#This Row],[PREZZO UNITARIO]]*Tabella2[[#This Row],[QUANTITA'']]=0,"",Tabella2[[#This Row],[PREZZO UNITARIO]]*Tabella2[[#This Row],[QUANTITA'']])</f>
        <v>400</v>
      </c>
      <c r="I1981" s="9" t="str">
        <f>_xlfn.CONCAT(Tabella2[[#This Row],[PAESE]],"-",Tabella2[[#This Row],[MAGAZZINO]],"-",G1981)</f>
        <v>NON PRESENTE-EGYPTIAN SAE-20</v>
      </c>
      <c r="J1981" s="3" t="str">
        <f>MID(Tabella2[[#This Row],[COD PRODOTTO]],3,3)</f>
        <v>359</v>
      </c>
    </row>
    <row r="1982" spans="1:10" ht="12.75" customHeight="1" x14ac:dyDescent="0.2">
      <c r="A1982" s="5">
        <v>1984</v>
      </c>
      <c r="B1982" s="7" t="s">
        <v>948</v>
      </c>
      <c r="C1982" s="7" t="s">
        <v>8</v>
      </c>
      <c r="D1982" s="6" t="s">
        <v>31</v>
      </c>
      <c r="E1982" s="6" t="s">
        <v>1384</v>
      </c>
      <c r="F1982" s="5">
        <v>0</v>
      </c>
      <c r="G1982" s="10">
        <v>35</v>
      </c>
      <c r="H1982" s="9" t="str">
        <f>IF(Tabella2[[#This Row],[PREZZO UNITARIO]]*Tabella2[[#This Row],[QUANTITA'']]=0,"",Tabella2[[#This Row],[PREZZO UNITARIO]]*Tabella2[[#This Row],[QUANTITA'']])</f>
        <v/>
      </c>
      <c r="I1982" s="9" t="str">
        <f>_xlfn.CONCAT(Tabella2[[#This Row],[PAESE]],"-",Tabella2[[#This Row],[MAGAZZINO]],"-",G1982)</f>
        <v>ITA-zan VETRI-35</v>
      </c>
      <c r="J1982" s="3" t="str">
        <f>MID(Tabella2[[#This Row],[COD PRODOTTO]],3,3)</f>
        <v>926</v>
      </c>
    </row>
    <row r="1983" spans="1:10" ht="12.75" customHeight="1" x14ac:dyDescent="0.2">
      <c r="A1983" s="5">
        <v>1985</v>
      </c>
      <c r="B1983" s="7" t="s">
        <v>949</v>
      </c>
      <c r="C1983" s="7" t="s">
        <v>8</v>
      </c>
      <c r="D1983" s="6" t="s">
        <v>9</v>
      </c>
      <c r="E1983" s="7" t="s">
        <v>1387</v>
      </c>
      <c r="F1983" s="5">
        <v>20</v>
      </c>
      <c r="G1983" s="10">
        <v>14</v>
      </c>
      <c r="H1983" s="9">
        <f>IF(Tabella2[[#This Row],[PREZZO UNITARIO]]*Tabella2[[#This Row],[QUANTITA'']]=0,"",Tabella2[[#This Row],[PREZZO UNITARIO]]*Tabella2[[#This Row],[QUANTITA'']])</f>
        <v>280</v>
      </c>
      <c r="I1983" s="9" t="str">
        <f>_xlfn.CONCAT(Tabella2[[#This Row],[PAESE]],"-",Tabella2[[#This Row],[MAGAZZINO]],"-",G1983)</f>
        <v>ITA-SG-14</v>
      </c>
      <c r="J1983" s="3" t="str">
        <f>MID(Tabella2[[#This Row],[COD PRODOTTO]],3,3)</f>
        <v>046</v>
      </c>
    </row>
    <row r="1984" spans="1:10" ht="12.75" customHeight="1" x14ac:dyDescent="0.2">
      <c r="A1984" s="5">
        <v>1986</v>
      </c>
      <c r="B1984" s="7" t="s">
        <v>949</v>
      </c>
      <c r="C1984" s="7" t="s">
        <v>8</v>
      </c>
      <c r="D1984" s="6" t="s">
        <v>9</v>
      </c>
      <c r="E1984" s="6" t="s">
        <v>1384</v>
      </c>
      <c r="F1984" s="5">
        <v>0</v>
      </c>
      <c r="G1984" s="10">
        <v>18</v>
      </c>
      <c r="H1984" s="9" t="str">
        <f>IF(Tabella2[[#This Row],[PREZZO UNITARIO]]*Tabella2[[#This Row],[QUANTITA'']]=0,"",Tabella2[[#This Row],[PREZZO UNITARIO]]*Tabella2[[#This Row],[QUANTITA'']])</f>
        <v/>
      </c>
      <c r="I1984" s="9" t="str">
        <f>_xlfn.CONCAT(Tabella2[[#This Row],[PAESE]],"-",Tabella2[[#This Row],[MAGAZZINO]],"-",G1984)</f>
        <v>ITA-SG-18</v>
      </c>
      <c r="J1984" s="3" t="str">
        <f>MID(Tabella2[[#This Row],[COD PRODOTTO]],3,3)</f>
        <v>046</v>
      </c>
    </row>
    <row r="1985" spans="1:10" ht="12.75" customHeight="1" x14ac:dyDescent="0.2">
      <c r="A1985" s="5">
        <v>1987</v>
      </c>
      <c r="B1985" s="7" t="s">
        <v>949</v>
      </c>
      <c r="C1985" s="7" t="s">
        <v>8</v>
      </c>
      <c r="D1985" s="6" t="s">
        <v>9</v>
      </c>
      <c r="E1985" s="7" t="s">
        <v>1387</v>
      </c>
      <c r="F1985" s="5">
        <v>10</v>
      </c>
      <c r="G1985" s="10">
        <v>25</v>
      </c>
      <c r="H1985" s="9">
        <f>IF(Tabella2[[#This Row],[PREZZO UNITARIO]]*Tabella2[[#This Row],[QUANTITA'']]=0,"",Tabella2[[#This Row],[PREZZO UNITARIO]]*Tabella2[[#This Row],[QUANTITA'']])</f>
        <v>250</v>
      </c>
      <c r="I1985" s="9" t="str">
        <f>_xlfn.CONCAT(Tabella2[[#This Row],[PAESE]],"-",Tabella2[[#This Row],[MAGAZZINO]],"-",G1985)</f>
        <v>ITA-SG-25</v>
      </c>
      <c r="J1985" s="3" t="str">
        <f>MID(Tabella2[[#This Row],[COD PRODOTTO]],3,3)</f>
        <v>046</v>
      </c>
    </row>
    <row r="1986" spans="1:10" ht="12.75" customHeight="1" x14ac:dyDescent="0.2">
      <c r="A1986" s="5">
        <v>1988</v>
      </c>
      <c r="B1986" s="7" t="s">
        <v>950</v>
      </c>
      <c r="C1986" s="7" t="s">
        <v>8</v>
      </c>
      <c r="D1986" s="6" t="s">
        <v>49</v>
      </c>
      <c r="E1986" s="7" t="s">
        <v>1387</v>
      </c>
      <c r="F1986" s="5">
        <v>20</v>
      </c>
      <c r="G1986" s="10">
        <v>33</v>
      </c>
      <c r="H1986" s="9">
        <f>IF(Tabella2[[#This Row],[PREZZO UNITARIO]]*Tabella2[[#This Row],[QUANTITA'']]=0,"",Tabella2[[#This Row],[PREZZO UNITARIO]]*Tabella2[[#This Row],[QUANTITA'']])</f>
        <v>660</v>
      </c>
      <c r="I1986" s="9" t="str">
        <f>_xlfn.CONCAT(Tabella2[[#This Row],[PAESE]],"-",Tabella2[[#This Row],[MAGAZZINO]],"-",G1986)</f>
        <v>ITA-zan S.R.L.-33</v>
      </c>
      <c r="J1986" s="3" t="str">
        <f>MID(Tabella2[[#This Row],[COD PRODOTTO]],3,3)</f>
        <v>524</v>
      </c>
    </row>
    <row r="1987" spans="1:10" ht="12.75" customHeight="1" x14ac:dyDescent="0.2">
      <c r="A1987" s="5">
        <v>1989</v>
      </c>
      <c r="B1987" s="7" t="s">
        <v>951</v>
      </c>
      <c r="C1987" s="7" t="s">
        <v>8</v>
      </c>
      <c r="D1987" s="6" t="s">
        <v>9</v>
      </c>
      <c r="E1987" s="7" t="s">
        <v>1387</v>
      </c>
      <c r="F1987" s="5">
        <v>20</v>
      </c>
      <c r="G1987" s="10">
        <v>36</v>
      </c>
      <c r="H1987" s="9">
        <f>IF(Tabella2[[#This Row],[PREZZO UNITARIO]]*Tabella2[[#This Row],[QUANTITA'']]=0,"",Tabella2[[#This Row],[PREZZO UNITARIO]]*Tabella2[[#This Row],[QUANTITA'']])</f>
        <v>720</v>
      </c>
      <c r="I1987" s="9" t="str">
        <f>_xlfn.CONCAT(Tabella2[[#This Row],[PAESE]],"-",Tabella2[[#This Row],[MAGAZZINO]],"-",G1987)</f>
        <v>ITA-SG-36</v>
      </c>
      <c r="J1987" s="3" t="str">
        <f>MID(Tabella2[[#This Row],[COD PRODOTTO]],3,3)</f>
        <v>608</v>
      </c>
    </row>
    <row r="1988" spans="1:10" ht="12.75" customHeight="1" x14ac:dyDescent="0.2">
      <c r="A1988" s="5">
        <v>1990</v>
      </c>
      <c r="B1988" s="7" t="s">
        <v>951</v>
      </c>
      <c r="C1988" s="7" t="s">
        <v>8</v>
      </c>
      <c r="D1988" s="6" t="s">
        <v>9</v>
      </c>
      <c r="E1988" s="6" t="s">
        <v>1384</v>
      </c>
      <c r="F1988" s="5">
        <v>0</v>
      </c>
      <c r="G1988" s="10">
        <v>29</v>
      </c>
      <c r="H1988" s="9" t="str">
        <f>IF(Tabella2[[#This Row],[PREZZO UNITARIO]]*Tabella2[[#This Row],[QUANTITA'']]=0,"",Tabella2[[#This Row],[PREZZO UNITARIO]]*Tabella2[[#This Row],[QUANTITA'']])</f>
        <v/>
      </c>
      <c r="I1988" s="9" t="str">
        <f>_xlfn.CONCAT(Tabella2[[#This Row],[PAESE]],"-",Tabella2[[#This Row],[MAGAZZINO]],"-",G1988)</f>
        <v>ITA-SG-29</v>
      </c>
      <c r="J1988" s="3" t="str">
        <f>MID(Tabella2[[#This Row],[COD PRODOTTO]],3,3)</f>
        <v>608</v>
      </c>
    </row>
    <row r="1989" spans="1:10" ht="12.75" customHeight="1" x14ac:dyDescent="0.2">
      <c r="A1989" s="5">
        <v>1991</v>
      </c>
      <c r="B1989" s="7" t="s">
        <v>951</v>
      </c>
      <c r="C1989" s="7" t="s">
        <v>8</v>
      </c>
      <c r="D1989" s="6" t="s">
        <v>9</v>
      </c>
      <c r="E1989" s="7" t="s">
        <v>1387</v>
      </c>
      <c r="F1989" s="5">
        <v>20</v>
      </c>
      <c r="G1989" s="10">
        <v>13</v>
      </c>
      <c r="H1989" s="9">
        <f>IF(Tabella2[[#This Row],[PREZZO UNITARIO]]*Tabella2[[#This Row],[QUANTITA'']]=0,"",Tabella2[[#This Row],[PREZZO UNITARIO]]*Tabella2[[#This Row],[QUANTITA'']])</f>
        <v>260</v>
      </c>
      <c r="I1989" s="9" t="str">
        <f>_xlfn.CONCAT(Tabella2[[#This Row],[PAESE]],"-",Tabella2[[#This Row],[MAGAZZINO]],"-",G1989)</f>
        <v>ITA-SG-13</v>
      </c>
      <c r="J1989" s="3" t="str">
        <f>MID(Tabella2[[#This Row],[COD PRODOTTO]],3,3)</f>
        <v>608</v>
      </c>
    </row>
    <row r="1990" spans="1:10" ht="12.75" customHeight="1" x14ac:dyDescent="0.2">
      <c r="A1990" s="5">
        <v>1992</v>
      </c>
      <c r="B1990" s="7" t="s">
        <v>951</v>
      </c>
      <c r="C1990" s="7" t="s">
        <v>8</v>
      </c>
      <c r="D1990" s="6" t="s">
        <v>9</v>
      </c>
      <c r="E1990" s="7" t="s">
        <v>1387</v>
      </c>
      <c r="F1990" s="5">
        <v>10</v>
      </c>
      <c r="G1990" s="10">
        <v>13</v>
      </c>
      <c r="H1990" s="9">
        <f>IF(Tabella2[[#This Row],[PREZZO UNITARIO]]*Tabella2[[#This Row],[QUANTITA'']]=0,"",Tabella2[[#This Row],[PREZZO UNITARIO]]*Tabella2[[#This Row],[QUANTITA'']])</f>
        <v>130</v>
      </c>
      <c r="I1990" s="9" t="str">
        <f>_xlfn.CONCAT(Tabella2[[#This Row],[PAESE]],"-",Tabella2[[#This Row],[MAGAZZINO]],"-",G1990)</f>
        <v>ITA-SG-13</v>
      </c>
      <c r="J1990" s="3" t="str">
        <f>MID(Tabella2[[#This Row],[COD PRODOTTO]],3,3)</f>
        <v>608</v>
      </c>
    </row>
    <row r="1991" spans="1:10" ht="12.75" customHeight="1" x14ac:dyDescent="0.2">
      <c r="A1991" s="5">
        <v>1993</v>
      </c>
      <c r="B1991" s="7" t="s">
        <v>952</v>
      </c>
      <c r="C1991" s="7" t="s">
        <v>8</v>
      </c>
      <c r="D1991" s="6" t="s">
        <v>31</v>
      </c>
      <c r="E1991" s="6" t="s">
        <v>1384</v>
      </c>
      <c r="F1991" s="5">
        <v>0</v>
      </c>
      <c r="G1991" s="10">
        <v>39</v>
      </c>
      <c r="H1991" s="9" t="str">
        <f>IF(Tabella2[[#This Row],[PREZZO UNITARIO]]*Tabella2[[#This Row],[QUANTITA'']]=0,"",Tabella2[[#This Row],[PREZZO UNITARIO]]*Tabella2[[#This Row],[QUANTITA'']])</f>
        <v/>
      </c>
      <c r="I1991" s="9" t="str">
        <f>_xlfn.CONCAT(Tabella2[[#This Row],[PAESE]],"-",Tabella2[[#This Row],[MAGAZZINO]],"-",G1991)</f>
        <v>ITA-zan VETRI-39</v>
      </c>
      <c r="J1991" s="3" t="str">
        <f>MID(Tabella2[[#This Row],[COD PRODOTTO]],3,3)</f>
        <v>772</v>
      </c>
    </row>
    <row r="1992" spans="1:10" ht="12.75" customHeight="1" x14ac:dyDescent="0.2">
      <c r="A1992" s="5">
        <v>1994</v>
      </c>
      <c r="B1992" s="7" t="s">
        <v>953</v>
      </c>
      <c r="C1992" s="7" t="s">
        <v>8</v>
      </c>
      <c r="D1992" s="6" t="s">
        <v>49</v>
      </c>
      <c r="E1992" s="6" t="s">
        <v>1384</v>
      </c>
      <c r="F1992" s="5">
        <v>0</v>
      </c>
      <c r="G1992" s="10">
        <v>16</v>
      </c>
      <c r="H1992" s="9" t="str">
        <f>IF(Tabella2[[#This Row],[PREZZO UNITARIO]]*Tabella2[[#This Row],[QUANTITA'']]=0,"",Tabella2[[#This Row],[PREZZO UNITARIO]]*Tabella2[[#This Row],[QUANTITA'']])</f>
        <v/>
      </c>
      <c r="I1992" s="9" t="str">
        <f>_xlfn.CONCAT(Tabella2[[#This Row],[PAESE]],"-",Tabella2[[#This Row],[MAGAZZINO]],"-",G1992)</f>
        <v>ITA-zan S.R.L.-16</v>
      </c>
      <c r="J1992" s="3" t="str">
        <f>MID(Tabella2[[#This Row],[COD PRODOTTO]],3,3)</f>
        <v>940</v>
      </c>
    </row>
    <row r="1993" spans="1:10" ht="12.75" customHeight="1" x14ac:dyDescent="0.2">
      <c r="A1993" s="5">
        <v>1995</v>
      </c>
      <c r="B1993" s="7" t="s">
        <v>954</v>
      </c>
      <c r="C1993" s="7" t="s">
        <v>8</v>
      </c>
      <c r="D1993" s="6" t="s">
        <v>42</v>
      </c>
      <c r="E1993" s="6" t="s">
        <v>1384</v>
      </c>
      <c r="F1993" s="5">
        <v>0</v>
      </c>
      <c r="G1993" s="10">
        <v>21</v>
      </c>
      <c r="H1993" s="9" t="str">
        <f>IF(Tabella2[[#This Row],[PREZZO UNITARIO]]*Tabella2[[#This Row],[QUANTITA'']]=0,"",Tabella2[[#This Row],[PREZZO UNITARIO]]*Tabella2[[#This Row],[QUANTITA'']])</f>
        <v/>
      </c>
      <c r="I1993" s="9" t="str">
        <f>_xlfn.CONCAT(Tabella2[[#This Row],[PAESE]],"-",Tabella2[[#This Row],[MAGAZZINO]],"-",G1993)</f>
        <v>ITA-zan pin SPA-21</v>
      </c>
      <c r="J1993" s="3" t="str">
        <f>MID(Tabella2[[#This Row],[COD PRODOTTO]],3,3)</f>
        <v>647</v>
      </c>
    </row>
    <row r="1994" spans="1:10" ht="12.75" customHeight="1" x14ac:dyDescent="0.2">
      <c r="A1994" s="5">
        <v>1996</v>
      </c>
      <c r="B1994" s="7" t="s">
        <v>955</v>
      </c>
      <c r="C1994" s="7" t="s">
        <v>8</v>
      </c>
      <c r="D1994" s="6" t="s">
        <v>92</v>
      </c>
      <c r="E1994" s="7" t="s">
        <v>1387</v>
      </c>
      <c r="F1994" s="5">
        <v>10</v>
      </c>
      <c r="G1994" s="10">
        <v>27</v>
      </c>
      <c r="H1994" s="9">
        <f>IF(Tabella2[[#This Row],[PREZZO UNITARIO]]*Tabella2[[#This Row],[QUANTITA'']]=0,"",Tabella2[[#This Row],[PREZZO UNITARIO]]*Tabella2[[#This Row],[QUANTITA'']])</f>
        <v>270</v>
      </c>
      <c r="I1994" s="9" t="str">
        <f>_xlfn.CONCAT(Tabella2[[#This Row],[PAESE]],"-",Tabella2[[#This Row],[MAGAZZINO]],"-",G1994)</f>
        <v>ITA-zan SPA-27</v>
      </c>
      <c r="J1994" s="3" t="str">
        <f>MID(Tabella2[[#This Row],[COD PRODOTTO]],3,3)</f>
        <v>978</v>
      </c>
    </row>
    <row r="1995" spans="1:10" ht="12.75" customHeight="1" x14ac:dyDescent="0.2">
      <c r="A1995" s="5">
        <v>1997</v>
      </c>
      <c r="B1995" s="7" t="s">
        <v>955</v>
      </c>
      <c r="C1995" s="7" t="s">
        <v>8</v>
      </c>
      <c r="D1995" s="6" t="s">
        <v>92</v>
      </c>
      <c r="E1995" s="7" t="s">
        <v>1387</v>
      </c>
      <c r="F1995" s="5">
        <v>20</v>
      </c>
      <c r="G1995" s="10">
        <v>16</v>
      </c>
      <c r="H1995" s="9">
        <f>IF(Tabella2[[#This Row],[PREZZO UNITARIO]]*Tabella2[[#This Row],[QUANTITA'']]=0,"",Tabella2[[#This Row],[PREZZO UNITARIO]]*Tabella2[[#This Row],[QUANTITA'']])</f>
        <v>320</v>
      </c>
      <c r="I1995" s="9" t="str">
        <f>_xlfn.CONCAT(Tabella2[[#This Row],[PAESE]],"-",Tabella2[[#This Row],[MAGAZZINO]],"-",G1995)</f>
        <v>ITA-zan SPA-16</v>
      </c>
      <c r="J1995" s="3" t="str">
        <f>MID(Tabella2[[#This Row],[COD PRODOTTO]],3,3)</f>
        <v>978</v>
      </c>
    </row>
    <row r="1996" spans="1:10" ht="12.75" customHeight="1" x14ac:dyDescent="0.2">
      <c r="A1996" s="5">
        <v>1998</v>
      </c>
      <c r="B1996" s="7" t="s">
        <v>955</v>
      </c>
      <c r="C1996" s="7" t="s">
        <v>8</v>
      </c>
      <c r="D1996" s="6" t="s">
        <v>92</v>
      </c>
      <c r="E1996" s="6" t="s">
        <v>1384</v>
      </c>
      <c r="F1996" s="5">
        <v>0</v>
      </c>
      <c r="G1996" s="10">
        <v>39</v>
      </c>
      <c r="H1996" s="9" t="str">
        <f>IF(Tabella2[[#This Row],[PREZZO UNITARIO]]*Tabella2[[#This Row],[QUANTITA'']]=0,"",Tabella2[[#This Row],[PREZZO UNITARIO]]*Tabella2[[#This Row],[QUANTITA'']])</f>
        <v/>
      </c>
      <c r="I1996" s="9" t="str">
        <f>_xlfn.CONCAT(Tabella2[[#This Row],[PAESE]],"-",Tabella2[[#This Row],[MAGAZZINO]],"-",G1996)</f>
        <v>ITA-zan SPA-39</v>
      </c>
      <c r="J1996" s="3" t="str">
        <f>MID(Tabella2[[#This Row],[COD PRODOTTO]],3,3)</f>
        <v>978</v>
      </c>
    </row>
    <row r="1997" spans="1:10" ht="12.75" customHeight="1" x14ac:dyDescent="0.2">
      <c r="A1997" s="5">
        <v>1999</v>
      </c>
      <c r="B1997" s="7" t="s">
        <v>955</v>
      </c>
      <c r="C1997" s="7" t="s">
        <v>8</v>
      </c>
      <c r="D1997" s="6" t="s">
        <v>92</v>
      </c>
      <c r="E1997" s="7" t="s">
        <v>1387</v>
      </c>
      <c r="F1997" s="5">
        <v>20</v>
      </c>
      <c r="G1997" s="10">
        <v>35</v>
      </c>
      <c r="H1997" s="9">
        <f>IF(Tabella2[[#This Row],[PREZZO UNITARIO]]*Tabella2[[#This Row],[QUANTITA'']]=0,"",Tabella2[[#This Row],[PREZZO UNITARIO]]*Tabella2[[#This Row],[QUANTITA'']])</f>
        <v>700</v>
      </c>
      <c r="I1997" s="9" t="str">
        <f>_xlfn.CONCAT(Tabella2[[#This Row],[PAESE]],"-",Tabella2[[#This Row],[MAGAZZINO]],"-",G1997)</f>
        <v>ITA-zan SPA-35</v>
      </c>
      <c r="J1997" s="3" t="str">
        <f>MID(Tabella2[[#This Row],[COD PRODOTTO]],3,3)</f>
        <v>978</v>
      </c>
    </row>
    <row r="1998" spans="1:10" ht="12.75" customHeight="1" x14ac:dyDescent="0.2">
      <c r="A1998" s="5">
        <v>2000</v>
      </c>
      <c r="B1998" s="7" t="s">
        <v>956</v>
      </c>
      <c r="C1998" s="7" t="s">
        <v>8</v>
      </c>
      <c r="D1998" s="6" t="s">
        <v>60</v>
      </c>
      <c r="E1998" s="7" t="s">
        <v>1387</v>
      </c>
      <c r="F1998" s="5">
        <v>20</v>
      </c>
      <c r="G1998" s="10">
        <v>22</v>
      </c>
      <c r="H1998" s="9">
        <f>IF(Tabella2[[#This Row],[PREZZO UNITARIO]]*Tabella2[[#This Row],[QUANTITA'']]=0,"",Tabella2[[#This Row],[PREZZO UNITARIO]]*Tabella2[[#This Row],[QUANTITA'']])</f>
        <v>440</v>
      </c>
      <c r="I1998" s="9" t="str">
        <f>_xlfn.CONCAT(Tabella2[[#This Row],[PAESE]],"-",Tabella2[[#This Row],[MAGAZZINO]],"-",G1998)</f>
        <v>ITA-zan PAM-22</v>
      </c>
      <c r="J1998" s="3" t="str">
        <f>MID(Tabella2[[#This Row],[COD PRODOTTO]],3,3)</f>
        <v>979</v>
      </c>
    </row>
    <row r="1999" spans="1:10" ht="12.75" customHeight="1" x14ac:dyDescent="0.2">
      <c r="A1999" s="5">
        <v>2001</v>
      </c>
      <c r="B1999" s="7" t="s">
        <v>956</v>
      </c>
      <c r="C1999" s="7" t="s">
        <v>8</v>
      </c>
      <c r="D1999" s="6" t="s">
        <v>60</v>
      </c>
      <c r="E1999" s="6" t="s">
        <v>1384</v>
      </c>
      <c r="F1999" s="5">
        <v>0</v>
      </c>
      <c r="G1999" s="10">
        <v>29</v>
      </c>
      <c r="H1999" s="9" t="str">
        <f>IF(Tabella2[[#This Row],[PREZZO UNITARIO]]*Tabella2[[#This Row],[QUANTITA'']]=0,"",Tabella2[[#This Row],[PREZZO UNITARIO]]*Tabella2[[#This Row],[QUANTITA'']])</f>
        <v/>
      </c>
      <c r="I1999" s="9" t="str">
        <f>_xlfn.CONCAT(Tabella2[[#This Row],[PAESE]],"-",Tabella2[[#This Row],[MAGAZZINO]],"-",G1999)</f>
        <v>ITA-zan PAM-29</v>
      </c>
      <c r="J1999" s="3" t="str">
        <f>MID(Tabella2[[#This Row],[COD PRODOTTO]],3,3)</f>
        <v>979</v>
      </c>
    </row>
    <row r="2000" spans="1:10" ht="12.75" customHeight="1" x14ac:dyDescent="0.2">
      <c r="A2000" s="5">
        <v>2002</v>
      </c>
      <c r="B2000" s="7" t="s">
        <v>956</v>
      </c>
      <c r="C2000" s="7" t="s">
        <v>8</v>
      </c>
      <c r="D2000" s="6" t="s">
        <v>60</v>
      </c>
      <c r="E2000" s="7" t="s">
        <v>1387</v>
      </c>
      <c r="F2000" s="5">
        <v>10</v>
      </c>
      <c r="G2000" s="10">
        <v>24</v>
      </c>
      <c r="H2000" s="9">
        <f>IF(Tabella2[[#This Row],[PREZZO UNITARIO]]*Tabella2[[#This Row],[QUANTITA'']]=0,"",Tabella2[[#This Row],[PREZZO UNITARIO]]*Tabella2[[#This Row],[QUANTITA'']])</f>
        <v>240</v>
      </c>
      <c r="I2000" s="9" t="str">
        <f>_xlfn.CONCAT(Tabella2[[#This Row],[PAESE]],"-",Tabella2[[#This Row],[MAGAZZINO]],"-",G2000)</f>
        <v>ITA-zan PAM-24</v>
      </c>
      <c r="J2000" s="3" t="str">
        <f>MID(Tabella2[[#This Row],[COD PRODOTTO]],3,3)</f>
        <v>979</v>
      </c>
    </row>
    <row r="2001" spans="1:10" ht="12.75" customHeight="1" x14ac:dyDescent="0.2">
      <c r="A2001" s="5">
        <v>2003</v>
      </c>
      <c r="B2001" s="7" t="s">
        <v>957</v>
      </c>
      <c r="C2001" s="7" t="s">
        <v>8</v>
      </c>
      <c r="D2001" s="6" t="s">
        <v>31</v>
      </c>
      <c r="E2001" s="6" t="s">
        <v>1384</v>
      </c>
      <c r="F2001" s="5">
        <v>0</v>
      </c>
      <c r="G2001" s="10">
        <v>18</v>
      </c>
      <c r="H2001" s="9" t="str">
        <f>IF(Tabella2[[#This Row],[PREZZO UNITARIO]]*Tabella2[[#This Row],[QUANTITA'']]=0,"",Tabella2[[#This Row],[PREZZO UNITARIO]]*Tabella2[[#This Row],[QUANTITA'']])</f>
        <v/>
      </c>
      <c r="I2001" s="9" t="str">
        <f>_xlfn.CONCAT(Tabella2[[#This Row],[PAESE]],"-",Tabella2[[#This Row],[MAGAZZINO]],"-",G2001)</f>
        <v>ITA-zan VETRI-18</v>
      </c>
      <c r="J2001" s="3" t="str">
        <f>MID(Tabella2[[#This Row],[COD PRODOTTO]],3,3)</f>
        <v>421</v>
      </c>
    </row>
    <row r="2002" spans="1:10" ht="12.75" customHeight="1" x14ac:dyDescent="0.2">
      <c r="A2002" s="5">
        <v>2004</v>
      </c>
      <c r="B2002" s="7" t="s">
        <v>958</v>
      </c>
      <c r="C2002" s="7" t="s">
        <v>8</v>
      </c>
      <c r="D2002" s="6" t="s">
        <v>49</v>
      </c>
      <c r="E2002" s="7" t="s">
        <v>1387</v>
      </c>
      <c r="F2002" s="5">
        <v>10</v>
      </c>
      <c r="G2002" s="10">
        <v>31</v>
      </c>
      <c r="H2002" s="9">
        <f>IF(Tabella2[[#This Row],[PREZZO UNITARIO]]*Tabella2[[#This Row],[QUANTITA'']]=0,"",Tabella2[[#This Row],[PREZZO UNITARIO]]*Tabella2[[#This Row],[QUANTITA'']])</f>
        <v>310</v>
      </c>
      <c r="I2002" s="9" t="str">
        <f>_xlfn.CONCAT(Tabella2[[#This Row],[PAESE]],"-",Tabella2[[#This Row],[MAGAZZINO]],"-",G2002)</f>
        <v>ITA-zan S.R.L.-31</v>
      </c>
      <c r="J2002" s="3" t="str">
        <f>MID(Tabella2[[#This Row],[COD PRODOTTO]],3,3)</f>
        <v>931</v>
      </c>
    </row>
    <row r="2003" spans="1:10" ht="12.75" customHeight="1" x14ac:dyDescent="0.2">
      <c r="A2003" s="5">
        <v>2005</v>
      </c>
      <c r="B2003" s="7" t="s">
        <v>958</v>
      </c>
      <c r="C2003" s="7" t="s">
        <v>8</v>
      </c>
      <c r="D2003" s="6" t="s">
        <v>49</v>
      </c>
      <c r="E2003" s="6" t="s">
        <v>1384</v>
      </c>
      <c r="F2003" s="5">
        <v>0</v>
      </c>
      <c r="G2003" s="10">
        <v>36</v>
      </c>
      <c r="H2003" s="9" t="str">
        <f>IF(Tabella2[[#This Row],[PREZZO UNITARIO]]*Tabella2[[#This Row],[QUANTITA'']]=0,"",Tabella2[[#This Row],[PREZZO UNITARIO]]*Tabella2[[#This Row],[QUANTITA'']])</f>
        <v/>
      </c>
      <c r="I2003" s="9" t="str">
        <f>_xlfn.CONCAT(Tabella2[[#This Row],[PAESE]],"-",Tabella2[[#This Row],[MAGAZZINO]],"-",G2003)</f>
        <v>ITA-zan S.R.L.-36</v>
      </c>
      <c r="J2003" s="3" t="str">
        <f>MID(Tabella2[[#This Row],[COD PRODOTTO]],3,3)</f>
        <v>931</v>
      </c>
    </row>
    <row r="2004" spans="1:10" ht="12.75" customHeight="1" x14ac:dyDescent="0.2">
      <c r="A2004" s="5">
        <v>2006</v>
      </c>
      <c r="B2004" s="7" t="s">
        <v>958</v>
      </c>
      <c r="C2004" s="7" t="s">
        <v>8</v>
      </c>
      <c r="D2004" s="6" t="s">
        <v>49</v>
      </c>
      <c r="E2004" s="7" t="s">
        <v>1387</v>
      </c>
      <c r="F2004" s="5">
        <v>20</v>
      </c>
      <c r="G2004" s="10">
        <v>18</v>
      </c>
      <c r="H2004" s="9">
        <f>IF(Tabella2[[#This Row],[PREZZO UNITARIO]]*Tabella2[[#This Row],[QUANTITA'']]=0,"",Tabella2[[#This Row],[PREZZO UNITARIO]]*Tabella2[[#This Row],[QUANTITA'']])</f>
        <v>360</v>
      </c>
      <c r="I2004" s="9" t="str">
        <f>_xlfn.CONCAT(Tabella2[[#This Row],[PAESE]],"-",Tabella2[[#This Row],[MAGAZZINO]],"-",G2004)</f>
        <v>ITA-zan S.R.L.-18</v>
      </c>
      <c r="J2004" s="3" t="str">
        <f>MID(Tabella2[[#This Row],[COD PRODOTTO]],3,3)</f>
        <v>931</v>
      </c>
    </row>
    <row r="2005" spans="1:10" ht="12.75" customHeight="1" x14ac:dyDescent="0.2">
      <c r="A2005" s="5">
        <v>2007</v>
      </c>
      <c r="B2005" s="7" t="s">
        <v>959</v>
      </c>
      <c r="C2005" s="7" t="s">
        <v>8</v>
      </c>
      <c r="D2005" s="6" t="s">
        <v>9</v>
      </c>
      <c r="E2005" s="6" t="s">
        <v>1384</v>
      </c>
      <c r="F2005" s="5">
        <v>0</v>
      </c>
      <c r="G2005" s="10">
        <v>17</v>
      </c>
      <c r="H2005" s="9" t="str">
        <f>IF(Tabella2[[#This Row],[PREZZO UNITARIO]]*Tabella2[[#This Row],[QUANTITA'']]=0,"",Tabella2[[#This Row],[PREZZO UNITARIO]]*Tabella2[[#This Row],[QUANTITA'']])</f>
        <v/>
      </c>
      <c r="I2005" s="9" t="str">
        <f>_xlfn.CONCAT(Tabella2[[#This Row],[PAESE]],"-",Tabella2[[#This Row],[MAGAZZINO]],"-",G2005)</f>
        <v>ITA-SG-17</v>
      </c>
      <c r="J2005" s="3" t="str">
        <f>MID(Tabella2[[#This Row],[COD PRODOTTO]],3,3)</f>
        <v>860</v>
      </c>
    </row>
    <row r="2006" spans="1:10" ht="12.75" customHeight="1" x14ac:dyDescent="0.2">
      <c r="A2006" s="5">
        <v>2008</v>
      </c>
      <c r="B2006" s="7" t="s">
        <v>959</v>
      </c>
      <c r="C2006" s="7" t="s">
        <v>8</v>
      </c>
      <c r="D2006" s="6" t="s">
        <v>9</v>
      </c>
      <c r="E2006" s="7" t="s">
        <v>1387</v>
      </c>
      <c r="F2006" s="5">
        <v>20</v>
      </c>
      <c r="G2006" s="10">
        <v>36</v>
      </c>
      <c r="H2006" s="9">
        <f>IF(Tabella2[[#This Row],[PREZZO UNITARIO]]*Tabella2[[#This Row],[QUANTITA'']]=0,"",Tabella2[[#This Row],[PREZZO UNITARIO]]*Tabella2[[#This Row],[QUANTITA'']])</f>
        <v>720</v>
      </c>
      <c r="I2006" s="9" t="str">
        <f>_xlfn.CONCAT(Tabella2[[#This Row],[PAESE]],"-",Tabella2[[#This Row],[MAGAZZINO]],"-",G2006)</f>
        <v>ITA-SG-36</v>
      </c>
      <c r="J2006" s="3" t="str">
        <f>MID(Tabella2[[#This Row],[COD PRODOTTO]],3,3)</f>
        <v>860</v>
      </c>
    </row>
    <row r="2007" spans="1:10" ht="12.75" customHeight="1" x14ac:dyDescent="0.2">
      <c r="A2007" s="5">
        <v>2009</v>
      </c>
      <c r="B2007" s="7" t="s">
        <v>959</v>
      </c>
      <c r="C2007" s="7" t="s">
        <v>8</v>
      </c>
      <c r="D2007" s="6" t="s">
        <v>9</v>
      </c>
      <c r="E2007" s="7" t="s">
        <v>1387</v>
      </c>
      <c r="F2007" s="5">
        <v>10</v>
      </c>
      <c r="G2007" s="10">
        <v>35</v>
      </c>
      <c r="H2007" s="9">
        <f>IF(Tabella2[[#This Row],[PREZZO UNITARIO]]*Tabella2[[#This Row],[QUANTITA'']]=0,"",Tabella2[[#This Row],[PREZZO UNITARIO]]*Tabella2[[#This Row],[QUANTITA'']])</f>
        <v>350</v>
      </c>
      <c r="I2007" s="9" t="str">
        <f>_xlfn.CONCAT(Tabella2[[#This Row],[PAESE]],"-",Tabella2[[#This Row],[MAGAZZINO]],"-",G2007)</f>
        <v>ITA-SG-35</v>
      </c>
      <c r="J2007" s="3" t="str">
        <f>MID(Tabella2[[#This Row],[COD PRODOTTO]],3,3)</f>
        <v>860</v>
      </c>
    </row>
    <row r="2008" spans="1:10" ht="12.75" customHeight="1" x14ac:dyDescent="0.2">
      <c r="A2008" s="5">
        <v>2010</v>
      </c>
      <c r="B2008" s="7" t="s">
        <v>960</v>
      </c>
      <c r="C2008" s="7" t="s">
        <v>8</v>
      </c>
      <c r="D2008" s="6" t="s">
        <v>31</v>
      </c>
      <c r="E2008" s="7" t="s">
        <v>1387</v>
      </c>
      <c r="F2008" s="5">
        <v>20</v>
      </c>
      <c r="G2008" s="10">
        <v>10</v>
      </c>
      <c r="H2008" s="9">
        <f>IF(Tabella2[[#This Row],[PREZZO UNITARIO]]*Tabella2[[#This Row],[QUANTITA'']]=0,"",Tabella2[[#This Row],[PREZZO UNITARIO]]*Tabella2[[#This Row],[QUANTITA'']])</f>
        <v>200</v>
      </c>
      <c r="I2008" s="9" t="str">
        <f>_xlfn.CONCAT(Tabella2[[#This Row],[PAESE]],"-",Tabella2[[#This Row],[MAGAZZINO]],"-",G2008)</f>
        <v>ITA-zan VETRI-10</v>
      </c>
      <c r="J2008" s="3" t="str">
        <f>MID(Tabella2[[#This Row],[COD PRODOTTO]],3,3)</f>
        <v>672</v>
      </c>
    </row>
    <row r="2009" spans="1:10" ht="12.75" customHeight="1" x14ac:dyDescent="0.2">
      <c r="A2009" s="5">
        <v>2011</v>
      </c>
      <c r="B2009" s="7" t="s">
        <v>960</v>
      </c>
      <c r="C2009" s="7" t="s">
        <v>8</v>
      </c>
      <c r="D2009" s="6" t="s">
        <v>31</v>
      </c>
      <c r="E2009" s="6" t="s">
        <v>1384</v>
      </c>
      <c r="F2009" s="5">
        <v>0</v>
      </c>
      <c r="G2009" s="10">
        <v>17</v>
      </c>
      <c r="H2009" s="9" t="str">
        <f>IF(Tabella2[[#This Row],[PREZZO UNITARIO]]*Tabella2[[#This Row],[QUANTITA'']]=0,"",Tabella2[[#This Row],[PREZZO UNITARIO]]*Tabella2[[#This Row],[QUANTITA'']])</f>
        <v/>
      </c>
      <c r="I2009" s="9" t="str">
        <f>_xlfn.CONCAT(Tabella2[[#This Row],[PAESE]],"-",Tabella2[[#This Row],[MAGAZZINO]],"-",G2009)</f>
        <v>ITA-zan VETRI-17</v>
      </c>
      <c r="J2009" s="3" t="str">
        <f>MID(Tabella2[[#This Row],[COD PRODOTTO]],3,3)</f>
        <v>672</v>
      </c>
    </row>
    <row r="2010" spans="1:10" ht="12.75" customHeight="1" x14ac:dyDescent="0.2">
      <c r="A2010" s="5">
        <v>2012</v>
      </c>
      <c r="B2010" s="7" t="s">
        <v>960</v>
      </c>
      <c r="C2010" s="7" t="s">
        <v>8</v>
      </c>
      <c r="D2010" s="6" t="s">
        <v>31</v>
      </c>
      <c r="E2010" s="7" t="s">
        <v>1387</v>
      </c>
      <c r="F2010" s="5">
        <v>10</v>
      </c>
      <c r="G2010" s="10">
        <v>22</v>
      </c>
      <c r="H2010" s="9">
        <f>IF(Tabella2[[#This Row],[PREZZO UNITARIO]]*Tabella2[[#This Row],[QUANTITA'']]=0,"",Tabella2[[#This Row],[PREZZO UNITARIO]]*Tabella2[[#This Row],[QUANTITA'']])</f>
        <v>220</v>
      </c>
      <c r="I2010" s="9" t="str">
        <f>_xlfn.CONCAT(Tabella2[[#This Row],[PAESE]],"-",Tabella2[[#This Row],[MAGAZZINO]],"-",G2010)</f>
        <v>ITA-zan VETRI-22</v>
      </c>
      <c r="J2010" s="3" t="str">
        <f>MID(Tabella2[[#This Row],[COD PRODOTTO]],3,3)</f>
        <v>672</v>
      </c>
    </row>
    <row r="2011" spans="1:10" ht="12.75" customHeight="1" x14ac:dyDescent="0.2">
      <c r="A2011" s="5">
        <v>2013</v>
      </c>
      <c r="B2011" s="7" t="s">
        <v>961</v>
      </c>
      <c r="C2011" s="7" t="s">
        <v>8</v>
      </c>
      <c r="D2011" s="6" t="s">
        <v>31</v>
      </c>
      <c r="E2011" s="7" t="s">
        <v>1387</v>
      </c>
      <c r="F2011" s="5">
        <v>10</v>
      </c>
      <c r="G2011" s="10">
        <v>40</v>
      </c>
      <c r="H2011" s="9">
        <f>IF(Tabella2[[#This Row],[PREZZO UNITARIO]]*Tabella2[[#This Row],[QUANTITA'']]=0,"",Tabella2[[#This Row],[PREZZO UNITARIO]]*Tabella2[[#This Row],[QUANTITA'']])</f>
        <v>400</v>
      </c>
      <c r="I2011" s="9" t="str">
        <f>_xlfn.CONCAT(Tabella2[[#This Row],[PAESE]],"-",Tabella2[[#This Row],[MAGAZZINO]],"-",G2011)</f>
        <v>ITA-zan VETRI-40</v>
      </c>
      <c r="J2011" s="3" t="str">
        <f>MID(Tabella2[[#This Row],[COD PRODOTTO]],3,3)</f>
        <v>784</v>
      </c>
    </row>
    <row r="2012" spans="1:10" ht="12.75" customHeight="1" x14ac:dyDescent="0.2">
      <c r="A2012" s="5">
        <v>2014</v>
      </c>
      <c r="B2012" s="7" t="s">
        <v>961</v>
      </c>
      <c r="C2012" s="7" t="s">
        <v>8</v>
      </c>
      <c r="D2012" s="6" t="s">
        <v>31</v>
      </c>
      <c r="E2012" s="6" t="s">
        <v>1384</v>
      </c>
      <c r="F2012" s="5">
        <v>0</v>
      </c>
      <c r="G2012" s="10">
        <v>33</v>
      </c>
      <c r="H2012" s="9" t="str">
        <f>IF(Tabella2[[#This Row],[PREZZO UNITARIO]]*Tabella2[[#This Row],[QUANTITA'']]=0,"",Tabella2[[#This Row],[PREZZO UNITARIO]]*Tabella2[[#This Row],[QUANTITA'']])</f>
        <v/>
      </c>
      <c r="I2012" s="9" t="str">
        <f>_xlfn.CONCAT(Tabella2[[#This Row],[PAESE]],"-",Tabella2[[#This Row],[MAGAZZINO]],"-",G2012)</f>
        <v>ITA-zan VETRI-33</v>
      </c>
      <c r="J2012" s="3" t="str">
        <f>MID(Tabella2[[#This Row],[COD PRODOTTO]],3,3)</f>
        <v>784</v>
      </c>
    </row>
    <row r="2013" spans="1:10" ht="12.75" customHeight="1" x14ac:dyDescent="0.2">
      <c r="A2013" s="5">
        <v>2015</v>
      </c>
      <c r="B2013" s="7" t="s">
        <v>961</v>
      </c>
      <c r="C2013" s="7" t="s">
        <v>8</v>
      </c>
      <c r="D2013" s="6" t="s">
        <v>31</v>
      </c>
      <c r="E2013" s="7" t="s">
        <v>1387</v>
      </c>
      <c r="F2013" s="5">
        <v>20</v>
      </c>
      <c r="G2013" s="10">
        <v>30</v>
      </c>
      <c r="H2013" s="9">
        <f>IF(Tabella2[[#This Row],[PREZZO UNITARIO]]*Tabella2[[#This Row],[QUANTITA'']]=0,"",Tabella2[[#This Row],[PREZZO UNITARIO]]*Tabella2[[#This Row],[QUANTITA'']])</f>
        <v>600</v>
      </c>
      <c r="I2013" s="9" t="str">
        <f>_xlfn.CONCAT(Tabella2[[#This Row],[PAESE]],"-",Tabella2[[#This Row],[MAGAZZINO]],"-",G2013)</f>
        <v>ITA-zan VETRI-30</v>
      </c>
      <c r="J2013" s="3" t="str">
        <f>MID(Tabella2[[#This Row],[COD PRODOTTO]],3,3)</f>
        <v>784</v>
      </c>
    </row>
    <row r="2014" spans="1:10" ht="12.75" customHeight="1" x14ac:dyDescent="0.2">
      <c r="A2014" s="5">
        <v>2016</v>
      </c>
      <c r="B2014" s="7" t="s">
        <v>962</v>
      </c>
      <c r="C2014" s="7" t="s">
        <v>8</v>
      </c>
      <c r="D2014" s="6" t="s">
        <v>42</v>
      </c>
      <c r="E2014" s="7" t="s">
        <v>1387</v>
      </c>
      <c r="F2014" s="5">
        <v>20</v>
      </c>
      <c r="G2014" s="10">
        <v>12</v>
      </c>
      <c r="H2014" s="9">
        <f>IF(Tabella2[[#This Row],[PREZZO UNITARIO]]*Tabella2[[#This Row],[QUANTITA'']]=0,"",Tabella2[[#This Row],[PREZZO UNITARIO]]*Tabella2[[#This Row],[QUANTITA'']])</f>
        <v>240</v>
      </c>
      <c r="I2014" s="9" t="str">
        <f>_xlfn.CONCAT(Tabella2[[#This Row],[PAESE]],"-",Tabella2[[#This Row],[MAGAZZINO]],"-",G2014)</f>
        <v>ITA-zan pin SPA-12</v>
      </c>
      <c r="J2014" s="3" t="str">
        <f>MID(Tabella2[[#This Row],[COD PRODOTTO]],3,3)</f>
        <v>094</v>
      </c>
    </row>
    <row r="2015" spans="1:10" ht="12.75" customHeight="1" x14ac:dyDescent="0.2">
      <c r="A2015" s="5">
        <v>2017</v>
      </c>
      <c r="B2015" s="7" t="s">
        <v>962</v>
      </c>
      <c r="C2015" s="7" t="s">
        <v>8</v>
      </c>
      <c r="D2015" s="6" t="s">
        <v>42</v>
      </c>
      <c r="E2015" s="6" t="s">
        <v>1384</v>
      </c>
      <c r="F2015" s="5">
        <v>0</v>
      </c>
      <c r="G2015" s="10">
        <v>32</v>
      </c>
      <c r="H2015" s="9" t="str">
        <f>IF(Tabella2[[#This Row],[PREZZO UNITARIO]]*Tabella2[[#This Row],[QUANTITA'']]=0,"",Tabella2[[#This Row],[PREZZO UNITARIO]]*Tabella2[[#This Row],[QUANTITA'']])</f>
        <v/>
      </c>
      <c r="I2015" s="9" t="str">
        <f>_xlfn.CONCAT(Tabella2[[#This Row],[PAESE]],"-",Tabella2[[#This Row],[MAGAZZINO]],"-",G2015)</f>
        <v>ITA-zan pin SPA-32</v>
      </c>
      <c r="J2015" s="3" t="str">
        <f>MID(Tabella2[[#This Row],[COD PRODOTTO]],3,3)</f>
        <v>094</v>
      </c>
    </row>
    <row r="2016" spans="1:10" ht="12.75" customHeight="1" x14ac:dyDescent="0.2">
      <c r="A2016" s="5">
        <v>2018</v>
      </c>
      <c r="B2016" s="7" t="s">
        <v>963</v>
      </c>
      <c r="C2016" s="7" t="s">
        <v>8</v>
      </c>
      <c r="D2016" s="6" t="s">
        <v>60</v>
      </c>
      <c r="E2016" s="7" t="s">
        <v>1387</v>
      </c>
      <c r="F2016" s="5">
        <v>20</v>
      </c>
      <c r="G2016" s="10">
        <v>33</v>
      </c>
      <c r="H2016" s="9">
        <f>IF(Tabella2[[#This Row],[PREZZO UNITARIO]]*Tabella2[[#This Row],[QUANTITA'']]=0,"",Tabella2[[#This Row],[PREZZO UNITARIO]]*Tabella2[[#This Row],[QUANTITA'']])</f>
        <v>660</v>
      </c>
      <c r="I2016" s="9" t="str">
        <f>_xlfn.CONCAT(Tabella2[[#This Row],[PAESE]],"-",Tabella2[[#This Row],[MAGAZZINO]],"-",G2016)</f>
        <v>ITA-zan PAM-33</v>
      </c>
      <c r="J2016" s="3" t="str">
        <f>MID(Tabella2[[#This Row],[COD PRODOTTO]],3,3)</f>
        <v>945</v>
      </c>
    </row>
    <row r="2017" spans="1:10" ht="12.75" customHeight="1" x14ac:dyDescent="0.2">
      <c r="A2017" s="5">
        <v>2019</v>
      </c>
      <c r="B2017" s="7" t="s">
        <v>963</v>
      </c>
      <c r="C2017" s="7" t="s">
        <v>8</v>
      </c>
      <c r="D2017" s="6" t="s">
        <v>60</v>
      </c>
      <c r="E2017" s="7" t="s">
        <v>1387</v>
      </c>
      <c r="F2017" s="5">
        <v>10</v>
      </c>
      <c r="G2017" s="10">
        <v>33</v>
      </c>
      <c r="H2017" s="9">
        <f>IF(Tabella2[[#This Row],[PREZZO UNITARIO]]*Tabella2[[#This Row],[QUANTITA'']]=0,"",Tabella2[[#This Row],[PREZZO UNITARIO]]*Tabella2[[#This Row],[QUANTITA'']])</f>
        <v>330</v>
      </c>
      <c r="I2017" s="9" t="str">
        <f>_xlfn.CONCAT(Tabella2[[#This Row],[PAESE]],"-",Tabella2[[#This Row],[MAGAZZINO]],"-",G2017)</f>
        <v>ITA-zan PAM-33</v>
      </c>
      <c r="J2017" s="3" t="str">
        <f>MID(Tabella2[[#This Row],[COD PRODOTTO]],3,3)</f>
        <v>945</v>
      </c>
    </row>
    <row r="2018" spans="1:10" ht="12.75" customHeight="1" x14ac:dyDescent="0.2">
      <c r="A2018" s="5">
        <v>2020</v>
      </c>
      <c r="B2018" s="7" t="s">
        <v>963</v>
      </c>
      <c r="C2018" s="7" t="s">
        <v>8</v>
      </c>
      <c r="D2018" s="6" t="s">
        <v>60</v>
      </c>
      <c r="E2018" s="6" t="s">
        <v>1384</v>
      </c>
      <c r="F2018" s="5">
        <v>0</v>
      </c>
      <c r="G2018" s="10">
        <v>29</v>
      </c>
      <c r="H2018" s="9" t="str">
        <f>IF(Tabella2[[#This Row],[PREZZO UNITARIO]]*Tabella2[[#This Row],[QUANTITA'']]=0,"",Tabella2[[#This Row],[PREZZO UNITARIO]]*Tabella2[[#This Row],[QUANTITA'']])</f>
        <v/>
      </c>
      <c r="I2018" s="9" t="str">
        <f>_xlfn.CONCAT(Tabella2[[#This Row],[PAESE]],"-",Tabella2[[#This Row],[MAGAZZINO]],"-",G2018)</f>
        <v>ITA-zan PAM-29</v>
      </c>
      <c r="J2018" s="3" t="str">
        <f>MID(Tabella2[[#This Row],[COD PRODOTTO]],3,3)</f>
        <v>945</v>
      </c>
    </row>
    <row r="2019" spans="1:10" ht="12.75" customHeight="1" x14ac:dyDescent="0.2">
      <c r="A2019" s="5">
        <v>2021</v>
      </c>
      <c r="B2019" s="7" t="s">
        <v>964</v>
      </c>
      <c r="C2019" s="7" t="s">
        <v>8</v>
      </c>
      <c r="D2019" s="6" t="s">
        <v>49</v>
      </c>
      <c r="E2019" s="6" t="s">
        <v>1384</v>
      </c>
      <c r="F2019" s="5">
        <v>0</v>
      </c>
      <c r="G2019" s="10">
        <v>29</v>
      </c>
      <c r="H2019" s="9" t="str">
        <f>IF(Tabella2[[#This Row],[PREZZO UNITARIO]]*Tabella2[[#This Row],[QUANTITA'']]=0,"",Tabella2[[#This Row],[PREZZO UNITARIO]]*Tabella2[[#This Row],[QUANTITA'']])</f>
        <v/>
      </c>
      <c r="I2019" s="9" t="str">
        <f>_xlfn.CONCAT(Tabella2[[#This Row],[PAESE]],"-",Tabella2[[#This Row],[MAGAZZINO]],"-",G2019)</f>
        <v>ITA-zan S.R.L.-29</v>
      </c>
      <c r="J2019" s="3" t="str">
        <f>MID(Tabella2[[#This Row],[COD PRODOTTO]],3,3)</f>
        <v>768</v>
      </c>
    </row>
    <row r="2020" spans="1:10" ht="12.75" customHeight="1" x14ac:dyDescent="0.2">
      <c r="A2020" s="5">
        <v>2022</v>
      </c>
      <c r="B2020" s="7" t="s">
        <v>964</v>
      </c>
      <c r="C2020" s="7" t="s">
        <v>8</v>
      </c>
      <c r="D2020" s="6" t="s">
        <v>49</v>
      </c>
      <c r="E2020" s="7" t="s">
        <v>1387</v>
      </c>
      <c r="F2020" s="5">
        <v>20</v>
      </c>
      <c r="G2020" s="10">
        <v>33</v>
      </c>
      <c r="H2020" s="9">
        <f>IF(Tabella2[[#This Row],[PREZZO UNITARIO]]*Tabella2[[#This Row],[QUANTITA'']]=0,"",Tabella2[[#This Row],[PREZZO UNITARIO]]*Tabella2[[#This Row],[QUANTITA'']])</f>
        <v>660</v>
      </c>
      <c r="I2020" s="9" t="str">
        <f>_xlfn.CONCAT(Tabella2[[#This Row],[PAESE]],"-",Tabella2[[#This Row],[MAGAZZINO]],"-",G2020)</f>
        <v>ITA-zan S.R.L.-33</v>
      </c>
      <c r="J2020" s="3" t="str">
        <f>MID(Tabella2[[#This Row],[COD PRODOTTO]],3,3)</f>
        <v>768</v>
      </c>
    </row>
    <row r="2021" spans="1:10" ht="12.75" customHeight="1" x14ac:dyDescent="0.2">
      <c r="A2021" s="5">
        <v>2023</v>
      </c>
      <c r="B2021" s="7" t="s">
        <v>965</v>
      </c>
      <c r="C2021" s="7" t="s">
        <v>12</v>
      </c>
      <c r="D2021" s="6" t="s">
        <v>18</v>
      </c>
      <c r="E2021" s="7" t="s">
        <v>1387</v>
      </c>
      <c r="F2021" s="5">
        <v>20</v>
      </c>
      <c r="G2021" s="10">
        <v>16</v>
      </c>
      <c r="H2021" s="9">
        <f>IF(Tabella2[[#This Row],[PREZZO UNITARIO]]*Tabella2[[#This Row],[QUANTITA'']]=0,"",Tabella2[[#This Row],[PREZZO UNITARIO]]*Tabella2[[#This Row],[QUANTITA'']])</f>
        <v>320</v>
      </c>
      <c r="I2021" s="9" t="str">
        <f>_xlfn.CONCAT(Tabella2[[#This Row],[PAESE]],"-",Tabella2[[#This Row],[MAGAZZINO]],"-",G2021)</f>
        <v>EGY-zan pin assuf S.A.E.-16</v>
      </c>
      <c r="J2021" s="3" t="str">
        <f>MID(Tabella2[[#This Row],[COD PRODOTTO]],3,3)</f>
        <v>962</v>
      </c>
    </row>
    <row r="2022" spans="1:10" ht="12.75" customHeight="1" x14ac:dyDescent="0.2">
      <c r="A2022" s="5">
        <v>2024</v>
      </c>
      <c r="B2022" s="7" t="s">
        <v>965</v>
      </c>
      <c r="C2022" s="7" t="s">
        <v>12</v>
      </c>
      <c r="D2022" s="6" t="s">
        <v>18</v>
      </c>
      <c r="E2022" s="6" t="s">
        <v>1384</v>
      </c>
      <c r="F2022" s="5">
        <v>0</v>
      </c>
      <c r="G2022" s="10">
        <v>14</v>
      </c>
      <c r="H2022" s="9" t="str">
        <f>IF(Tabella2[[#This Row],[PREZZO UNITARIO]]*Tabella2[[#This Row],[QUANTITA'']]=0,"",Tabella2[[#This Row],[PREZZO UNITARIO]]*Tabella2[[#This Row],[QUANTITA'']])</f>
        <v/>
      </c>
      <c r="I2022" s="9" t="str">
        <f>_xlfn.CONCAT(Tabella2[[#This Row],[PAESE]],"-",Tabella2[[#This Row],[MAGAZZINO]],"-",G2022)</f>
        <v>EGY-zan pin assuf S.A.E.-14</v>
      </c>
      <c r="J2022" s="3" t="str">
        <f>MID(Tabella2[[#This Row],[COD PRODOTTO]],3,3)</f>
        <v>962</v>
      </c>
    </row>
    <row r="2023" spans="1:10" ht="12.75" customHeight="1" x14ac:dyDescent="0.2">
      <c r="A2023" s="5">
        <v>2025</v>
      </c>
      <c r="B2023" s="7" t="s">
        <v>965</v>
      </c>
      <c r="C2023" s="7" t="s">
        <v>12</v>
      </c>
      <c r="D2023" s="6" t="s">
        <v>18</v>
      </c>
      <c r="E2023" s="7" t="s">
        <v>1387</v>
      </c>
      <c r="F2023" s="5">
        <v>20</v>
      </c>
      <c r="G2023" s="10">
        <v>10</v>
      </c>
      <c r="H2023" s="9">
        <f>IF(Tabella2[[#This Row],[PREZZO UNITARIO]]*Tabella2[[#This Row],[QUANTITA'']]=0,"",Tabella2[[#This Row],[PREZZO UNITARIO]]*Tabella2[[#This Row],[QUANTITA'']])</f>
        <v>200</v>
      </c>
      <c r="I2023" s="9" t="str">
        <f>_xlfn.CONCAT(Tabella2[[#This Row],[PAESE]],"-",Tabella2[[#This Row],[MAGAZZINO]],"-",G2023)</f>
        <v>EGY-zan pin assuf S.A.E.-10</v>
      </c>
      <c r="J2023" s="3" t="str">
        <f>MID(Tabella2[[#This Row],[COD PRODOTTO]],3,3)</f>
        <v>962</v>
      </c>
    </row>
    <row r="2024" spans="1:10" ht="12.75" customHeight="1" x14ac:dyDescent="0.2">
      <c r="A2024" s="5">
        <v>2026</v>
      </c>
      <c r="B2024" s="7" t="s">
        <v>966</v>
      </c>
      <c r="C2024" s="7" t="s">
        <v>8</v>
      </c>
      <c r="D2024" s="6" t="s">
        <v>42</v>
      </c>
      <c r="E2024" s="7" t="s">
        <v>1387</v>
      </c>
      <c r="F2024" s="5">
        <v>20</v>
      </c>
      <c r="G2024" s="10">
        <v>37</v>
      </c>
      <c r="H2024" s="9">
        <f>IF(Tabella2[[#This Row],[PREZZO UNITARIO]]*Tabella2[[#This Row],[QUANTITA'']]=0,"",Tabella2[[#This Row],[PREZZO UNITARIO]]*Tabella2[[#This Row],[QUANTITA'']])</f>
        <v>740</v>
      </c>
      <c r="I2024" s="9" t="str">
        <f>_xlfn.CONCAT(Tabella2[[#This Row],[PAESE]],"-",Tabella2[[#This Row],[MAGAZZINO]],"-",G2024)</f>
        <v>ITA-zan pin SPA-37</v>
      </c>
      <c r="J2024" s="3" t="str">
        <f>MID(Tabella2[[#This Row],[COD PRODOTTO]],3,3)</f>
        <v>417</v>
      </c>
    </row>
    <row r="2025" spans="1:10" ht="12.75" customHeight="1" x14ac:dyDescent="0.2">
      <c r="A2025" s="5">
        <v>2027</v>
      </c>
      <c r="B2025" s="7" t="s">
        <v>967</v>
      </c>
      <c r="C2025" s="7" t="s">
        <v>8</v>
      </c>
      <c r="D2025" s="6" t="s">
        <v>49</v>
      </c>
      <c r="E2025" s="6" t="s">
        <v>1384</v>
      </c>
      <c r="F2025" s="5">
        <v>0</v>
      </c>
      <c r="G2025" s="10">
        <v>24</v>
      </c>
      <c r="H2025" s="9" t="str">
        <f>IF(Tabella2[[#This Row],[PREZZO UNITARIO]]*Tabella2[[#This Row],[QUANTITA'']]=0,"",Tabella2[[#This Row],[PREZZO UNITARIO]]*Tabella2[[#This Row],[QUANTITA'']])</f>
        <v/>
      </c>
      <c r="I2025" s="9" t="str">
        <f>_xlfn.CONCAT(Tabella2[[#This Row],[PAESE]],"-",Tabella2[[#This Row],[MAGAZZINO]],"-",G2025)</f>
        <v>ITA-zan S.R.L.-24</v>
      </c>
      <c r="J2025" s="3" t="str">
        <f>MID(Tabella2[[#This Row],[COD PRODOTTO]],3,3)</f>
        <v>613</v>
      </c>
    </row>
    <row r="2026" spans="1:10" ht="12.75" customHeight="1" x14ac:dyDescent="0.2">
      <c r="A2026" s="5">
        <v>2028</v>
      </c>
      <c r="B2026" s="7" t="s">
        <v>967</v>
      </c>
      <c r="C2026" s="7" t="s">
        <v>8</v>
      </c>
      <c r="D2026" s="6" t="s">
        <v>49</v>
      </c>
      <c r="E2026" s="7" t="s">
        <v>1387</v>
      </c>
      <c r="F2026" s="5">
        <v>20</v>
      </c>
      <c r="G2026" s="10">
        <v>13</v>
      </c>
      <c r="H2026" s="9">
        <f>IF(Tabella2[[#This Row],[PREZZO UNITARIO]]*Tabella2[[#This Row],[QUANTITA'']]=0,"",Tabella2[[#This Row],[PREZZO UNITARIO]]*Tabella2[[#This Row],[QUANTITA'']])</f>
        <v>260</v>
      </c>
      <c r="I2026" s="9" t="str">
        <f>_xlfn.CONCAT(Tabella2[[#This Row],[PAESE]],"-",Tabella2[[#This Row],[MAGAZZINO]],"-",G2026)</f>
        <v>ITA-zan S.R.L.-13</v>
      </c>
      <c r="J2026" s="3" t="str">
        <f>MID(Tabella2[[#This Row],[COD PRODOTTO]],3,3)</f>
        <v>613</v>
      </c>
    </row>
    <row r="2027" spans="1:10" ht="12.75" customHeight="1" x14ac:dyDescent="0.2">
      <c r="A2027" s="5">
        <v>2029</v>
      </c>
      <c r="B2027" s="7" t="s">
        <v>967</v>
      </c>
      <c r="C2027" s="7" t="s">
        <v>8</v>
      </c>
      <c r="D2027" s="6" t="s">
        <v>49</v>
      </c>
      <c r="E2027" s="7" t="s">
        <v>1387</v>
      </c>
      <c r="F2027" s="5">
        <v>10</v>
      </c>
      <c r="G2027" s="10">
        <v>37</v>
      </c>
      <c r="H2027" s="9">
        <f>IF(Tabella2[[#This Row],[PREZZO UNITARIO]]*Tabella2[[#This Row],[QUANTITA'']]=0,"",Tabella2[[#This Row],[PREZZO UNITARIO]]*Tabella2[[#This Row],[QUANTITA'']])</f>
        <v>370</v>
      </c>
      <c r="I2027" s="9" t="str">
        <f>_xlfn.CONCAT(Tabella2[[#This Row],[PAESE]],"-",Tabella2[[#This Row],[MAGAZZINO]],"-",G2027)</f>
        <v>ITA-zan S.R.L.-37</v>
      </c>
      <c r="J2027" s="3" t="str">
        <f>MID(Tabella2[[#This Row],[COD PRODOTTO]],3,3)</f>
        <v>613</v>
      </c>
    </row>
    <row r="2028" spans="1:10" ht="12.75" customHeight="1" x14ac:dyDescent="0.2">
      <c r="A2028" s="5">
        <v>2030</v>
      </c>
      <c r="B2028" s="7" t="s">
        <v>967</v>
      </c>
      <c r="C2028" s="7" t="s">
        <v>8</v>
      </c>
      <c r="D2028" s="6" t="s">
        <v>49</v>
      </c>
      <c r="E2028" s="7" t="s">
        <v>1387</v>
      </c>
      <c r="F2028" s="5">
        <v>20</v>
      </c>
      <c r="G2028" s="10">
        <v>34</v>
      </c>
      <c r="H2028" s="9">
        <f>IF(Tabella2[[#This Row],[PREZZO UNITARIO]]*Tabella2[[#This Row],[QUANTITA'']]=0,"",Tabella2[[#This Row],[PREZZO UNITARIO]]*Tabella2[[#This Row],[QUANTITA'']])</f>
        <v>680</v>
      </c>
      <c r="I2028" s="9" t="str">
        <f>_xlfn.CONCAT(Tabella2[[#This Row],[PAESE]],"-",Tabella2[[#This Row],[MAGAZZINO]],"-",G2028)</f>
        <v>ITA-zan S.R.L.-34</v>
      </c>
      <c r="J2028" s="3" t="str">
        <f>MID(Tabella2[[#This Row],[COD PRODOTTO]],3,3)</f>
        <v>613</v>
      </c>
    </row>
    <row r="2029" spans="1:10" ht="12.75" customHeight="1" x14ac:dyDescent="0.2">
      <c r="A2029" s="5">
        <v>2031</v>
      </c>
      <c r="B2029" s="7" t="s">
        <v>968</v>
      </c>
      <c r="C2029" s="7" t="s">
        <v>8</v>
      </c>
      <c r="D2029" s="6" t="s">
        <v>42</v>
      </c>
      <c r="E2029" s="7" t="s">
        <v>1387</v>
      </c>
      <c r="F2029" s="5">
        <v>10</v>
      </c>
      <c r="G2029" s="10">
        <v>18</v>
      </c>
      <c r="H2029" s="9">
        <f>IF(Tabella2[[#This Row],[PREZZO UNITARIO]]*Tabella2[[#This Row],[QUANTITA'']]=0,"",Tabella2[[#This Row],[PREZZO UNITARIO]]*Tabella2[[#This Row],[QUANTITA'']])</f>
        <v>180</v>
      </c>
      <c r="I2029" s="9" t="str">
        <f>_xlfn.CONCAT(Tabella2[[#This Row],[PAESE]],"-",Tabella2[[#This Row],[MAGAZZINO]],"-",G2029)</f>
        <v>ITA-zan pin SPA-18</v>
      </c>
      <c r="J2029" s="3" t="str">
        <f>MID(Tabella2[[#This Row],[COD PRODOTTO]],3,3)</f>
        <v>186</v>
      </c>
    </row>
    <row r="2030" spans="1:10" ht="12.75" customHeight="1" x14ac:dyDescent="0.2">
      <c r="A2030" s="5">
        <v>2032</v>
      </c>
      <c r="B2030" s="7" t="s">
        <v>969</v>
      </c>
      <c r="C2030" s="7" t="s">
        <v>8</v>
      </c>
      <c r="D2030" s="6" t="s">
        <v>175</v>
      </c>
      <c r="E2030" s="6" t="s">
        <v>1384</v>
      </c>
      <c r="F2030" s="5">
        <v>0</v>
      </c>
      <c r="G2030" s="10">
        <v>33</v>
      </c>
      <c r="H2030" s="9" t="str">
        <f>IF(Tabella2[[#This Row],[PREZZO UNITARIO]]*Tabella2[[#This Row],[QUANTITA'']]=0,"",Tabella2[[#This Row],[PREZZO UNITARIO]]*Tabella2[[#This Row],[QUANTITA'']])</f>
        <v/>
      </c>
      <c r="I2030" s="9" t="str">
        <f>_xlfn.CONCAT(Tabella2[[#This Row],[PAESE]],"-",Tabella2[[#This Row],[MAGAZZINO]],"-",G2030)</f>
        <v>ITA-mull-33</v>
      </c>
      <c r="J2030" s="3" t="str">
        <f>MID(Tabella2[[#This Row],[COD PRODOTTO]],3,3)</f>
        <v>030</v>
      </c>
    </row>
    <row r="2031" spans="1:10" ht="12.75" customHeight="1" x14ac:dyDescent="0.2">
      <c r="A2031" s="5">
        <v>2033</v>
      </c>
      <c r="B2031" s="7" t="s">
        <v>970</v>
      </c>
      <c r="C2031" s="7" t="s">
        <v>8</v>
      </c>
      <c r="D2031" s="6" t="s">
        <v>31</v>
      </c>
      <c r="E2031" s="7" t="s">
        <v>1387</v>
      </c>
      <c r="F2031" s="5">
        <v>20</v>
      </c>
      <c r="G2031" s="10">
        <v>23</v>
      </c>
      <c r="H2031" s="9">
        <f>IF(Tabella2[[#This Row],[PREZZO UNITARIO]]*Tabella2[[#This Row],[QUANTITA'']]=0,"",Tabella2[[#This Row],[PREZZO UNITARIO]]*Tabella2[[#This Row],[QUANTITA'']])</f>
        <v>460</v>
      </c>
      <c r="I2031" s="9" t="str">
        <f>_xlfn.CONCAT(Tabella2[[#This Row],[PAESE]],"-",Tabella2[[#This Row],[MAGAZZINO]],"-",G2031)</f>
        <v>ITA-zan VETRI-23</v>
      </c>
      <c r="J2031" s="3" t="str">
        <f>MID(Tabella2[[#This Row],[COD PRODOTTO]],3,3)</f>
        <v>649</v>
      </c>
    </row>
    <row r="2032" spans="1:10" ht="12.75" customHeight="1" x14ac:dyDescent="0.2">
      <c r="A2032" s="5">
        <v>2034</v>
      </c>
      <c r="B2032" s="7" t="s">
        <v>970</v>
      </c>
      <c r="C2032" s="7" t="s">
        <v>8</v>
      </c>
      <c r="D2032" s="6" t="s">
        <v>31</v>
      </c>
      <c r="E2032" s="6" t="s">
        <v>1384</v>
      </c>
      <c r="F2032" s="5">
        <v>0</v>
      </c>
      <c r="G2032" s="10">
        <v>40</v>
      </c>
      <c r="H2032" s="9" t="str">
        <f>IF(Tabella2[[#This Row],[PREZZO UNITARIO]]*Tabella2[[#This Row],[QUANTITA'']]=0,"",Tabella2[[#This Row],[PREZZO UNITARIO]]*Tabella2[[#This Row],[QUANTITA'']])</f>
        <v/>
      </c>
      <c r="I2032" s="9" t="str">
        <f>_xlfn.CONCAT(Tabella2[[#This Row],[PAESE]],"-",Tabella2[[#This Row],[MAGAZZINO]],"-",G2032)</f>
        <v>ITA-zan VETRI-40</v>
      </c>
      <c r="J2032" s="3" t="str">
        <f>MID(Tabella2[[#This Row],[COD PRODOTTO]],3,3)</f>
        <v>649</v>
      </c>
    </row>
    <row r="2033" spans="1:10" ht="12.75" customHeight="1" x14ac:dyDescent="0.2">
      <c r="A2033" s="5">
        <v>2035</v>
      </c>
      <c r="B2033" s="7" t="s">
        <v>970</v>
      </c>
      <c r="C2033" s="7" t="s">
        <v>8</v>
      </c>
      <c r="D2033" s="6" t="s">
        <v>31</v>
      </c>
      <c r="E2033" s="7" t="s">
        <v>1387</v>
      </c>
      <c r="F2033" s="5">
        <v>10</v>
      </c>
      <c r="G2033" s="10">
        <v>11</v>
      </c>
      <c r="H2033" s="9">
        <f>IF(Tabella2[[#This Row],[PREZZO UNITARIO]]*Tabella2[[#This Row],[QUANTITA'']]=0,"",Tabella2[[#This Row],[PREZZO UNITARIO]]*Tabella2[[#This Row],[QUANTITA'']])</f>
        <v>110</v>
      </c>
      <c r="I2033" s="9" t="str">
        <f>_xlfn.CONCAT(Tabella2[[#This Row],[PAESE]],"-",Tabella2[[#This Row],[MAGAZZINO]],"-",G2033)</f>
        <v>ITA-zan VETRI-11</v>
      </c>
      <c r="J2033" s="3" t="str">
        <f>MID(Tabella2[[#This Row],[COD PRODOTTO]],3,3)</f>
        <v>649</v>
      </c>
    </row>
    <row r="2034" spans="1:10" ht="12.75" customHeight="1" x14ac:dyDescent="0.2">
      <c r="A2034" s="5">
        <v>2036</v>
      </c>
      <c r="B2034" s="7" t="s">
        <v>971</v>
      </c>
      <c r="C2034" s="7" t="s">
        <v>8</v>
      </c>
      <c r="D2034" s="6" t="s">
        <v>42</v>
      </c>
      <c r="E2034" s="6" t="s">
        <v>1384</v>
      </c>
      <c r="F2034" s="5">
        <v>0</v>
      </c>
      <c r="G2034" s="10">
        <v>33</v>
      </c>
      <c r="H2034" s="9" t="str">
        <f>IF(Tabella2[[#This Row],[PREZZO UNITARIO]]*Tabella2[[#This Row],[QUANTITA'']]=0,"",Tabella2[[#This Row],[PREZZO UNITARIO]]*Tabella2[[#This Row],[QUANTITA'']])</f>
        <v/>
      </c>
      <c r="I2034" s="9" t="str">
        <f>_xlfn.CONCAT(Tabella2[[#This Row],[PAESE]],"-",Tabella2[[#This Row],[MAGAZZINO]],"-",G2034)</f>
        <v>ITA-zan pin SPA-33</v>
      </c>
      <c r="J2034" s="3" t="str">
        <f>MID(Tabella2[[#This Row],[COD PRODOTTO]],3,3)</f>
        <v>223</v>
      </c>
    </row>
    <row r="2035" spans="1:10" ht="12.75" customHeight="1" x14ac:dyDescent="0.2">
      <c r="A2035" s="5">
        <v>2037</v>
      </c>
      <c r="B2035" s="7" t="s">
        <v>971</v>
      </c>
      <c r="C2035" s="7" t="s">
        <v>8</v>
      </c>
      <c r="D2035" s="6" t="s">
        <v>42</v>
      </c>
      <c r="E2035" s="7" t="s">
        <v>1387</v>
      </c>
      <c r="F2035" s="5">
        <v>10</v>
      </c>
      <c r="G2035" s="10">
        <v>13</v>
      </c>
      <c r="H2035" s="9">
        <f>IF(Tabella2[[#This Row],[PREZZO UNITARIO]]*Tabella2[[#This Row],[QUANTITA'']]=0,"",Tabella2[[#This Row],[PREZZO UNITARIO]]*Tabella2[[#This Row],[QUANTITA'']])</f>
        <v>130</v>
      </c>
      <c r="I2035" s="9" t="str">
        <f>_xlfn.CONCAT(Tabella2[[#This Row],[PAESE]],"-",Tabella2[[#This Row],[MAGAZZINO]],"-",G2035)</f>
        <v>ITA-zan pin SPA-13</v>
      </c>
      <c r="J2035" s="3" t="str">
        <f>MID(Tabella2[[#This Row],[COD PRODOTTO]],3,3)</f>
        <v>223</v>
      </c>
    </row>
    <row r="2036" spans="1:10" ht="12.75" customHeight="1" x14ac:dyDescent="0.2">
      <c r="A2036" s="5">
        <v>2038</v>
      </c>
      <c r="B2036" s="7" t="s">
        <v>972</v>
      </c>
      <c r="C2036" s="7" t="s">
        <v>8</v>
      </c>
      <c r="D2036" s="6" t="s">
        <v>31</v>
      </c>
      <c r="E2036" s="7" t="s">
        <v>1387</v>
      </c>
      <c r="F2036" s="5">
        <v>20</v>
      </c>
      <c r="G2036" s="10">
        <v>24</v>
      </c>
      <c r="H2036" s="9">
        <f>IF(Tabella2[[#This Row],[PREZZO UNITARIO]]*Tabella2[[#This Row],[QUANTITA'']]=0,"",Tabella2[[#This Row],[PREZZO UNITARIO]]*Tabella2[[#This Row],[QUANTITA'']])</f>
        <v>480</v>
      </c>
      <c r="I2036" s="9" t="str">
        <f>_xlfn.CONCAT(Tabella2[[#This Row],[PAESE]],"-",Tabella2[[#This Row],[MAGAZZINO]],"-",G2036)</f>
        <v>ITA-zan VETRI-24</v>
      </c>
      <c r="J2036" s="3" t="str">
        <f>MID(Tabella2[[#This Row],[COD PRODOTTO]],3,3)</f>
        <v>514</v>
      </c>
    </row>
    <row r="2037" spans="1:10" ht="12.75" customHeight="1" x14ac:dyDescent="0.2">
      <c r="A2037" s="5">
        <v>2039</v>
      </c>
      <c r="B2037" s="7" t="s">
        <v>972</v>
      </c>
      <c r="C2037" s="7" t="s">
        <v>8</v>
      </c>
      <c r="D2037" s="6" t="s">
        <v>31</v>
      </c>
      <c r="E2037" s="6" t="s">
        <v>1384</v>
      </c>
      <c r="F2037" s="5">
        <v>0</v>
      </c>
      <c r="G2037" s="10">
        <v>14</v>
      </c>
      <c r="H2037" s="9" t="str">
        <f>IF(Tabella2[[#This Row],[PREZZO UNITARIO]]*Tabella2[[#This Row],[QUANTITA'']]=0,"",Tabella2[[#This Row],[PREZZO UNITARIO]]*Tabella2[[#This Row],[QUANTITA'']])</f>
        <v/>
      </c>
      <c r="I2037" s="9" t="str">
        <f>_xlfn.CONCAT(Tabella2[[#This Row],[PAESE]],"-",Tabella2[[#This Row],[MAGAZZINO]],"-",G2037)</f>
        <v>ITA-zan VETRI-14</v>
      </c>
      <c r="J2037" s="3" t="str">
        <f>MID(Tabella2[[#This Row],[COD PRODOTTO]],3,3)</f>
        <v>514</v>
      </c>
    </row>
    <row r="2038" spans="1:10" ht="12.75" customHeight="1" x14ac:dyDescent="0.2">
      <c r="A2038" s="5">
        <v>2040</v>
      </c>
      <c r="B2038" s="7" t="s">
        <v>973</v>
      </c>
      <c r="C2038" s="7" t="s">
        <v>8</v>
      </c>
      <c r="D2038" s="6" t="s">
        <v>9</v>
      </c>
      <c r="E2038" s="7" t="s">
        <v>1387</v>
      </c>
      <c r="F2038" s="5">
        <v>20</v>
      </c>
      <c r="G2038" s="10">
        <v>26</v>
      </c>
      <c r="H2038" s="9">
        <f>IF(Tabella2[[#This Row],[PREZZO UNITARIO]]*Tabella2[[#This Row],[QUANTITA'']]=0,"",Tabella2[[#This Row],[PREZZO UNITARIO]]*Tabella2[[#This Row],[QUANTITA'']])</f>
        <v>520</v>
      </c>
      <c r="I2038" s="9" t="str">
        <f>_xlfn.CONCAT(Tabella2[[#This Row],[PAESE]],"-",Tabella2[[#This Row],[MAGAZZINO]],"-",G2038)</f>
        <v>ITA-SG-26</v>
      </c>
      <c r="J2038" s="3" t="str">
        <f>MID(Tabella2[[#This Row],[COD PRODOTTO]],3,3)</f>
        <v>936</v>
      </c>
    </row>
    <row r="2039" spans="1:10" ht="12.75" customHeight="1" x14ac:dyDescent="0.2">
      <c r="A2039" s="5">
        <v>2041</v>
      </c>
      <c r="B2039" s="7" t="s">
        <v>973</v>
      </c>
      <c r="C2039" s="7" t="s">
        <v>8</v>
      </c>
      <c r="D2039" s="6" t="s">
        <v>9</v>
      </c>
      <c r="E2039" s="7" t="s">
        <v>1387</v>
      </c>
      <c r="F2039" s="5">
        <v>10</v>
      </c>
      <c r="G2039" s="10">
        <v>20</v>
      </c>
      <c r="H2039" s="9">
        <f>IF(Tabella2[[#This Row],[PREZZO UNITARIO]]*Tabella2[[#This Row],[QUANTITA'']]=0,"",Tabella2[[#This Row],[PREZZO UNITARIO]]*Tabella2[[#This Row],[QUANTITA'']])</f>
        <v>200</v>
      </c>
      <c r="I2039" s="9" t="str">
        <f>_xlfn.CONCAT(Tabella2[[#This Row],[PAESE]],"-",Tabella2[[#This Row],[MAGAZZINO]],"-",G2039)</f>
        <v>ITA-SG-20</v>
      </c>
      <c r="J2039" s="3" t="str">
        <f>MID(Tabella2[[#This Row],[COD PRODOTTO]],3,3)</f>
        <v>936</v>
      </c>
    </row>
    <row r="2040" spans="1:10" ht="12.75" customHeight="1" x14ac:dyDescent="0.2">
      <c r="A2040" s="5">
        <v>2042</v>
      </c>
      <c r="B2040" s="7" t="s">
        <v>973</v>
      </c>
      <c r="C2040" s="7" t="s">
        <v>8</v>
      </c>
      <c r="D2040" s="6" t="s">
        <v>9</v>
      </c>
      <c r="E2040" s="6" t="s">
        <v>1384</v>
      </c>
      <c r="F2040" s="5">
        <v>0</v>
      </c>
      <c r="G2040" s="10">
        <v>32</v>
      </c>
      <c r="H2040" s="9" t="str">
        <f>IF(Tabella2[[#This Row],[PREZZO UNITARIO]]*Tabella2[[#This Row],[QUANTITA'']]=0,"",Tabella2[[#This Row],[PREZZO UNITARIO]]*Tabella2[[#This Row],[QUANTITA'']])</f>
        <v/>
      </c>
      <c r="I2040" s="9" t="str">
        <f>_xlfn.CONCAT(Tabella2[[#This Row],[PAESE]],"-",Tabella2[[#This Row],[MAGAZZINO]],"-",G2040)</f>
        <v>ITA-SG-32</v>
      </c>
      <c r="J2040" s="3" t="str">
        <f>MID(Tabella2[[#This Row],[COD PRODOTTO]],3,3)</f>
        <v>936</v>
      </c>
    </row>
    <row r="2041" spans="1:10" ht="12.75" customHeight="1" x14ac:dyDescent="0.2">
      <c r="A2041" s="5">
        <v>2043</v>
      </c>
      <c r="B2041" s="7" t="s">
        <v>973</v>
      </c>
      <c r="C2041" s="7" t="s">
        <v>8</v>
      </c>
      <c r="D2041" s="6" t="s">
        <v>9</v>
      </c>
      <c r="E2041" s="7" t="s">
        <v>1387</v>
      </c>
      <c r="F2041" s="5">
        <v>20</v>
      </c>
      <c r="G2041" s="10">
        <v>11</v>
      </c>
      <c r="H2041" s="9">
        <f>IF(Tabella2[[#This Row],[PREZZO UNITARIO]]*Tabella2[[#This Row],[QUANTITA'']]=0,"",Tabella2[[#This Row],[PREZZO UNITARIO]]*Tabella2[[#This Row],[QUANTITA'']])</f>
        <v>220</v>
      </c>
      <c r="I2041" s="9" t="str">
        <f>_xlfn.CONCAT(Tabella2[[#This Row],[PAESE]],"-",Tabella2[[#This Row],[MAGAZZINO]],"-",G2041)</f>
        <v>ITA-SG-11</v>
      </c>
      <c r="J2041" s="3" t="str">
        <f>MID(Tabella2[[#This Row],[COD PRODOTTO]],3,3)</f>
        <v>936</v>
      </c>
    </row>
    <row r="2042" spans="1:10" ht="12.75" customHeight="1" x14ac:dyDescent="0.2">
      <c r="A2042" s="5">
        <v>2044</v>
      </c>
      <c r="B2042" s="7" t="s">
        <v>974</v>
      </c>
      <c r="C2042" s="7" t="s">
        <v>8</v>
      </c>
      <c r="D2042" s="6" t="s">
        <v>31</v>
      </c>
      <c r="E2042" s="6" t="s">
        <v>1384</v>
      </c>
      <c r="F2042" s="5">
        <v>0</v>
      </c>
      <c r="G2042" s="10">
        <v>17</v>
      </c>
      <c r="H2042" s="9" t="str">
        <f>IF(Tabella2[[#This Row],[PREZZO UNITARIO]]*Tabella2[[#This Row],[QUANTITA'']]=0,"",Tabella2[[#This Row],[PREZZO UNITARIO]]*Tabella2[[#This Row],[QUANTITA'']])</f>
        <v/>
      </c>
      <c r="I2042" s="9" t="str">
        <f>_xlfn.CONCAT(Tabella2[[#This Row],[PAESE]],"-",Tabella2[[#This Row],[MAGAZZINO]],"-",G2042)</f>
        <v>ITA-zan VETRI-17</v>
      </c>
      <c r="J2042" s="3" t="str">
        <f>MID(Tabella2[[#This Row],[COD PRODOTTO]],3,3)</f>
        <v>567</v>
      </c>
    </row>
    <row r="2043" spans="1:10" ht="12.75" customHeight="1" x14ac:dyDescent="0.2">
      <c r="A2043" s="5">
        <v>2045</v>
      </c>
      <c r="B2043" s="7" t="s">
        <v>975</v>
      </c>
      <c r="C2043" s="7" t="s">
        <v>8</v>
      </c>
      <c r="D2043" s="6" t="s">
        <v>31</v>
      </c>
      <c r="E2043" s="7" t="s">
        <v>1387</v>
      </c>
      <c r="F2043" s="5">
        <v>20</v>
      </c>
      <c r="G2043" s="10">
        <v>23</v>
      </c>
      <c r="H2043" s="9">
        <f>IF(Tabella2[[#This Row],[PREZZO UNITARIO]]*Tabella2[[#This Row],[QUANTITA'']]=0,"",Tabella2[[#This Row],[PREZZO UNITARIO]]*Tabella2[[#This Row],[QUANTITA'']])</f>
        <v>460</v>
      </c>
      <c r="I2043" s="9" t="str">
        <f>_xlfn.CONCAT(Tabella2[[#This Row],[PAESE]],"-",Tabella2[[#This Row],[MAGAZZINO]],"-",G2043)</f>
        <v>ITA-zan VETRI-23</v>
      </c>
      <c r="J2043" s="3" t="str">
        <f>MID(Tabella2[[#This Row],[COD PRODOTTO]],3,3)</f>
        <v>966</v>
      </c>
    </row>
    <row r="2044" spans="1:10" ht="12.75" customHeight="1" x14ac:dyDescent="0.2">
      <c r="A2044" s="5">
        <v>2046</v>
      </c>
      <c r="B2044" s="7" t="s">
        <v>975</v>
      </c>
      <c r="C2044" s="7" t="s">
        <v>8</v>
      </c>
      <c r="D2044" s="6" t="s">
        <v>31</v>
      </c>
      <c r="E2044" s="6" t="s">
        <v>1384</v>
      </c>
      <c r="F2044" s="5">
        <v>0</v>
      </c>
      <c r="G2044" s="10">
        <v>26</v>
      </c>
      <c r="H2044" s="9" t="str">
        <f>IF(Tabella2[[#This Row],[PREZZO UNITARIO]]*Tabella2[[#This Row],[QUANTITA'']]=0,"",Tabella2[[#This Row],[PREZZO UNITARIO]]*Tabella2[[#This Row],[QUANTITA'']])</f>
        <v/>
      </c>
      <c r="I2044" s="9" t="str">
        <f>_xlfn.CONCAT(Tabella2[[#This Row],[PAESE]],"-",Tabella2[[#This Row],[MAGAZZINO]],"-",G2044)</f>
        <v>ITA-zan VETRI-26</v>
      </c>
      <c r="J2044" s="3" t="str">
        <f>MID(Tabella2[[#This Row],[COD PRODOTTO]],3,3)</f>
        <v>966</v>
      </c>
    </row>
    <row r="2045" spans="1:10" ht="12.75" customHeight="1" x14ac:dyDescent="0.2">
      <c r="A2045" s="5">
        <v>2047</v>
      </c>
      <c r="B2045" s="7" t="s">
        <v>976</v>
      </c>
      <c r="C2045" s="7" t="s">
        <v>8</v>
      </c>
      <c r="D2045" s="6" t="s">
        <v>9</v>
      </c>
      <c r="E2045" s="7" t="s">
        <v>1387</v>
      </c>
      <c r="F2045" s="5">
        <v>10</v>
      </c>
      <c r="G2045" s="10">
        <v>32</v>
      </c>
      <c r="H2045" s="9">
        <f>IF(Tabella2[[#This Row],[PREZZO UNITARIO]]*Tabella2[[#This Row],[QUANTITA'']]=0,"",Tabella2[[#This Row],[PREZZO UNITARIO]]*Tabella2[[#This Row],[QUANTITA'']])</f>
        <v>320</v>
      </c>
      <c r="I2045" s="9" t="str">
        <f>_xlfn.CONCAT(Tabella2[[#This Row],[PAESE]],"-",Tabella2[[#This Row],[MAGAZZINO]],"-",G2045)</f>
        <v>ITA-SG-32</v>
      </c>
      <c r="J2045" s="3" t="str">
        <f>MID(Tabella2[[#This Row],[COD PRODOTTO]],3,3)</f>
        <v>342</v>
      </c>
    </row>
    <row r="2046" spans="1:10" ht="12.75" customHeight="1" x14ac:dyDescent="0.2">
      <c r="A2046" s="5">
        <v>2048</v>
      </c>
      <c r="B2046" s="7" t="s">
        <v>976</v>
      </c>
      <c r="C2046" s="7" t="s">
        <v>8</v>
      </c>
      <c r="D2046" s="6" t="s">
        <v>9</v>
      </c>
      <c r="E2046" s="6" t="s">
        <v>1384</v>
      </c>
      <c r="F2046" s="5">
        <v>0</v>
      </c>
      <c r="G2046" s="10">
        <v>15</v>
      </c>
      <c r="H2046" s="9" t="str">
        <f>IF(Tabella2[[#This Row],[PREZZO UNITARIO]]*Tabella2[[#This Row],[QUANTITA'']]=0,"",Tabella2[[#This Row],[PREZZO UNITARIO]]*Tabella2[[#This Row],[QUANTITA'']])</f>
        <v/>
      </c>
      <c r="I2046" s="9" t="str">
        <f>_xlfn.CONCAT(Tabella2[[#This Row],[PAESE]],"-",Tabella2[[#This Row],[MAGAZZINO]],"-",G2046)</f>
        <v>ITA-SG-15</v>
      </c>
      <c r="J2046" s="3" t="str">
        <f>MID(Tabella2[[#This Row],[COD PRODOTTO]],3,3)</f>
        <v>342</v>
      </c>
    </row>
    <row r="2047" spans="1:10" ht="12.75" customHeight="1" x14ac:dyDescent="0.2">
      <c r="A2047" s="5">
        <v>2049</v>
      </c>
      <c r="B2047" s="7" t="s">
        <v>977</v>
      </c>
      <c r="C2047" s="7" t="s">
        <v>8</v>
      </c>
      <c r="D2047" s="6" t="s">
        <v>70</v>
      </c>
      <c r="E2047" s="6" t="s">
        <v>1384</v>
      </c>
      <c r="F2047" s="5">
        <v>0</v>
      </c>
      <c r="G2047" s="10">
        <v>16</v>
      </c>
      <c r="H2047" s="9" t="str">
        <f>IF(Tabella2[[#This Row],[PREZZO UNITARIO]]*Tabella2[[#This Row],[QUANTITA'']]=0,"",Tabella2[[#This Row],[PREZZO UNITARIO]]*Tabella2[[#This Row],[QUANTITA'']])</f>
        <v/>
      </c>
      <c r="I2047" s="9" t="str">
        <f>_xlfn.CONCAT(Tabella2[[#This Row],[PAESE]],"-",Tabella2[[#This Row],[MAGAZZINO]],"-",G2047)</f>
        <v>ITA-lollo SRL-16</v>
      </c>
      <c r="J2047" s="3" t="str">
        <f>MID(Tabella2[[#This Row],[COD PRODOTTO]],3,3)</f>
        <v>156</v>
      </c>
    </row>
    <row r="2048" spans="1:10" ht="12.75" customHeight="1" x14ac:dyDescent="0.2">
      <c r="A2048" s="5">
        <v>2050</v>
      </c>
      <c r="B2048" s="7" t="s">
        <v>978</v>
      </c>
      <c r="C2048" s="7" t="s">
        <v>8</v>
      </c>
      <c r="D2048" s="6" t="s">
        <v>42</v>
      </c>
      <c r="E2048" s="7" t="s">
        <v>1387</v>
      </c>
      <c r="F2048" s="5">
        <v>10</v>
      </c>
      <c r="G2048" s="10">
        <v>16</v>
      </c>
      <c r="H2048" s="9">
        <f>IF(Tabella2[[#This Row],[PREZZO UNITARIO]]*Tabella2[[#This Row],[QUANTITA'']]=0,"",Tabella2[[#This Row],[PREZZO UNITARIO]]*Tabella2[[#This Row],[QUANTITA'']])</f>
        <v>160</v>
      </c>
      <c r="I2048" s="9" t="str">
        <f>_xlfn.CONCAT(Tabella2[[#This Row],[PAESE]],"-",Tabella2[[#This Row],[MAGAZZINO]],"-",G2048)</f>
        <v>ITA-zan pin SPA-16</v>
      </c>
      <c r="J2048" s="3" t="str">
        <f>MID(Tabella2[[#This Row],[COD PRODOTTO]],3,3)</f>
        <v>430</v>
      </c>
    </row>
    <row r="2049" spans="1:10" ht="12.75" customHeight="1" x14ac:dyDescent="0.2">
      <c r="A2049" s="5">
        <v>2051</v>
      </c>
      <c r="B2049" s="7" t="s">
        <v>978</v>
      </c>
      <c r="C2049" s="7" t="s">
        <v>8</v>
      </c>
      <c r="D2049" s="6" t="s">
        <v>42</v>
      </c>
      <c r="E2049" s="6" t="s">
        <v>1384</v>
      </c>
      <c r="F2049" s="5">
        <v>0</v>
      </c>
      <c r="G2049" s="10">
        <v>37</v>
      </c>
      <c r="H2049" s="9" t="str">
        <f>IF(Tabella2[[#This Row],[PREZZO UNITARIO]]*Tabella2[[#This Row],[QUANTITA'']]=0,"",Tabella2[[#This Row],[PREZZO UNITARIO]]*Tabella2[[#This Row],[QUANTITA'']])</f>
        <v/>
      </c>
      <c r="I2049" s="9" t="str">
        <f>_xlfn.CONCAT(Tabella2[[#This Row],[PAESE]],"-",Tabella2[[#This Row],[MAGAZZINO]],"-",G2049)</f>
        <v>ITA-zan pin SPA-37</v>
      </c>
      <c r="J2049" s="3" t="str">
        <f>MID(Tabella2[[#This Row],[COD PRODOTTO]],3,3)</f>
        <v>430</v>
      </c>
    </row>
    <row r="2050" spans="1:10" ht="12.75" customHeight="1" x14ac:dyDescent="0.2">
      <c r="A2050" s="5">
        <v>2052</v>
      </c>
      <c r="B2050" s="7" t="s">
        <v>978</v>
      </c>
      <c r="C2050" s="7" t="s">
        <v>8</v>
      </c>
      <c r="D2050" s="6" t="s">
        <v>42</v>
      </c>
      <c r="E2050" s="7" t="s">
        <v>1387</v>
      </c>
      <c r="F2050" s="5">
        <v>20</v>
      </c>
      <c r="G2050" s="10">
        <v>13</v>
      </c>
      <c r="H2050" s="9">
        <f>IF(Tabella2[[#This Row],[PREZZO UNITARIO]]*Tabella2[[#This Row],[QUANTITA'']]=0,"",Tabella2[[#This Row],[PREZZO UNITARIO]]*Tabella2[[#This Row],[QUANTITA'']])</f>
        <v>260</v>
      </c>
      <c r="I2050" s="9" t="str">
        <f>_xlfn.CONCAT(Tabella2[[#This Row],[PAESE]],"-",Tabella2[[#This Row],[MAGAZZINO]],"-",G2050)</f>
        <v>ITA-zan pin SPA-13</v>
      </c>
      <c r="J2050" s="3" t="str">
        <f>MID(Tabella2[[#This Row],[COD PRODOTTO]],3,3)</f>
        <v>430</v>
      </c>
    </row>
    <row r="2051" spans="1:10" ht="12.75" customHeight="1" x14ac:dyDescent="0.2">
      <c r="A2051" s="5">
        <v>2053</v>
      </c>
      <c r="B2051" s="7" t="s">
        <v>979</v>
      </c>
      <c r="C2051" s="7" t="s">
        <v>8</v>
      </c>
      <c r="D2051" s="6" t="s">
        <v>9</v>
      </c>
      <c r="E2051" s="7" t="s">
        <v>1387</v>
      </c>
      <c r="F2051" s="5">
        <v>20</v>
      </c>
      <c r="G2051" s="10">
        <v>30</v>
      </c>
      <c r="H2051" s="9">
        <f>IF(Tabella2[[#This Row],[PREZZO UNITARIO]]*Tabella2[[#This Row],[QUANTITA'']]=0,"",Tabella2[[#This Row],[PREZZO UNITARIO]]*Tabella2[[#This Row],[QUANTITA'']])</f>
        <v>600</v>
      </c>
      <c r="I2051" s="9" t="str">
        <f>_xlfn.CONCAT(Tabella2[[#This Row],[PAESE]],"-",Tabella2[[#This Row],[MAGAZZINO]],"-",G2051)</f>
        <v>ITA-SG-30</v>
      </c>
      <c r="J2051" s="3" t="str">
        <f>MID(Tabella2[[#This Row],[COD PRODOTTO]],3,3)</f>
        <v>698</v>
      </c>
    </row>
    <row r="2052" spans="1:10" ht="12.75" customHeight="1" x14ac:dyDescent="0.2">
      <c r="A2052" s="5">
        <v>2054</v>
      </c>
      <c r="B2052" s="7" t="s">
        <v>979</v>
      </c>
      <c r="C2052" s="7" t="s">
        <v>8</v>
      </c>
      <c r="D2052" s="6" t="s">
        <v>9</v>
      </c>
      <c r="E2052" s="6" t="s">
        <v>1384</v>
      </c>
      <c r="F2052" s="5">
        <v>0</v>
      </c>
      <c r="G2052" s="10">
        <v>10</v>
      </c>
      <c r="H2052" s="9" t="str">
        <f>IF(Tabella2[[#This Row],[PREZZO UNITARIO]]*Tabella2[[#This Row],[QUANTITA'']]=0,"",Tabella2[[#This Row],[PREZZO UNITARIO]]*Tabella2[[#This Row],[QUANTITA'']])</f>
        <v/>
      </c>
      <c r="I2052" s="9" t="str">
        <f>_xlfn.CONCAT(Tabella2[[#This Row],[PAESE]],"-",Tabella2[[#This Row],[MAGAZZINO]],"-",G2052)</f>
        <v>ITA-SG-10</v>
      </c>
      <c r="J2052" s="3" t="str">
        <f>MID(Tabella2[[#This Row],[COD PRODOTTO]],3,3)</f>
        <v>698</v>
      </c>
    </row>
    <row r="2053" spans="1:10" ht="12.75" customHeight="1" x14ac:dyDescent="0.2">
      <c r="A2053" s="5">
        <v>2055</v>
      </c>
      <c r="B2053" s="7" t="s">
        <v>979</v>
      </c>
      <c r="C2053" s="7" t="s">
        <v>8</v>
      </c>
      <c r="D2053" s="6" t="s">
        <v>9</v>
      </c>
      <c r="E2053" s="7" t="s">
        <v>1387</v>
      </c>
      <c r="F2053" s="5">
        <v>10</v>
      </c>
      <c r="G2053" s="10">
        <v>20</v>
      </c>
      <c r="H2053" s="9">
        <f>IF(Tabella2[[#This Row],[PREZZO UNITARIO]]*Tabella2[[#This Row],[QUANTITA'']]=0,"",Tabella2[[#This Row],[PREZZO UNITARIO]]*Tabella2[[#This Row],[QUANTITA'']])</f>
        <v>200</v>
      </c>
      <c r="I2053" s="9" t="str">
        <f>_xlfn.CONCAT(Tabella2[[#This Row],[PAESE]],"-",Tabella2[[#This Row],[MAGAZZINO]],"-",G2053)</f>
        <v>ITA-SG-20</v>
      </c>
      <c r="J2053" s="3" t="str">
        <f>MID(Tabella2[[#This Row],[COD PRODOTTO]],3,3)</f>
        <v>698</v>
      </c>
    </row>
    <row r="2054" spans="1:10" ht="12.75" customHeight="1" x14ac:dyDescent="0.2">
      <c r="A2054" s="5">
        <v>2056</v>
      </c>
      <c r="B2054" s="7" t="s">
        <v>979</v>
      </c>
      <c r="C2054" s="7" t="s">
        <v>8</v>
      </c>
      <c r="D2054" s="6" t="s">
        <v>9</v>
      </c>
      <c r="E2054" s="7" t="s">
        <v>1387</v>
      </c>
      <c r="F2054" s="5">
        <v>20</v>
      </c>
      <c r="G2054" s="10">
        <v>25</v>
      </c>
      <c r="H2054" s="9">
        <f>IF(Tabella2[[#This Row],[PREZZO UNITARIO]]*Tabella2[[#This Row],[QUANTITA'']]=0,"",Tabella2[[#This Row],[PREZZO UNITARIO]]*Tabella2[[#This Row],[QUANTITA'']])</f>
        <v>500</v>
      </c>
      <c r="I2054" s="9" t="str">
        <f>_xlfn.CONCAT(Tabella2[[#This Row],[PAESE]],"-",Tabella2[[#This Row],[MAGAZZINO]],"-",G2054)</f>
        <v>ITA-SG-25</v>
      </c>
      <c r="J2054" s="3" t="str">
        <f>MID(Tabella2[[#This Row],[COD PRODOTTO]],3,3)</f>
        <v>698</v>
      </c>
    </row>
    <row r="2055" spans="1:10" ht="12.75" customHeight="1" x14ac:dyDescent="0.2">
      <c r="A2055" s="5">
        <v>2057</v>
      </c>
      <c r="B2055" s="7" t="s">
        <v>980</v>
      </c>
      <c r="C2055" s="7" t="s">
        <v>8</v>
      </c>
      <c r="D2055" s="6" t="s">
        <v>9</v>
      </c>
      <c r="E2055" s="7" t="s">
        <v>1387</v>
      </c>
      <c r="F2055" s="5">
        <v>20</v>
      </c>
      <c r="G2055" s="10">
        <v>36</v>
      </c>
      <c r="H2055" s="9">
        <f>IF(Tabella2[[#This Row],[PREZZO UNITARIO]]*Tabella2[[#This Row],[QUANTITA'']]=0,"",Tabella2[[#This Row],[PREZZO UNITARIO]]*Tabella2[[#This Row],[QUANTITA'']])</f>
        <v>720</v>
      </c>
      <c r="I2055" s="9" t="str">
        <f>_xlfn.CONCAT(Tabella2[[#This Row],[PAESE]],"-",Tabella2[[#This Row],[MAGAZZINO]],"-",G2055)</f>
        <v>ITA-SG-36</v>
      </c>
      <c r="J2055" s="3" t="str">
        <f>MID(Tabella2[[#This Row],[COD PRODOTTO]],3,3)</f>
        <v>528</v>
      </c>
    </row>
    <row r="2056" spans="1:10" ht="12.75" customHeight="1" x14ac:dyDescent="0.2">
      <c r="A2056" s="5">
        <v>2058</v>
      </c>
      <c r="B2056" s="7" t="s">
        <v>980</v>
      </c>
      <c r="C2056" s="7" t="s">
        <v>8</v>
      </c>
      <c r="D2056" s="6" t="s">
        <v>9</v>
      </c>
      <c r="E2056" s="7" t="s">
        <v>1387</v>
      </c>
      <c r="F2056" s="5">
        <v>10</v>
      </c>
      <c r="G2056" s="10">
        <v>20</v>
      </c>
      <c r="H2056" s="9">
        <f>IF(Tabella2[[#This Row],[PREZZO UNITARIO]]*Tabella2[[#This Row],[QUANTITA'']]=0,"",Tabella2[[#This Row],[PREZZO UNITARIO]]*Tabella2[[#This Row],[QUANTITA'']])</f>
        <v>200</v>
      </c>
      <c r="I2056" s="9" t="str">
        <f>_xlfn.CONCAT(Tabella2[[#This Row],[PAESE]],"-",Tabella2[[#This Row],[MAGAZZINO]],"-",G2056)</f>
        <v>ITA-SG-20</v>
      </c>
      <c r="J2056" s="3" t="str">
        <f>MID(Tabella2[[#This Row],[COD PRODOTTO]],3,3)</f>
        <v>528</v>
      </c>
    </row>
    <row r="2057" spans="1:10" ht="12.75" customHeight="1" x14ac:dyDescent="0.2">
      <c r="A2057" s="5">
        <v>2059</v>
      </c>
      <c r="B2057" s="7" t="s">
        <v>980</v>
      </c>
      <c r="C2057" s="7" t="s">
        <v>8</v>
      </c>
      <c r="D2057" s="6" t="s">
        <v>9</v>
      </c>
      <c r="E2057" s="6" t="s">
        <v>1384</v>
      </c>
      <c r="F2057" s="5">
        <v>0</v>
      </c>
      <c r="G2057" s="10">
        <v>19</v>
      </c>
      <c r="H2057" s="9" t="str">
        <f>IF(Tabella2[[#This Row],[PREZZO UNITARIO]]*Tabella2[[#This Row],[QUANTITA'']]=0,"",Tabella2[[#This Row],[PREZZO UNITARIO]]*Tabella2[[#This Row],[QUANTITA'']])</f>
        <v/>
      </c>
      <c r="I2057" s="9" t="str">
        <f>_xlfn.CONCAT(Tabella2[[#This Row],[PAESE]],"-",Tabella2[[#This Row],[MAGAZZINO]],"-",G2057)</f>
        <v>ITA-SG-19</v>
      </c>
      <c r="J2057" s="3" t="str">
        <f>MID(Tabella2[[#This Row],[COD PRODOTTO]],3,3)</f>
        <v>528</v>
      </c>
    </row>
    <row r="2058" spans="1:10" ht="12.75" customHeight="1" x14ac:dyDescent="0.2">
      <c r="A2058" s="5">
        <v>2060</v>
      </c>
      <c r="B2058" s="7" t="s">
        <v>981</v>
      </c>
      <c r="C2058" s="7" t="s">
        <v>8</v>
      </c>
      <c r="D2058" s="6" t="s">
        <v>42</v>
      </c>
      <c r="E2058" s="7" t="s">
        <v>1387</v>
      </c>
      <c r="F2058" s="5">
        <v>10</v>
      </c>
      <c r="G2058" s="10">
        <v>23</v>
      </c>
      <c r="H2058" s="9">
        <f>IF(Tabella2[[#This Row],[PREZZO UNITARIO]]*Tabella2[[#This Row],[QUANTITA'']]=0,"",Tabella2[[#This Row],[PREZZO UNITARIO]]*Tabella2[[#This Row],[QUANTITA'']])</f>
        <v>230</v>
      </c>
      <c r="I2058" s="9" t="str">
        <f>_xlfn.CONCAT(Tabella2[[#This Row],[PAESE]],"-",Tabella2[[#This Row],[MAGAZZINO]],"-",G2058)</f>
        <v>ITA-zan pin SPA-23</v>
      </c>
      <c r="J2058" s="3" t="str">
        <f>MID(Tabella2[[#This Row],[COD PRODOTTO]],3,3)</f>
        <v>790</v>
      </c>
    </row>
    <row r="2059" spans="1:10" ht="12.75" customHeight="1" x14ac:dyDescent="0.2">
      <c r="A2059" s="5">
        <v>2061</v>
      </c>
      <c r="B2059" s="7" t="s">
        <v>981</v>
      </c>
      <c r="C2059" s="7" t="s">
        <v>8</v>
      </c>
      <c r="D2059" s="6" t="s">
        <v>42</v>
      </c>
      <c r="E2059" s="6" t="s">
        <v>1384</v>
      </c>
      <c r="F2059" s="5">
        <v>0</v>
      </c>
      <c r="G2059" s="10">
        <v>10</v>
      </c>
      <c r="H2059" s="9" t="str">
        <f>IF(Tabella2[[#This Row],[PREZZO UNITARIO]]*Tabella2[[#This Row],[QUANTITA'']]=0,"",Tabella2[[#This Row],[PREZZO UNITARIO]]*Tabella2[[#This Row],[QUANTITA'']])</f>
        <v/>
      </c>
      <c r="I2059" s="9" t="str">
        <f>_xlfn.CONCAT(Tabella2[[#This Row],[PAESE]],"-",Tabella2[[#This Row],[MAGAZZINO]],"-",G2059)</f>
        <v>ITA-zan pin SPA-10</v>
      </c>
      <c r="J2059" s="3" t="str">
        <f>MID(Tabella2[[#This Row],[COD PRODOTTO]],3,3)</f>
        <v>790</v>
      </c>
    </row>
    <row r="2060" spans="1:10" ht="12.75" customHeight="1" x14ac:dyDescent="0.2">
      <c r="A2060" s="5">
        <v>2062</v>
      </c>
      <c r="B2060" s="7" t="s">
        <v>981</v>
      </c>
      <c r="C2060" s="7" t="s">
        <v>8</v>
      </c>
      <c r="D2060" s="6" t="s">
        <v>42</v>
      </c>
      <c r="E2060" s="7" t="s">
        <v>1387</v>
      </c>
      <c r="F2060" s="5">
        <v>20</v>
      </c>
      <c r="G2060" s="10">
        <v>21</v>
      </c>
      <c r="H2060" s="9">
        <f>IF(Tabella2[[#This Row],[PREZZO UNITARIO]]*Tabella2[[#This Row],[QUANTITA'']]=0,"",Tabella2[[#This Row],[PREZZO UNITARIO]]*Tabella2[[#This Row],[QUANTITA'']])</f>
        <v>420</v>
      </c>
      <c r="I2060" s="9" t="str">
        <f>_xlfn.CONCAT(Tabella2[[#This Row],[PAESE]],"-",Tabella2[[#This Row],[MAGAZZINO]],"-",G2060)</f>
        <v>ITA-zan pin SPA-21</v>
      </c>
      <c r="J2060" s="3" t="str">
        <f>MID(Tabella2[[#This Row],[COD PRODOTTO]],3,3)</f>
        <v>790</v>
      </c>
    </row>
    <row r="2061" spans="1:10" ht="12.75" customHeight="1" x14ac:dyDescent="0.2">
      <c r="A2061" s="5">
        <v>2063</v>
      </c>
      <c r="B2061" s="7" t="s">
        <v>982</v>
      </c>
      <c r="C2061" s="7" t="s">
        <v>8</v>
      </c>
      <c r="D2061" s="6" t="s">
        <v>175</v>
      </c>
      <c r="E2061" s="6" t="s">
        <v>1384</v>
      </c>
      <c r="F2061" s="5">
        <v>0</v>
      </c>
      <c r="G2061" s="10">
        <v>28</v>
      </c>
      <c r="H2061" s="9" t="str">
        <f>IF(Tabella2[[#This Row],[PREZZO UNITARIO]]*Tabella2[[#This Row],[QUANTITA'']]=0,"",Tabella2[[#This Row],[PREZZO UNITARIO]]*Tabella2[[#This Row],[QUANTITA'']])</f>
        <v/>
      </c>
      <c r="I2061" s="9" t="str">
        <f>_xlfn.CONCAT(Tabella2[[#This Row],[PAESE]],"-",Tabella2[[#This Row],[MAGAZZINO]],"-",G2061)</f>
        <v>ITA-mull-28</v>
      </c>
      <c r="J2061" s="3" t="str">
        <f>MID(Tabella2[[#This Row],[COD PRODOTTO]],3,3)</f>
        <v>203</v>
      </c>
    </row>
    <row r="2062" spans="1:10" ht="12.75" customHeight="1" x14ac:dyDescent="0.2">
      <c r="A2062" s="5">
        <v>2064</v>
      </c>
      <c r="B2062" s="7" t="s">
        <v>982</v>
      </c>
      <c r="C2062" s="7" t="s">
        <v>8</v>
      </c>
      <c r="D2062" s="6" t="s">
        <v>175</v>
      </c>
      <c r="E2062" s="7" t="s">
        <v>1387</v>
      </c>
      <c r="F2062" s="5">
        <v>10</v>
      </c>
      <c r="G2062" s="10">
        <v>33</v>
      </c>
      <c r="H2062" s="9">
        <f>IF(Tabella2[[#This Row],[PREZZO UNITARIO]]*Tabella2[[#This Row],[QUANTITA'']]=0,"",Tabella2[[#This Row],[PREZZO UNITARIO]]*Tabella2[[#This Row],[QUANTITA'']])</f>
        <v>330</v>
      </c>
      <c r="I2062" s="9" t="str">
        <f>_xlfn.CONCAT(Tabella2[[#This Row],[PAESE]],"-",Tabella2[[#This Row],[MAGAZZINO]],"-",G2062)</f>
        <v>ITA-mull-33</v>
      </c>
      <c r="J2062" s="3" t="str">
        <f>MID(Tabella2[[#This Row],[COD PRODOTTO]],3,3)</f>
        <v>203</v>
      </c>
    </row>
    <row r="2063" spans="1:10" ht="12.75" customHeight="1" x14ac:dyDescent="0.2">
      <c r="A2063" s="5">
        <v>2067</v>
      </c>
      <c r="B2063" s="7" t="s">
        <v>983</v>
      </c>
      <c r="C2063" s="7" t="s">
        <v>8</v>
      </c>
      <c r="D2063" s="6" t="s">
        <v>70</v>
      </c>
      <c r="E2063" s="6" t="s">
        <v>1384</v>
      </c>
      <c r="F2063" s="5">
        <v>0</v>
      </c>
      <c r="G2063" s="10">
        <v>18</v>
      </c>
      <c r="H2063" s="9" t="str">
        <f>IF(Tabella2[[#This Row],[PREZZO UNITARIO]]*Tabella2[[#This Row],[QUANTITA'']]=0,"",Tabella2[[#This Row],[PREZZO UNITARIO]]*Tabella2[[#This Row],[QUANTITA'']])</f>
        <v/>
      </c>
      <c r="I2063" s="9" t="str">
        <f>_xlfn.CONCAT(Tabella2[[#This Row],[PAESE]],"-",Tabella2[[#This Row],[MAGAZZINO]],"-",G2063)</f>
        <v>ITA-lollo SRL-18</v>
      </c>
      <c r="J2063" s="3" t="str">
        <f>MID(Tabella2[[#This Row],[COD PRODOTTO]],3,3)</f>
        <v>902</v>
      </c>
    </row>
    <row r="2064" spans="1:10" ht="12.75" customHeight="1" x14ac:dyDescent="0.2">
      <c r="A2064" s="5">
        <v>2068</v>
      </c>
      <c r="B2064" s="7" t="s">
        <v>984</v>
      </c>
      <c r="C2064" s="7" t="s">
        <v>8</v>
      </c>
      <c r="D2064" s="6" t="s">
        <v>92</v>
      </c>
      <c r="E2064" s="6" t="s">
        <v>1384</v>
      </c>
      <c r="F2064" s="5">
        <v>0</v>
      </c>
      <c r="G2064" s="10">
        <v>23</v>
      </c>
      <c r="H2064" s="9" t="str">
        <f>IF(Tabella2[[#This Row],[PREZZO UNITARIO]]*Tabella2[[#This Row],[QUANTITA'']]=0,"",Tabella2[[#This Row],[PREZZO UNITARIO]]*Tabella2[[#This Row],[QUANTITA'']])</f>
        <v/>
      </c>
      <c r="I2064" s="9" t="str">
        <f>_xlfn.CONCAT(Tabella2[[#This Row],[PAESE]],"-",Tabella2[[#This Row],[MAGAZZINO]],"-",G2064)</f>
        <v>ITA-zan SPA-23</v>
      </c>
      <c r="J2064" s="3" t="str">
        <f>MID(Tabella2[[#This Row],[COD PRODOTTO]],3,3)</f>
        <v>175</v>
      </c>
    </row>
    <row r="2065" spans="1:10" ht="12.75" customHeight="1" x14ac:dyDescent="0.2">
      <c r="A2065" s="5">
        <v>2069</v>
      </c>
      <c r="B2065" s="7" t="s">
        <v>984</v>
      </c>
      <c r="C2065" s="7" t="s">
        <v>8</v>
      </c>
      <c r="D2065" s="6" t="s">
        <v>92</v>
      </c>
      <c r="E2065" s="7" t="s">
        <v>1387</v>
      </c>
      <c r="F2065" s="5">
        <v>30</v>
      </c>
      <c r="G2065" s="10">
        <v>14</v>
      </c>
      <c r="H2065" s="9">
        <f>IF(Tabella2[[#This Row],[PREZZO UNITARIO]]*Tabella2[[#This Row],[QUANTITA'']]=0,"",Tabella2[[#This Row],[PREZZO UNITARIO]]*Tabella2[[#This Row],[QUANTITA'']])</f>
        <v>420</v>
      </c>
      <c r="I2065" s="9" t="str">
        <f>_xlfn.CONCAT(Tabella2[[#This Row],[PAESE]],"-",Tabella2[[#This Row],[MAGAZZINO]],"-",G2065)</f>
        <v>ITA-zan SPA-14</v>
      </c>
      <c r="J2065" s="3" t="str">
        <f>MID(Tabella2[[#This Row],[COD PRODOTTO]],3,3)</f>
        <v>175</v>
      </c>
    </row>
    <row r="2066" spans="1:10" ht="12.75" customHeight="1" x14ac:dyDescent="0.2">
      <c r="A2066" s="5">
        <v>2070</v>
      </c>
      <c r="B2066" s="7" t="s">
        <v>984</v>
      </c>
      <c r="C2066" s="7" t="s">
        <v>8</v>
      </c>
      <c r="D2066" s="6" t="s">
        <v>92</v>
      </c>
      <c r="E2066" s="7" t="s">
        <v>1387</v>
      </c>
      <c r="F2066" s="5">
        <v>10</v>
      </c>
      <c r="G2066" s="10">
        <v>11</v>
      </c>
      <c r="H2066" s="9">
        <f>IF(Tabella2[[#This Row],[PREZZO UNITARIO]]*Tabella2[[#This Row],[QUANTITA'']]=0,"",Tabella2[[#This Row],[PREZZO UNITARIO]]*Tabella2[[#This Row],[QUANTITA'']])</f>
        <v>110</v>
      </c>
      <c r="I2066" s="9" t="str">
        <f>_xlfn.CONCAT(Tabella2[[#This Row],[PAESE]],"-",Tabella2[[#This Row],[MAGAZZINO]],"-",G2066)</f>
        <v>ITA-zan SPA-11</v>
      </c>
      <c r="J2066" s="3" t="str">
        <f>MID(Tabella2[[#This Row],[COD PRODOTTO]],3,3)</f>
        <v>175</v>
      </c>
    </row>
    <row r="2067" spans="1:10" ht="12.75" customHeight="1" x14ac:dyDescent="0.2">
      <c r="A2067" s="5">
        <v>2071</v>
      </c>
      <c r="B2067" s="7" t="s">
        <v>985</v>
      </c>
      <c r="C2067" s="7" t="s">
        <v>8</v>
      </c>
      <c r="D2067" s="6" t="s">
        <v>9</v>
      </c>
      <c r="E2067" s="6" t="s">
        <v>1384</v>
      </c>
      <c r="F2067" s="5">
        <v>0</v>
      </c>
      <c r="G2067" s="10">
        <v>16</v>
      </c>
      <c r="H2067" s="9" t="str">
        <f>IF(Tabella2[[#This Row],[PREZZO UNITARIO]]*Tabella2[[#This Row],[QUANTITA'']]=0,"",Tabella2[[#This Row],[PREZZO UNITARIO]]*Tabella2[[#This Row],[QUANTITA'']])</f>
        <v/>
      </c>
      <c r="I2067" s="9" t="str">
        <f>_xlfn.CONCAT(Tabella2[[#This Row],[PAESE]],"-",Tabella2[[#This Row],[MAGAZZINO]],"-",G2067)</f>
        <v>ITA-SG-16</v>
      </c>
      <c r="J2067" s="3" t="str">
        <f>MID(Tabella2[[#This Row],[COD PRODOTTO]],3,3)</f>
        <v>096</v>
      </c>
    </row>
    <row r="2068" spans="1:10" ht="12.75" customHeight="1" x14ac:dyDescent="0.2">
      <c r="A2068" s="5">
        <v>2072</v>
      </c>
      <c r="B2068" s="7" t="s">
        <v>986</v>
      </c>
      <c r="C2068" s="7" t="s">
        <v>8</v>
      </c>
      <c r="D2068" s="6" t="s">
        <v>42</v>
      </c>
      <c r="E2068" s="6" t="s">
        <v>1384</v>
      </c>
      <c r="F2068" s="5">
        <v>0</v>
      </c>
      <c r="G2068" s="10">
        <v>10</v>
      </c>
      <c r="H2068" s="9" t="str">
        <f>IF(Tabella2[[#This Row],[PREZZO UNITARIO]]*Tabella2[[#This Row],[QUANTITA'']]=0,"",Tabella2[[#This Row],[PREZZO UNITARIO]]*Tabella2[[#This Row],[QUANTITA'']])</f>
        <v/>
      </c>
      <c r="I2068" s="9" t="str">
        <f>_xlfn.CONCAT(Tabella2[[#This Row],[PAESE]],"-",Tabella2[[#This Row],[MAGAZZINO]],"-",G2068)</f>
        <v>ITA-zan pin SPA-10</v>
      </c>
      <c r="J2068" s="3" t="str">
        <f>MID(Tabella2[[#This Row],[COD PRODOTTO]],3,3)</f>
        <v>956</v>
      </c>
    </row>
    <row r="2069" spans="1:10" ht="12.75" customHeight="1" x14ac:dyDescent="0.2">
      <c r="A2069" s="5">
        <v>2073</v>
      </c>
      <c r="B2069" s="7" t="s">
        <v>986</v>
      </c>
      <c r="C2069" s="7" t="s">
        <v>8</v>
      </c>
      <c r="D2069" s="6" t="s">
        <v>42</v>
      </c>
      <c r="E2069" s="7" t="s">
        <v>1387</v>
      </c>
      <c r="F2069" s="5">
        <v>10</v>
      </c>
      <c r="G2069" s="10">
        <v>26</v>
      </c>
      <c r="H2069" s="9">
        <f>IF(Tabella2[[#This Row],[PREZZO UNITARIO]]*Tabella2[[#This Row],[QUANTITA'']]=0,"",Tabella2[[#This Row],[PREZZO UNITARIO]]*Tabella2[[#This Row],[QUANTITA'']])</f>
        <v>260</v>
      </c>
      <c r="I2069" s="9" t="str">
        <f>_xlfn.CONCAT(Tabella2[[#This Row],[PAESE]],"-",Tabella2[[#This Row],[MAGAZZINO]],"-",G2069)</f>
        <v>ITA-zan pin SPA-26</v>
      </c>
      <c r="J2069" s="3" t="str">
        <f>MID(Tabella2[[#This Row],[COD PRODOTTO]],3,3)</f>
        <v>956</v>
      </c>
    </row>
    <row r="2070" spans="1:10" ht="12.75" customHeight="1" x14ac:dyDescent="0.2">
      <c r="A2070" s="5">
        <v>2074</v>
      </c>
      <c r="B2070" s="7" t="s">
        <v>986</v>
      </c>
      <c r="C2070" s="7" t="s">
        <v>8</v>
      </c>
      <c r="D2070" s="6" t="s">
        <v>42</v>
      </c>
      <c r="E2070" s="7" t="s">
        <v>1387</v>
      </c>
      <c r="F2070" s="5">
        <v>20</v>
      </c>
      <c r="G2070" s="10">
        <v>15</v>
      </c>
      <c r="H2070" s="9">
        <f>IF(Tabella2[[#This Row],[PREZZO UNITARIO]]*Tabella2[[#This Row],[QUANTITA'']]=0,"",Tabella2[[#This Row],[PREZZO UNITARIO]]*Tabella2[[#This Row],[QUANTITA'']])</f>
        <v>300</v>
      </c>
      <c r="I2070" s="9" t="str">
        <f>_xlfn.CONCAT(Tabella2[[#This Row],[PAESE]],"-",Tabella2[[#This Row],[MAGAZZINO]],"-",G2070)</f>
        <v>ITA-zan pin SPA-15</v>
      </c>
      <c r="J2070" s="3" t="str">
        <f>MID(Tabella2[[#This Row],[COD PRODOTTO]],3,3)</f>
        <v>956</v>
      </c>
    </row>
    <row r="2071" spans="1:10" ht="12.75" customHeight="1" x14ac:dyDescent="0.2">
      <c r="A2071" s="5">
        <v>2075</v>
      </c>
      <c r="B2071" s="7" t="s">
        <v>986</v>
      </c>
      <c r="C2071" s="7" t="s">
        <v>8</v>
      </c>
      <c r="D2071" s="6" t="s">
        <v>42</v>
      </c>
      <c r="E2071" s="7" t="s">
        <v>1387</v>
      </c>
      <c r="F2071" s="5">
        <v>30</v>
      </c>
      <c r="G2071" s="10">
        <v>23</v>
      </c>
      <c r="H2071" s="9">
        <f>IF(Tabella2[[#This Row],[PREZZO UNITARIO]]*Tabella2[[#This Row],[QUANTITA'']]=0,"",Tabella2[[#This Row],[PREZZO UNITARIO]]*Tabella2[[#This Row],[QUANTITA'']])</f>
        <v>690</v>
      </c>
      <c r="I2071" s="9" t="str">
        <f>_xlfn.CONCAT(Tabella2[[#This Row],[PAESE]],"-",Tabella2[[#This Row],[MAGAZZINO]],"-",G2071)</f>
        <v>ITA-zan pin SPA-23</v>
      </c>
      <c r="J2071" s="3" t="str">
        <f>MID(Tabella2[[#This Row],[COD PRODOTTO]],3,3)</f>
        <v>956</v>
      </c>
    </row>
    <row r="2072" spans="1:10" ht="12.75" customHeight="1" x14ac:dyDescent="0.2">
      <c r="A2072" s="5">
        <v>2076</v>
      </c>
      <c r="B2072" s="7" t="s">
        <v>987</v>
      </c>
      <c r="C2072" s="7" t="s">
        <v>8</v>
      </c>
      <c r="D2072" s="6" t="s">
        <v>60</v>
      </c>
      <c r="E2072" s="6" t="s">
        <v>1384</v>
      </c>
      <c r="F2072" s="5">
        <v>0</v>
      </c>
      <c r="G2072" s="10">
        <v>31</v>
      </c>
      <c r="H2072" s="9" t="str">
        <f>IF(Tabella2[[#This Row],[PREZZO UNITARIO]]*Tabella2[[#This Row],[QUANTITA'']]=0,"",Tabella2[[#This Row],[PREZZO UNITARIO]]*Tabella2[[#This Row],[QUANTITA'']])</f>
        <v/>
      </c>
      <c r="I2072" s="9" t="str">
        <f>_xlfn.CONCAT(Tabella2[[#This Row],[PAESE]],"-",Tabella2[[#This Row],[MAGAZZINO]],"-",G2072)</f>
        <v>ITA-zan PAM-31</v>
      </c>
      <c r="J2072" s="3" t="str">
        <f>MID(Tabella2[[#This Row],[COD PRODOTTO]],3,3)</f>
        <v>856</v>
      </c>
    </row>
    <row r="2073" spans="1:10" ht="12.75" customHeight="1" x14ac:dyDescent="0.2">
      <c r="A2073" s="5">
        <v>2077</v>
      </c>
      <c r="B2073" s="7" t="s">
        <v>987</v>
      </c>
      <c r="C2073" s="7" t="s">
        <v>8</v>
      </c>
      <c r="D2073" s="6" t="s">
        <v>60</v>
      </c>
      <c r="E2073" s="7" t="s">
        <v>1387</v>
      </c>
      <c r="F2073" s="5">
        <v>30</v>
      </c>
      <c r="G2073" s="10">
        <v>37</v>
      </c>
      <c r="H2073" s="9">
        <f>IF(Tabella2[[#This Row],[PREZZO UNITARIO]]*Tabella2[[#This Row],[QUANTITA'']]=0,"",Tabella2[[#This Row],[PREZZO UNITARIO]]*Tabella2[[#This Row],[QUANTITA'']])</f>
        <v>1110</v>
      </c>
      <c r="I2073" s="9" t="str">
        <f>_xlfn.CONCAT(Tabella2[[#This Row],[PAESE]],"-",Tabella2[[#This Row],[MAGAZZINO]],"-",G2073)</f>
        <v>ITA-zan PAM-37</v>
      </c>
      <c r="J2073" s="3" t="str">
        <f>MID(Tabella2[[#This Row],[COD PRODOTTO]],3,3)</f>
        <v>856</v>
      </c>
    </row>
    <row r="2074" spans="1:10" ht="12.75" customHeight="1" x14ac:dyDescent="0.2">
      <c r="A2074" s="5">
        <v>2078</v>
      </c>
      <c r="B2074" s="7" t="s">
        <v>988</v>
      </c>
      <c r="C2074" s="7" t="s">
        <v>78</v>
      </c>
      <c r="D2074" s="6" t="s">
        <v>79</v>
      </c>
      <c r="E2074" s="7" t="s">
        <v>1387</v>
      </c>
      <c r="F2074" s="5">
        <v>10</v>
      </c>
      <c r="G2074" s="10">
        <v>23</v>
      </c>
      <c r="H2074" s="9">
        <f>IF(Tabella2[[#This Row],[PREZZO UNITARIO]]*Tabella2[[#This Row],[QUANTITA'']]=0,"",Tabella2[[#This Row],[PREZZO UNITARIO]]*Tabella2[[#This Row],[QUANTITA'']])</f>
        <v>230</v>
      </c>
      <c r="I2074" s="9" t="str">
        <f>_xlfn.CONCAT(Tabella2[[#This Row],[PAESE]],"-",Tabella2[[#This Row],[MAGAZZINO]],"-",G2074)</f>
        <v>GRC-zan ABEE-23</v>
      </c>
      <c r="J2074" s="3" t="str">
        <f>MID(Tabella2[[#This Row],[COD PRODOTTO]],3,3)</f>
        <v>416</v>
      </c>
    </row>
    <row r="2075" spans="1:10" ht="12.75" customHeight="1" x14ac:dyDescent="0.2">
      <c r="A2075" s="5">
        <v>2079</v>
      </c>
      <c r="B2075" s="7" t="s">
        <v>988</v>
      </c>
      <c r="C2075" s="7" t="s">
        <v>78</v>
      </c>
      <c r="D2075" s="6" t="s">
        <v>79</v>
      </c>
      <c r="E2075" s="7" t="s">
        <v>1387</v>
      </c>
      <c r="F2075" s="5">
        <v>30</v>
      </c>
      <c r="G2075" s="10">
        <v>36</v>
      </c>
      <c r="H2075" s="9">
        <f>IF(Tabella2[[#This Row],[PREZZO UNITARIO]]*Tabella2[[#This Row],[QUANTITA'']]=0,"",Tabella2[[#This Row],[PREZZO UNITARIO]]*Tabella2[[#This Row],[QUANTITA'']])</f>
        <v>1080</v>
      </c>
      <c r="I2075" s="9" t="str">
        <f>_xlfn.CONCAT(Tabella2[[#This Row],[PAESE]],"-",Tabella2[[#This Row],[MAGAZZINO]],"-",G2075)</f>
        <v>GRC-zan ABEE-36</v>
      </c>
      <c r="J2075" s="3" t="str">
        <f>MID(Tabella2[[#This Row],[COD PRODOTTO]],3,3)</f>
        <v>416</v>
      </c>
    </row>
    <row r="2076" spans="1:10" ht="12.75" customHeight="1" x14ac:dyDescent="0.2">
      <c r="A2076" s="5">
        <v>2080</v>
      </c>
      <c r="B2076" s="7" t="s">
        <v>988</v>
      </c>
      <c r="C2076" s="7" t="s">
        <v>78</v>
      </c>
      <c r="D2076" s="6" t="s">
        <v>79</v>
      </c>
      <c r="E2076" s="6" t="s">
        <v>1384</v>
      </c>
      <c r="F2076" s="5">
        <v>0</v>
      </c>
      <c r="G2076" s="10">
        <v>34</v>
      </c>
      <c r="H2076" s="9" t="str">
        <f>IF(Tabella2[[#This Row],[PREZZO UNITARIO]]*Tabella2[[#This Row],[QUANTITA'']]=0,"",Tabella2[[#This Row],[PREZZO UNITARIO]]*Tabella2[[#This Row],[QUANTITA'']])</f>
        <v/>
      </c>
      <c r="I2076" s="9" t="str">
        <f>_xlfn.CONCAT(Tabella2[[#This Row],[PAESE]],"-",Tabella2[[#This Row],[MAGAZZINO]],"-",G2076)</f>
        <v>GRC-zan ABEE-34</v>
      </c>
      <c r="J2076" s="3" t="str">
        <f>MID(Tabella2[[#This Row],[COD PRODOTTO]],3,3)</f>
        <v>416</v>
      </c>
    </row>
    <row r="2077" spans="1:10" ht="12.75" customHeight="1" x14ac:dyDescent="0.2">
      <c r="A2077" s="5">
        <v>2081</v>
      </c>
      <c r="B2077" s="7" t="s">
        <v>989</v>
      </c>
      <c r="C2077" s="7" t="s">
        <v>8</v>
      </c>
      <c r="D2077" s="6" t="s">
        <v>9</v>
      </c>
      <c r="E2077" s="6" t="s">
        <v>1384</v>
      </c>
      <c r="F2077" s="5">
        <v>0</v>
      </c>
      <c r="G2077" s="10">
        <v>24</v>
      </c>
      <c r="H2077" s="9" t="str">
        <f>IF(Tabella2[[#This Row],[PREZZO UNITARIO]]*Tabella2[[#This Row],[QUANTITA'']]=0,"",Tabella2[[#This Row],[PREZZO UNITARIO]]*Tabella2[[#This Row],[QUANTITA'']])</f>
        <v/>
      </c>
      <c r="I2077" s="9" t="str">
        <f>_xlfn.CONCAT(Tabella2[[#This Row],[PAESE]],"-",Tabella2[[#This Row],[MAGAZZINO]],"-",G2077)</f>
        <v>ITA-SG-24</v>
      </c>
      <c r="J2077" s="3" t="str">
        <f>MID(Tabella2[[#This Row],[COD PRODOTTO]],3,3)</f>
        <v>385</v>
      </c>
    </row>
    <row r="2078" spans="1:10" ht="12.75" customHeight="1" x14ac:dyDescent="0.2">
      <c r="A2078" s="5">
        <v>2082</v>
      </c>
      <c r="B2078" s="7" t="s">
        <v>989</v>
      </c>
      <c r="C2078" s="7" t="s">
        <v>8</v>
      </c>
      <c r="D2078" s="6" t="s">
        <v>9</v>
      </c>
      <c r="E2078" s="7" t="s">
        <v>1387</v>
      </c>
      <c r="F2078" s="5">
        <v>10</v>
      </c>
      <c r="G2078" s="10">
        <v>35</v>
      </c>
      <c r="H2078" s="9">
        <f>IF(Tabella2[[#This Row],[PREZZO UNITARIO]]*Tabella2[[#This Row],[QUANTITA'']]=0,"",Tabella2[[#This Row],[PREZZO UNITARIO]]*Tabella2[[#This Row],[QUANTITA'']])</f>
        <v>350</v>
      </c>
      <c r="I2078" s="9" t="str">
        <f>_xlfn.CONCAT(Tabella2[[#This Row],[PAESE]],"-",Tabella2[[#This Row],[MAGAZZINO]],"-",G2078)</f>
        <v>ITA-SG-35</v>
      </c>
      <c r="J2078" s="3" t="str">
        <f>MID(Tabella2[[#This Row],[COD PRODOTTO]],3,3)</f>
        <v>385</v>
      </c>
    </row>
    <row r="2079" spans="1:10" ht="12.75" customHeight="1" x14ac:dyDescent="0.2">
      <c r="A2079" s="5">
        <v>2083</v>
      </c>
      <c r="B2079" s="7" t="s">
        <v>990</v>
      </c>
      <c r="C2079" s="7" t="s">
        <v>78</v>
      </c>
      <c r="D2079" s="6" t="s">
        <v>194</v>
      </c>
      <c r="E2079" s="7" t="s">
        <v>1387</v>
      </c>
      <c r="F2079" s="5">
        <v>10</v>
      </c>
      <c r="G2079" s="10">
        <v>26</v>
      </c>
      <c r="H2079" s="9">
        <f>IF(Tabella2[[#This Row],[PREZZO UNITARIO]]*Tabella2[[#This Row],[QUANTITA'']]=0,"",Tabella2[[#This Row],[PREZZO UNITARIO]]*Tabella2[[#This Row],[QUANTITA'']])</f>
        <v>260</v>
      </c>
      <c r="I2079" s="9" t="str">
        <f>_xlfn.CONCAT(Tabella2[[#This Row],[PAESE]],"-",Tabella2[[#This Row],[MAGAZZINO]],"-",G2079)</f>
        <v>GRC-zan palla SA-26</v>
      </c>
      <c r="J2079" s="3" t="str">
        <f>MID(Tabella2[[#This Row],[COD PRODOTTO]],3,3)</f>
        <v>498</v>
      </c>
    </row>
    <row r="2080" spans="1:10" ht="12.75" customHeight="1" x14ac:dyDescent="0.2">
      <c r="A2080" s="5">
        <v>2084</v>
      </c>
      <c r="B2080" s="7" t="s">
        <v>990</v>
      </c>
      <c r="C2080" s="7" t="s">
        <v>78</v>
      </c>
      <c r="D2080" s="6" t="s">
        <v>194</v>
      </c>
      <c r="E2080" s="7" t="s">
        <v>1387</v>
      </c>
      <c r="F2080" s="5">
        <v>30</v>
      </c>
      <c r="G2080" s="10">
        <v>15</v>
      </c>
      <c r="H2080" s="9">
        <f>IF(Tabella2[[#This Row],[PREZZO UNITARIO]]*Tabella2[[#This Row],[QUANTITA'']]=0,"",Tabella2[[#This Row],[PREZZO UNITARIO]]*Tabella2[[#This Row],[QUANTITA'']])</f>
        <v>450</v>
      </c>
      <c r="I2080" s="9" t="str">
        <f>_xlfn.CONCAT(Tabella2[[#This Row],[PAESE]],"-",Tabella2[[#This Row],[MAGAZZINO]],"-",G2080)</f>
        <v>GRC-zan palla SA-15</v>
      </c>
      <c r="J2080" s="3" t="str">
        <f>MID(Tabella2[[#This Row],[COD PRODOTTO]],3,3)</f>
        <v>498</v>
      </c>
    </row>
    <row r="2081" spans="1:10" ht="12.75" customHeight="1" x14ac:dyDescent="0.2">
      <c r="A2081" s="5">
        <v>2085</v>
      </c>
      <c r="B2081" s="7" t="s">
        <v>990</v>
      </c>
      <c r="C2081" s="7" t="s">
        <v>78</v>
      </c>
      <c r="D2081" s="6" t="s">
        <v>194</v>
      </c>
      <c r="E2081" s="6" t="s">
        <v>1384</v>
      </c>
      <c r="F2081" s="5">
        <v>0</v>
      </c>
      <c r="G2081" s="10">
        <v>16</v>
      </c>
      <c r="H2081" s="9" t="str">
        <f>IF(Tabella2[[#This Row],[PREZZO UNITARIO]]*Tabella2[[#This Row],[QUANTITA'']]=0,"",Tabella2[[#This Row],[PREZZO UNITARIO]]*Tabella2[[#This Row],[QUANTITA'']])</f>
        <v/>
      </c>
      <c r="I2081" s="9" t="str">
        <f>_xlfn.CONCAT(Tabella2[[#This Row],[PAESE]],"-",Tabella2[[#This Row],[MAGAZZINO]],"-",G2081)</f>
        <v>GRC-zan palla SA-16</v>
      </c>
      <c r="J2081" s="3" t="str">
        <f>MID(Tabella2[[#This Row],[COD PRODOTTO]],3,3)</f>
        <v>498</v>
      </c>
    </row>
    <row r="2082" spans="1:10" ht="12.75" customHeight="1" x14ac:dyDescent="0.2">
      <c r="A2082" s="5">
        <v>2086</v>
      </c>
      <c r="B2082" s="7" t="s">
        <v>991</v>
      </c>
      <c r="C2082" s="7" t="s">
        <v>8</v>
      </c>
      <c r="D2082" s="6" t="s">
        <v>42</v>
      </c>
      <c r="E2082" s="6" t="s">
        <v>1384</v>
      </c>
      <c r="F2082" s="5">
        <v>0</v>
      </c>
      <c r="G2082" s="10">
        <v>28</v>
      </c>
      <c r="H2082" s="9" t="str">
        <f>IF(Tabella2[[#This Row],[PREZZO UNITARIO]]*Tabella2[[#This Row],[QUANTITA'']]=0,"",Tabella2[[#This Row],[PREZZO UNITARIO]]*Tabella2[[#This Row],[QUANTITA'']])</f>
        <v/>
      </c>
      <c r="I2082" s="9" t="str">
        <f>_xlfn.CONCAT(Tabella2[[#This Row],[PAESE]],"-",Tabella2[[#This Row],[MAGAZZINO]],"-",G2082)</f>
        <v>ITA-zan pin SPA-28</v>
      </c>
      <c r="J2082" s="3" t="str">
        <f>MID(Tabella2[[#This Row],[COD PRODOTTO]],3,3)</f>
        <v>107</v>
      </c>
    </row>
    <row r="2083" spans="1:10" ht="12.75" customHeight="1" x14ac:dyDescent="0.2">
      <c r="A2083" s="5">
        <v>2087</v>
      </c>
      <c r="B2083" s="7" t="s">
        <v>992</v>
      </c>
      <c r="C2083" s="7" t="s">
        <v>8</v>
      </c>
      <c r="D2083" s="6" t="s">
        <v>9</v>
      </c>
      <c r="E2083" s="7" t="s">
        <v>1387</v>
      </c>
      <c r="F2083" s="5">
        <v>10</v>
      </c>
      <c r="G2083" s="10">
        <v>11</v>
      </c>
      <c r="H2083" s="9">
        <f>IF(Tabella2[[#This Row],[PREZZO UNITARIO]]*Tabella2[[#This Row],[QUANTITA'']]=0,"",Tabella2[[#This Row],[PREZZO UNITARIO]]*Tabella2[[#This Row],[QUANTITA'']])</f>
        <v>110</v>
      </c>
      <c r="I2083" s="9" t="str">
        <f>_xlfn.CONCAT(Tabella2[[#This Row],[PAESE]],"-",Tabella2[[#This Row],[MAGAZZINO]],"-",G2083)</f>
        <v>ITA-SG-11</v>
      </c>
      <c r="J2083" s="3" t="str">
        <f>MID(Tabella2[[#This Row],[COD PRODOTTO]],3,3)</f>
        <v>740</v>
      </c>
    </row>
    <row r="2084" spans="1:10" ht="12.75" customHeight="1" x14ac:dyDescent="0.2">
      <c r="A2084" s="5">
        <v>2088</v>
      </c>
      <c r="B2084" s="7" t="s">
        <v>992</v>
      </c>
      <c r="C2084" s="7" t="s">
        <v>8</v>
      </c>
      <c r="D2084" s="6" t="s">
        <v>9</v>
      </c>
      <c r="E2084" s="6" t="s">
        <v>1384</v>
      </c>
      <c r="F2084" s="5">
        <v>0</v>
      </c>
      <c r="G2084" s="10">
        <v>15</v>
      </c>
      <c r="H2084" s="9" t="str">
        <f>IF(Tabella2[[#This Row],[PREZZO UNITARIO]]*Tabella2[[#This Row],[QUANTITA'']]=0,"",Tabella2[[#This Row],[PREZZO UNITARIO]]*Tabella2[[#This Row],[QUANTITA'']])</f>
        <v/>
      </c>
      <c r="I2084" s="9" t="str">
        <f>_xlfn.CONCAT(Tabella2[[#This Row],[PAESE]],"-",Tabella2[[#This Row],[MAGAZZINO]],"-",G2084)</f>
        <v>ITA-SG-15</v>
      </c>
      <c r="J2084" s="3" t="str">
        <f>MID(Tabella2[[#This Row],[COD PRODOTTO]],3,3)</f>
        <v>740</v>
      </c>
    </row>
    <row r="2085" spans="1:10" ht="12.75" customHeight="1" x14ac:dyDescent="0.2">
      <c r="A2085" s="5">
        <v>2089</v>
      </c>
      <c r="B2085" s="7" t="s">
        <v>993</v>
      </c>
      <c r="C2085" s="7" t="s">
        <v>8</v>
      </c>
      <c r="D2085" s="6" t="s">
        <v>60</v>
      </c>
      <c r="E2085" s="6" t="s">
        <v>1384</v>
      </c>
      <c r="F2085" s="5">
        <v>0</v>
      </c>
      <c r="G2085" s="10">
        <v>26</v>
      </c>
      <c r="H2085" s="9" t="str">
        <f>IF(Tabella2[[#This Row],[PREZZO UNITARIO]]*Tabella2[[#This Row],[QUANTITA'']]=0,"",Tabella2[[#This Row],[PREZZO UNITARIO]]*Tabella2[[#This Row],[QUANTITA'']])</f>
        <v/>
      </c>
      <c r="I2085" s="9" t="str">
        <f>_xlfn.CONCAT(Tabella2[[#This Row],[PAESE]],"-",Tabella2[[#This Row],[MAGAZZINO]],"-",G2085)</f>
        <v>ITA-zan PAM-26</v>
      </c>
      <c r="J2085" s="3" t="str">
        <f>MID(Tabella2[[#This Row],[COD PRODOTTO]],3,3)</f>
        <v>075</v>
      </c>
    </row>
    <row r="2086" spans="1:10" ht="12.75" customHeight="1" x14ac:dyDescent="0.2">
      <c r="A2086" s="5">
        <v>2090</v>
      </c>
      <c r="B2086" s="7" t="s">
        <v>993</v>
      </c>
      <c r="C2086" s="7" t="s">
        <v>8</v>
      </c>
      <c r="D2086" s="6" t="s">
        <v>60</v>
      </c>
      <c r="E2086" s="7" t="s">
        <v>1387</v>
      </c>
      <c r="F2086" s="5">
        <v>10</v>
      </c>
      <c r="G2086" s="10">
        <v>34</v>
      </c>
      <c r="H2086" s="9">
        <f>IF(Tabella2[[#This Row],[PREZZO UNITARIO]]*Tabella2[[#This Row],[QUANTITA'']]=0,"",Tabella2[[#This Row],[PREZZO UNITARIO]]*Tabella2[[#This Row],[QUANTITA'']])</f>
        <v>340</v>
      </c>
      <c r="I2086" s="9" t="str">
        <f>_xlfn.CONCAT(Tabella2[[#This Row],[PAESE]],"-",Tabella2[[#This Row],[MAGAZZINO]],"-",G2086)</f>
        <v>ITA-zan PAM-34</v>
      </c>
      <c r="J2086" s="3" t="str">
        <f>MID(Tabella2[[#This Row],[COD PRODOTTO]],3,3)</f>
        <v>075</v>
      </c>
    </row>
    <row r="2087" spans="1:10" ht="12.75" customHeight="1" x14ac:dyDescent="0.2">
      <c r="A2087" s="5">
        <v>2091</v>
      </c>
      <c r="B2087" s="7" t="s">
        <v>994</v>
      </c>
      <c r="C2087" s="7" t="s">
        <v>8</v>
      </c>
      <c r="D2087" s="6" t="s">
        <v>70</v>
      </c>
      <c r="E2087" s="6" t="s">
        <v>1384</v>
      </c>
      <c r="F2087" s="5">
        <v>0</v>
      </c>
      <c r="G2087" s="10">
        <v>16</v>
      </c>
      <c r="H2087" s="9" t="str">
        <f>IF(Tabella2[[#This Row],[PREZZO UNITARIO]]*Tabella2[[#This Row],[QUANTITA'']]=0,"",Tabella2[[#This Row],[PREZZO UNITARIO]]*Tabella2[[#This Row],[QUANTITA'']])</f>
        <v/>
      </c>
      <c r="I2087" s="9" t="str">
        <f>_xlfn.CONCAT(Tabella2[[#This Row],[PAESE]],"-",Tabella2[[#This Row],[MAGAZZINO]],"-",G2087)</f>
        <v>ITA-lollo SRL-16</v>
      </c>
      <c r="J2087" s="3" t="str">
        <f>MID(Tabella2[[#This Row],[COD PRODOTTO]],3,3)</f>
        <v>654</v>
      </c>
    </row>
    <row r="2088" spans="1:10" ht="12.75" customHeight="1" x14ac:dyDescent="0.2">
      <c r="A2088" s="5">
        <v>2093</v>
      </c>
      <c r="B2088" s="7" t="s">
        <v>995</v>
      </c>
      <c r="C2088" s="7" t="s">
        <v>8</v>
      </c>
      <c r="D2088" s="6" t="s">
        <v>9</v>
      </c>
      <c r="E2088" s="7" t="s">
        <v>1387</v>
      </c>
      <c r="F2088" s="5">
        <v>10</v>
      </c>
      <c r="G2088" s="10">
        <v>21</v>
      </c>
      <c r="H2088" s="9">
        <f>IF(Tabella2[[#This Row],[PREZZO UNITARIO]]*Tabella2[[#This Row],[QUANTITA'']]=0,"",Tabella2[[#This Row],[PREZZO UNITARIO]]*Tabella2[[#This Row],[QUANTITA'']])</f>
        <v>210</v>
      </c>
      <c r="I2088" s="9" t="str">
        <f>_xlfn.CONCAT(Tabella2[[#This Row],[PAESE]],"-",Tabella2[[#This Row],[MAGAZZINO]],"-",G2088)</f>
        <v>ITA-SG-21</v>
      </c>
      <c r="J2088" s="3" t="str">
        <f>MID(Tabella2[[#This Row],[COD PRODOTTO]],3,3)</f>
        <v>354</v>
      </c>
    </row>
    <row r="2089" spans="1:10" ht="12.75" customHeight="1" x14ac:dyDescent="0.2">
      <c r="A2089" s="5">
        <v>2094</v>
      </c>
      <c r="B2089" s="7" t="s">
        <v>995</v>
      </c>
      <c r="C2089" s="7" t="s">
        <v>8</v>
      </c>
      <c r="D2089" s="6" t="s">
        <v>9</v>
      </c>
      <c r="E2089" s="6" t="s">
        <v>1384</v>
      </c>
      <c r="F2089" s="5">
        <v>0</v>
      </c>
      <c r="G2089" s="10">
        <v>13</v>
      </c>
      <c r="H2089" s="9" t="str">
        <f>IF(Tabella2[[#This Row],[PREZZO UNITARIO]]*Tabella2[[#This Row],[QUANTITA'']]=0,"",Tabella2[[#This Row],[PREZZO UNITARIO]]*Tabella2[[#This Row],[QUANTITA'']])</f>
        <v/>
      </c>
      <c r="I2089" s="9" t="str">
        <f>_xlfn.CONCAT(Tabella2[[#This Row],[PAESE]],"-",Tabella2[[#This Row],[MAGAZZINO]],"-",G2089)</f>
        <v>ITA-SG-13</v>
      </c>
      <c r="J2089" s="3" t="str">
        <f>MID(Tabella2[[#This Row],[COD PRODOTTO]],3,3)</f>
        <v>354</v>
      </c>
    </row>
    <row r="2090" spans="1:10" ht="12.75" customHeight="1" x14ac:dyDescent="0.2">
      <c r="A2090" s="5">
        <v>2095</v>
      </c>
      <c r="B2090" s="7" t="s">
        <v>996</v>
      </c>
      <c r="C2090" s="7" t="s">
        <v>8</v>
      </c>
      <c r="D2090" s="6" t="s">
        <v>49</v>
      </c>
      <c r="E2090" s="7" t="s">
        <v>1387</v>
      </c>
      <c r="F2090" s="5">
        <v>30</v>
      </c>
      <c r="G2090" s="10">
        <v>19</v>
      </c>
      <c r="H2090" s="9">
        <f>IF(Tabella2[[#This Row],[PREZZO UNITARIO]]*Tabella2[[#This Row],[QUANTITA'']]=0,"",Tabella2[[#This Row],[PREZZO UNITARIO]]*Tabella2[[#This Row],[QUANTITA'']])</f>
        <v>570</v>
      </c>
      <c r="I2090" s="9" t="str">
        <f>_xlfn.CONCAT(Tabella2[[#This Row],[PAESE]],"-",Tabella2[[#This Row],[MAGAZZINO]],"-",G2090)</f>
        <v>ITA-zan S.R.L.-19</v>
      </c>
      <c r="J2090" s="3" t="str">
        <f>MID(Tabella2[[#This Row],[COD PRODOTTO]],3,3)</f>
        <v>856</v>
      </c>
    </row>
    <row r="2091" spans="1:10" ht="12.75" customHeight="1" x14ac:dyDescent="0.2">
      <c r="A2091" s="5">
        <v>2096</v>
      </c>
      <c r="B2091" s="7" t="s">
        <v>997</v>
      </c>
      <c r="C2091" s="7" t="s">
        <v>8</v>
      </c>
      <c r="D2091" s="6" t="s">
        <v>9</v>
      </c>
      <c r="E2091" s="6" t="s">
        <v>1384</v>
      </c>
      <c r="F2091" s="5">
        <v>0</v>
      </c>
      <c r="G2091" s="10">
        <v>19</v>
      </c>
      <c r="H2091" s="9" t="str">
        <f>IF(Tabella2[[#This Row],[PREZZO UNITARIO]]*Tabella2[[#This Row],[QUANTITA'']]=0,"",Tabella2[[#This Row],[PREZZO UNITARIO]]*Tabella2[[#This Row],[QUANTITA'']])</f>
        <v/>
      </c>
      <c r="I2091" s="9" t="str">
        <f>_xlfn.CONCAT(Tabella2[[#This Row],[PAESE]],"-",Tabella2[[#This Row],[MAGAZZINO]],"-",G2091)</f>
        <v>ITA-SG-19</v>
      </c>
      <c r="J2091" s="3" t="str">
        <f>MID(Tabella2[[#This Row],[COD PRODOTTO]],3,3)</f>
        <v>237</v>
      </c>
    </row>
    <row r="2092" spans="1:10" ht="12.75" customHeight="1" x14ac:dyDescent="0.2">
      <c r="A2092" s="5">
        <v>2097</v>
      </c>
      <c r="B2092" s="7" t="s">
        <v>997</v>
      </c>
      <c r="C2092" s="7" t="s">
        <v>8</v>
      </c>
      <c r="D2092" s="6" t="s">
        <v>9</v>
      </c>
      <c r="E2092" s="7" t="s">
        <v>1387</v>
      </c>
      <c r="F2092" s="5">
        <v>10</v>
      </c>
      <c r="G2092" s="10">
        <v>16</v>
      </c>
      <c r="H2092" s="9">
        <f>IF(Tabella2[[#This Row],[PREZZO UNITARIO]]*Tabella2[[#This Row],[QUANTITA'']]=0,"",Tabella2[[#This Row],[PREZZO UNITARIO]]*Tabella2[[#This Row],[QUANTITA'']])</f>
        <v>160</v>
      </c>
      <c r="I2092" s="9" t="str">
        <f>_xlfn.CONCAT(Tabella2[[#This Row],[PAESE]],"-",Tabella2[[#This Row],[MAGAZZINO]],"-",G2092)</f>
        <v>ITA-SG-16</v>
      </c>
      <c r="J2092" s="3" t="str">
        <f>MID(Tabella2[[#This Row],[COD PRODOTTO]],3,3)</f>
        <v>237</v>
      </c>
    </row>
    <row r="2093" spans="1:10" ht="12.75" customHeight="1" x14ac:dyDescent="0.2">
      <c r="A2093" s="5">
        <v>2098</v>
      </c>
      <c r="B2093" s="7" t="s">
        <v>997</v>
      </c>
      <c r="C2093" s="7" t="s">
        <v>8</v>
      </c>
      <c r="D2093" s="6" t="s">
        <v>9</v>
      </c>
      <c r="E2093" s="7" t="s">
        <v>1387</v>
      </c>
      <c r="F2093" s="5">
        <v>30</v>
      </c>
      <c r="G2093" s="10">
        <v>26</v>
      </c>
      <c r="H2093" s="9">
        <f>IF(Tabella2[[#This Row],[PREZZO UNITARIO]]*Tabella2[[#This Row],[QUANTITA'']]=0,"",Tabella2[[#This Row],[PREZZO UNITARIO]]*Tabella2[[#This Row],[QUANTITA'']])</f>
        <v>780</v>
      </c>
      <c r="I2093" s="9" t="str">
        <f>_xlfn.CONCAT(Tabella2[[#This Row],[PAESE]],"-",Tabella2[[#This Row],[MAGAZZINO]],"-",G2093)</f>
        <v>ITA-SG-26</v>
      </c>
      <c r="J2093" s="3" t="str">
        <f>MID(Tabella2[[#This Row],[COD PRODOTTO]],3,3)</f>
        <v>237</v>
      </c>
    </row>
    <row r="2094" spans="1:10" ht="12.75" customHeight="1" x14ac:dyDescent="0.2">
      <c r="A2094" s="5">
        <v>2099</v>
      </c>
      <c r="B2094" s="7" t="s">
        <v>998</v>
      </c>
      <c r="C2094" s="7" t="s">
        <v>8</v>
      </c>
      <c r="D2094" s="6" t="s">
        <v>92</v>
      </c>
      <c r="E2094" s="7" t="s">
        <v>1387</v>
      </c>
      <c r="F2094" s="5">
        <v>10</v>
      </c>
      <c r="G2094" s="10">
        <v>31</v>
      </c>
      <c r="H2094" s="9">
        <f>IF(Tabella2[[#This Row],[PREZZO UNITARIO]]*Tabella2[[#This Row],[QUANTITA'']]=0,"",Tabella2[[#This Row],[PREZZO UNITARIO]]*Tabella2[[#This Row],[QUANTITA'']])</f>
        <v>310</v>
      </c>
      <c r="I2094" s="9" t="str">
        <f>_xlfn.CONCAT(Tabella2[[#This Row],[PAESE]],"-",Tabella2[[#This Row],[MAGAZZINO]],"-",G2094)</f>
        <v>ITA-zan SPA-31</v>
      </c>
      <c r="J2094" s="3" t="str">
        <f>MID(Tabella2[[#This Row],[COD PRODOTTO]],3,3)</f>
        <v>346</v>
      </c>
    </row>
    <row r="2095" spans="1:10" ht="12.75" customHeight="1" x14ac:dyDescent="0.2">
      <c r="A2095" s="5">
        <v>2100</v>
      </c>
      <c r="B2095" s="7" t="s">
        <v>999</v>
      </c>
      <c r="C2095" s="7" t="s">
        <v>8</v>
      </c>
      <c r="D2095" s="6" t="s">
        <v>70</v>
      </c>
      <c r="E2095" s="6" t="s">
        <v>1384</v>
      </c>
      <c r="F2095" s="5">
        <v>0</v>
      </c>
      <c r="G2095" s="10">
        <v>33</v>
      </c>
      <c r="H2095" s="9" t="str">
        <f>IF(Tabella2[[#This Row],[PREZZO UNITARIO]]*Tabella2[[#This Row],[QUANTITA'']]=0,"",Tabella2[[#This Row],[PREZZO UNITARIO]]*Tabella2[[#This Row],[QUANTITA'']])</f>
        <v/>
      </c>
      <c r="I2095" s="9" t="str">
        <f>_xlfn.CONCAT(Tabella2[[#This Row],[PAESE]],"-",Tabella2[[#This Row],[MAGAZZINO]],"-",G2095)</f>
        <v>ITA-lollo SRL-33</v>
      </c>
      <c r="J2095" s="3" t="str">
        <f>MID(Tabella2[[#This Row],[COD PRODOTTO]],3,3)</f>
        <v>605</v>
      </c>
    </row>
    <row r="2096" spans="1:10" ht="12.75" customHeight="1" x14ac:dyDescent="0.2">
      <c r="A2096" s="5">
        <v>2101</v>
      </c>
      <c r="B2096" s="7" t="s">
        <v>1000</v>
      </c>
      <c r="C2096" s="7" t="s">
        <v>8</v>
      </c>
      <c r="D2096" s="6" t="s">
        <v>9</v>
      </c>
      <c r="E2096" s="6" t="s">
        <v>1384</v>
      </c>
      <c r="F2096" s="5">
        <v>0</v>
      </c>
      <c r="G2096" s="10">
        <v>40</v>
      </c>
      <c r="H2096" s="9" t="str">
        <f>IF(Tabella2[[#This Row],[PREZZO UNITARIO]]*Tabella2[[#This Row],[QUANTITA'']]=0,"",Tabella2[[#This Row],[PREZZO UNITARIO]]*Tabella2[[#This Row],[QUANTITA'']])</f>
        <v/>
      </c>
      <c r="I2096" s="9" t="str">
        <f>_xlfn.CONCAT(Tabella2[[#This Row],[PAESE]],"-",Tabella2[[#This Row],[MAGAZZINO]],"-",G2096)</f>
        <v>ITA-SG-40</v>
      </c>
      <c r="J2096" s="3" t="str">
        <f>MID(Tabella2[[#This Row],[COD PRODOTTO]],3,3)</f>
        <v>262</v>
      </c>
    </row>
    <row r="2097" spans="1:10" ht="12.75" customHeight="1" x14ac:dyDescent="0.2">
      <c r="A2097" s="5">
        <v>2102</v>
      </c>
      <c r="B2097" s="7" t="s">
        <v>1001</v>
      </c>
      <c r="C2097" s="7" t="s">
        <v>8</v>
      </c>
      <c r="D2097" s="6" t="s">
        <v>31</v>
      </c>
      <c r="E2097" s="7" t="s">
        <v>1387</v>
      </c>
      <c r="F2097" s="5">
        <v>30</v>
      </c>
      <c r="G2097" s="10">
        <v>32</v>
      </c>
      <c r="H2097" s="9">
        <f>IF(Tabella2[[#This Row],[PREZZO UNITARIO]]*Tabella2[[#This Row],[QUANTITA'']]=0,"",Tabella2[[#This Row],[PREZZO UNITARIO]]*Tabella2[[#This Row],[QUANTITA'']])</f>
        <v>960</v>
      </c>
      <c r="I2097" s="9" t="str">
        <f>_xlfn.CONCAT(Tabella2[[#This Row],[PAESE]],"-",Tabella2[[#This Row],[MAGAZZINO]],"-",G2097)</f>
        <v>ITA-zan VETRI-32</v>
      </c>
      <c r="J2097" s="3" t="str">
        <f>MID(Tabella2[[#This Row],[COD PRODOTTO]],3,3)</f>
        <v>559</v>
      </c>
    </row>
    <row r="2098" spans="1:10" ht="12.75" customHeight="1" x14ac:dyDescent="0.2">
      <c r="A2098" s="5">
        <v>2103</v>
      </c>
      <c r="B2098" s="7" t="s">
        <v>1001</v>
      </c>
      <c r="C2098" s="7" t="s">
        <v>8</v>
      </c>
      <c r="D2098" s="6" t="s">
        <v>31</v>
      </c>
      <c r="E2098" s="6" t="s">
        <v>1384</v>
      </c>
      <c r="F2098" s="5">
        <v>0</v>
      </c>
      <c r="G2098" s="10">
        <v>33</v>
      </c>
      <c r="H2098" s="9" t="str">
        <f>IF(Tabella2[[#This Row],[PREZZO UNITARIO]]*Tabella2[[#This Row],[QUANTITA'']]=0,"",Tabella2[[#This Row],[PREZZO UNITARIO]]*Tabella2[[#This Row],[QUANTITA'']])</f>
        <v/>
      </c>
      <c r="I2098" s="9" t="str">
        <f>_xlfn.CONCAT(Tabella2[[#This Row],[PAESE]],"-",Tabella2[[#This Row],[MAGAZZINO]],"-",G2098)</f>
        <v>ITA-zan VETRI-33</v>
      </c>
      <c r="J2098" s="3" t="str">
        <f>MID(Tabella2[[#This Row],[COD PRODOTTO]],3,3)</f>
        <v>559</v>
      </c>
    </row>
    <row r="2099" spans="1:10" ht="12.75" customHeight="1" x14ac:dyDescent="0.2">
      <c r="A2099" s="5">
        <v>2104</v>
      </c>
      <c r="B2099" s="7" t="s">
        <v>1001</v>
      </c>
      <c r="C2099" s="7" t="s">
        <v>8</v>
      </c>
      <c r="D2099" s="6" t="s">
        <v>31</v>
      </c>
      <c r="E2099" s="7" t="s">
        <v>1387</v>
      </c>
      <c r="F2099" s="5">
        <v>10</v>
      </c>
      <c r="G2099" s="10">
        <v>20</v>
      </c>
      <c r="H2099" s="9">
        <f>IF(Tabella2[[#This Row],[PREZZO UNITARIO]]*Tabella2[[#This Row],[QUANTITA'']]=0,"",Tabella2[[#This Row],[PREZZO UNITARIO]]*Tabella2[[#This Row],[QUANTITA'']])</f>
        <v>200</v>
      </c>
      <c r="I2099" s="9" t="str">
        <f>_xlfn.CONCAT(Tabella2[[#This Row],[PAESE]],"-",Tabella2[[#This Row],[MAGAZZINO]],"-",G2099)</f>
        <v>ITA-zan VETRI-20</v>
      </c>
      <c r="J2099" s="3" t="str">
        <f>MID(Tabella2[[#This Row],[COD PRODOTTO]],3,3)</f>
        <v>559</v>
      </c>
    </row>
    <row r="2100" spans="1:10" ht="12.75" customHeight="1" x14ac:dyDescent="0.2">
      <c r="A2100" s="5">
        <v>2105</v>
      </c>
      <c r="B2100" s="7" t="s">
        <v>1002</v>
      </c>
      <c r="C2100" s="7" t="s">
        <v>8</v>
      </c>
      <c r="D2100" s="6" t="s">
        <v>100</v>
      </c>
      <c r="E2100" s="7" t="s">
        <v>1387</v>
      </c>
      <c r="F2100" s="5">
        <v>10</v>
      </c>
      <c r="G2100" s="10">
        <v>38</v>
      </c>
      <c r="H2100" s="9">
        <f>IF(Tabella2[[#This Row],[PREZZO UNITARIO]]*Tabella2[[#This Row],[QUANTITA'']]=0,"",Tabella2[[#This Row],[PREZZO UNITARIO]]*Tabella2[[#This Row],[QUANTITA'']])</f>
        <v>380</v>
      </c>
      <c r="I2100" s="9" t="str">
        <f>_xlfn.CONCAT(Tabella2[[#This Row],[PAESE]],"-",Tabella2[[#This Row],[MAGAZZINO]],"-",G2100)</f>
        <v>ITA-SG DISTRIBUZIONE SRL-38</v>
      </c>
      <c r="J2100" s="3" t="str">
        <f>MID(Tabella2[[#This Row],[COD PRODOTTO]],3,3)</f>
        <v>596</v>
      </c>
    </row>
    <row r="2101" spans="1:10" ht="12.75" customHeight="1" x14ac:dyDescent="0.2">
      <c r="A2101" s="5">
        <v>2106</v>
      </c>
      <c r="B2101" s="7" t="s">
        <v>1002</v>
      </c>
      <c r="C2101" s="7" t="s">
        <v>8</v>
      </c>
      <c r="D2101" s="6" t="s">
        <v>100</v>
      </c>
      <c r="E2101" s="6" t="s">
        <v>1384</v>
      </c>
      <c r="F2101" s="5">
        <v>0</v>
      </c>
      <c r="G2101" s="10">
        <v>18</v>
      </c>
      <c r="H2101" s="9" t="str">
        <f>IF(Tabella2[[#This Row],[PREZZO UNITARIO]]*Tabella2[[#This Row],[QUANTITA'']]=0,"",Tabella2[[#This Row],[PREZZO UNITARIO]]*Tabella2[[#This Row],[QUANTITA'']])</f>
        <v/>
      </c>
      <c r="I2101" s="9" t="str">
        <f>_xlfn.CONCAT(Tabella2[[#This Row],[PAESE]],"-",Tabella2[[#This Row],[MAGAZZINO]],"-",G2101)</f>
        <v>ITA-SG DISTRIBUZIONE SRL-18</v>
      </c>
      <c r="J2101" s="3" t="str">
        <f>MID(Tabella2[[#This Row],[COD PRODOTTO]],3,3)</f>
        <v>596</v>
      </c>
    </row>
    <row r="2102" spans="1:10" ht="12.75" customHeight="1" x14ac:dyDescent="0.2">
      <c r="A2102" s="5">
        <v>2107</v>
      </c>
      <c r="B2102" s="7" t="s">
        <v>1002</v>
      </c>
      <c r="C2102" s="7" t="s">
        <v>8</v>
      </c>
      <c r="D2102" s="6" t="s">
        <v>100</v>
      </c>
      <c r="E2102" s="7" t="s">
        <v>1387</v>
      </c>
      <c r="F2102" s="5">
        <v>30</v>
      </c>
      <c r="G2102" s="10">
        <v>36</v>
      </c>
      <c r="H2102" s="9">
        <f>IF(Tabella2[[#This Row],[PREZZO UNITARIO]]*Tabella2[[#This Row],[QUANTITA'']]=0,"",Tabella2[[#This Row],[PREZZO UNITARIO]]*Tabella2[[#This Row],[QUANTITA'']])</f>
        <v>1080</v>
      </c>
      <c r="I2102" s="9" t="str">
        <f>_xlfn.CONCAT(Tabella2[[#This Row],[PAESE]],"-",Tabella2[[#This Row],[MAGAZZINO]],"-",G2102)</f>
        <v>ITA-SG DISTRIBUZIONE SRL-36</v>
      </c>
      <c r="J2102" s="3" t="str">
        <f>MID(Tabella2[[#This Row],[COD PRODOTTO]],3,3)</f>
        <v>596</v>
      </c>
    </row>
    <row r="2103" spans="1:10" ht="12.75" customHeight="1" x14ac:dyDescent="0.2">
      <c r="A2103" s="5">
        <v>2108</v>
      </c>
      <c r="B2103" s="7" t="s">
        <v>1003</v>
      </c>
      <c r="C2103" s="7" t="s">
        <v>8</v>
      </c>
      <c r="D2103" s="6" t="s">
        <v>42</v>
      </c>
      <c r="E2103" s="6" t="s">
        <v>1384</v>
      </c>
      <c r="F2103" s="5">
        <v>0</v>
      </c>
      <c r="G2103" s="10">
        <v>27</v>
      </c>
      <c r="H2103" s="9" t="str">
        <f>IF(Tabella2[[#This Row],[PREZZO UNITARIO]]*Tabella2[[#This Row],[QUANTITA'']]=0,"",Tabella2[[#This Row],[PREZZO UNITARIO]]*Tabella2[[#This Row],[QUANTITA'']])</f>
        <v/>
      </c>
      <c r="I2103" s="9" t="str">
        <f>_xlfn.CONCAT(Tabella2[[#This Row],[PAESE]],"-",Tabella2[[#This Row],[MAGAZZINO]],"-",G2103)</f>
        <v>ITA-zan pin SPA-27</v>
      </c>
      <c r="J2103" s="3" t="str">
        <f>MID(Tabella2[[#This Row],[COD PRODOTTO]],3,3)</f>
        <v>166</v>
      </c>
    </row>
    <row r="2104" spans="1:10" ht="12.75" customHeight="1" x14ac:dyDescent="0.2">
      <c r="A2104" s="5">
        <v>2109</v>
      </c>
      <c r="B2104" s="7" t="s">
        <v>1004</v>
      </c>
      <c r="C2104" s="7" t="s">
        <v>8</v>
      </c>
      <c r="D2104" s="6" t="s">
        <v>49</v>
      </c>
      <c r="E2104" s="6" t="s">
        <v>1384</v>
      </c>
      <c r="F2104" s="5">
        <v>0</v>
      </c>
      <c r="G2104" s="10">
        <v>31</v>
      </c>
      <c r="H2104" s="9" t="str">
        <f>IF(Tabella2[[#This Row],[PREZZO UNITARIO]]*Tabella2[[#This Row],[QUANTITA'']]=0,"",Tabella2[[#This Row],[PREZZO UNITARIO]]*Tabella2[[#This Row],[QUANTITA'']])</f>
        <v/>
      </c>
      <c r="I2104" s="9" t="str">
        <f>_xlfn.CONCAT(Tabella2[[#This Row],[PAESE]],"-",Tabella2[[#This Row],[MAGAZZINO]],"-",G2104)</f>
        <v>ITA-zan S.R.L.-31</v>
      </c>
      <c r="J2104" s="3" t="str">
        <f>MID(Tabella2[[#This Row],[COD PRODOTTO]],3,3)</f>
        <v>887</v>
      </c>
    </row>
    <row r="2105" spans="1:10" ht="12.75" customHeight="1" x14ac:dyDescent="0.2">
      <c r="A2105" s="5">
        <v>2110</v>
      </c>
      <c r="B2105" s="7" t="s">
        <v>1004</v>
      </c>
      <c r="C2105" s="7" t="s">
        <v>8</v>
      </c>
      <c r="D2105" s="6" t="s">
        <v>49</v>
      </c>
      <c r="E2105" s="7" t="s">
        <v>1387</v>
      </c>
      <c r="F2105" s="5">
        <v>10</v>
      </c>
      <c r="G2105" s="10">
        <v>33</v>
      </c>
      <c r="H2105" s="9">
        <f>IF(Tabella2[[#This Row],[PREZZO UNITARIO]]*Tabella2[[#This Row],[QUANTITA'']]=0,"",Tabella2[[#This Row],[PREZZO UNITARIO]]*Tabella2[[#This Row],[QUANTITA'']])</f>
        <v>330</v>
      </c>
      <c r="I2105" s="9" t="str">
        <f>_xlfn.CONCAT(Tabella2[[#This Row],[PAESE]],"-",Tabella2[[#This Row],[MAGAZZINO]],"-",G2105)</f>
        <v>ITA-zan S.R.L.-33</v>
      </c>
      <c r="J2105" s="3" t="str">
        <f>MID(Tabella2[[#This Row],[COD PRODOTTO]],3,3)</f>
        <v>887</v>
      </c>
    </row>
    <row r="2106" spans="1:10" ht="12.75" customHeight="1" x14ac:dyDescent="0.2">
      <c r="A2106" s="5">
        <v>2111</v>
      </c>
      <c r="B2106" s="7" t="s">
        <v>1004</v>
      </c>
      <c r="C2106" s="7" t="s">
        <v>8</v>
      </c>
      <c r="D2106" s="6" t="s">
        <v>49</v>
      </c>
      <c r="E2106" s="7" t="s">
        <v>1387</v>
      </c>
      <c r="F2106" s="5">
        <v>30</v>
      </c>
      <c r="G2106" s="10">
        <v>25</v>
      </c>
      <c r="H2106" s="9">
        <f>IF(Tabella2[[#This Row],[PREZZO UNITARIO]]*Tabella2[[#This Row],[QUANTITA'']]=0,"",Tabella2[[#This Row],[PREZZO UNITARIO]]*Tabella2[[#This Row],[QUANTITA'']])</f>
        <v>750</v>
      </c>
      <c r="I2106" s="9" t="str">
        <f>_xlfn.CONCAT(Tabella2[[#This Row],[PAESE]],"-",Tabella2[[#This Row],[MAGAZZINO]],"-",G2106)</f>
        <v>ITA-zan S.R.L.-25</v>
      </c>
      <c r="J2106" s="3" t="str">
        <f>MID(Tabella2[[#This Row],[COD PRODOTTO]],3,3)</f>
        <v>887</v>
      </c>
    </row>
    <row r="2107" spans="1:10" ht="12.75" customHeight="1" x14ac:dyDescent="0.2">
      <c r="A2107" s="5">
        <v>2112</v>
      </c>
      <c r="B2107" s="7" t="s">
        <v>1005</v>
      </c>
      <c r="C2107" s="7" t="s">
        <v>8</v>
      </c>
      <c r="D2107" s="6" t="s">
        <v>42</v>
      </c>
      <c r="E2107" s="6" t="s">
        <v>1384</v>
      </c>
      <c r="F2107" s="5">
        <v>0</v>
      </c>
      <c r="G2107" s="10">
        <v>25</v>
      </c>
      <c r="H2107" s="9" t="str">
        <f>IF(Tabella2[[#This Row],[PREZZO UNITARIO]]*Tabella2[[#This Row],[QUANTITA'']]=0,"",Tabella2[[#This Row],[PREZZO UNITARIO]]*Tabella2[[#This Row],[QUANTITA'']])</f>
        <v/>
      </c>
      <c r="I2107" s="9" t="str">
        <f>_xlfn.CONCAT(Tabella2[[#This Row],[PAESE]],"-",Tabella2[[#This Row],[MAGAZZINO]],"-",G2107)</f>
        <v>ITA-zan pin SPA-25</v>
      </c>
      <c r="J2107" s="3" t="str">
        <f>MID(Tabella2[[#This Row],[COD PRODOTTO]],3,3)</f>
        <v>131</v>
      </c>
    </row>
    <row r="2108" spans="1:10" ht="12.75" customHeight="1" x14ac:dyDescent="0.2">
      <c r="A2108" s="5">
        <v>2113</v>
      </c>
      <c r="B2108" s="7" t="s">
        <v>1006</v>
      </c>
      <c r="C2108" s="7" t="s">
        <v>8</v>
      </c>
      <c r="D2108" s="6" t="s">
        <v>9</v>
      </c>
      <c r="E2108" s="6" t="s">
        <v>1384</v>
      </c>
      <c r="F2108" s="5">
        <v>0</v>
      </c>
      <c r="G2108" s="10">
        <v>32</v>
      </c>
      <c r="H2108" s="9" t="str">
        <f>IF(Tabella2[[#This Row],[PREZZO UNITARIO]]*Tabella2[[#This Row],[QUANTITA'']]=0,"",Tabella2[[#This Row],[PREZZO UNITARIO]]*Tabella2[[#This Row],[QUANTITA'']])</f>
        <v/>
      </c>
      <c r="I2108" s="9" t="str">
        <f>_xlfn.CONCAT(Tabella2[[#This Row],[PAESE]],"-",Tabella2[[#This Row],[MAGAZZINO]],"-",G2108)</f>
        <v>ITA-SG-32</v>
      </c>
      <c r="J2108" s="3" t="str">
        <f>MID(Tabella2[[#This Row],[COD PRODOTTO]],3,3)</f>
        <v>564</v>
      </c>
    </row>
    <row r="2109" spans="1:10" ht="12.75" customHeight="1" x14ac:dyDescent="0.2">
      <c r="A2109" s="5">
        <v>2114</v>
      </c>
      <c r="B2109" s="7" t="s">
        <v>1007</v>
      </c>
      <c r="C2109" s="7" t="s">
        <v>8</v>
      </c>
      <c r="D2109" s="6" t="s">
        <v>9</v>
      </c>
      <c r="E2109" s="6" t="s">
        <v>1384</v>
      </c>
      <c r="F2109" s="5">
        <v>0</v>
      </c>
      <c r="G2109" s="10">
        <v>24</v>
      </c>
      <c r="H2109" s="9" t="str">
        <f>IF(Tabella2[[#This Row],[PREZZO UNITARIO]]*Tabella2[[#This Row],[QUANTITA'']]=0,"",Tabella2[[#This Row],[PREZZO UNITARIO]]*Tabella2[[#This Row],[QUANTITA'']])</f>
        <v/>
      </c>
      <c r="I2109" s="9" t="str">
        <f>_xlfn.CONCAT(Tabella2[[#This Row],[PAESE]],"-",Tabella2[[#This Row],[MAGAZZINO]],"-",G2109)</f>
        <v>ITA-SG-24</v>
      </c>
      <c r="J2109" s="3" t="str">
        <f>MID(Tabella2[[#This Row],[COD PRODOTTO]],3,3)</f>
        <v>452</v>
      </c>
    </row>
    <row r="2110" spans="1:10" ht="12.75" customHeight="1" x14ac:dyDescent="0.2">
      <c r="A2110" s="5">
        <v>2115</v>
      </c>
      <c r="B2110" s="7" t="s">
        <v>1007</v>
      </c>
      <c r="C2110" s="7" t="s">
        <v>8</v>
      </c>
      <c r="D2110" s="6" t="s">
        <v>9</v>
      </c>
      <c r="E2110" s="7" t="s">
        <v>1387</v>
      </c>
      <c r="F2110" s="5">
        <v>30</v>
      </c>
      <c r="G2110" s="10">
        <v>37</v>
      </c>
      <c r="H2110" s="9">
        <f>IF(Tabella2[[#This Row],[PREZZO UNITARIO]]*Tabella2[[#This Row],[QUANTITA'']]=0,"",Tabella2[[#This Row],[PREZZO UNITARIO]]*Tabella2[[#This Row],[QUANTITA'']])</f>
        <v>1110</v>
      </c>
      <c r="I2110" s="9" t="str">
        <f>_xlfn.CONCAT(Tabella2[[#This Row],[PAESE]],"-",Tabella2[[#This Row],[MAGAZZINO]],"-",G2110)</f>
        <v>ITA-SG-37</v>
      </c>
      <c r="J2110" s="3" t="str">
        <f>MID(Tabella2[[#This Row],[COD PRODOTTO]],3,3)</f>
        <v>452</v>
      </c>
    </row>
    <row r="2111" spans="1:10" ht="12.75" customHeight="1" x14ac:dyDescent="0.2">
      <c r="A2111" s="5">
        <v>2116</v>
      </c>
      <c r="B2111" s="7" t="s">
        <v>1007</v>
      </c>
      <c r="C2111" s="7" t="s">
        <v>8</v>
      </c>
      <c r="D2111" s="6" t="s">
        <v>9</v>
      </c>
      <c r="E2111" s="7" t="s">
        <v>1387</v>
      </c>
      <c r="F2111" s="5">
        <v>10</v>
      </c>
      <c r="G2111" s="10">
        <v>29</v>
      </c>
      <c r="H2111" s="9">
        <f>IF(Tabella2[[#This Row],[PREZZO UNITARIO]]*Tabella2[[#This Row],[QUANTITA'']]=0,"",Tabella2[[#This Row],[PREZZO UNITARIO]]*Tabella2[[#This Row],[QUANTITA'']])</f>
        <v>290</v>
      </c>
      <c r="I2111" s="9" t="str">
        <f>_xlfn.CONCAT(Tabella2[[#This Row],[PAESE]],"-",Tabella2[[#This Row],[MAGAZZINO]],"-",G2111)</f>
        <v>ITA-SG-29</v>
      </c>
      <c r="J2111" s="3" t="str">
        <f>MID(Tabella2[[#This Row],[COD PRODOTTO]],3,3)</f>
        <v>452</v>
      </c>
    </row>
    <row r="2112" spans="1:10" ht="12.75" customHeight="1" x14ac:dyDescent="0.2">
      <c r="A2112" s="5">
        <v>2117</v>
      </c>
      <c r="B2112" s="7" t="s">
        <v>1008</v>
      </c>
      <c r="C2112" s="7" t="s">
        <v>8</v>
      </c>
      <c r="D2112" s="6" t="s">
        <v>49</v>
      </c>
      <c r="E2112" s="6" t="s">
        <v>1384</v>
      </c>
      <c r="F2112" s="5">
        <v>0</v>
      </c>
      <c r="G2112" s="10">
        <v>26</v>
      </c>
      <c r="H2112" s="9" t="str">
        <f>IF(Tabella2[[#This Row],[PREZZO UNITARIO]]*Tabella2[[#This Row],[QUANTITA'']]=0,"",Tabella2[[#This Row],[PREZZO UNITARIO]]*Tabella2[[#This Row],[QUANTITA'']])</f>
        <v/>
      </c>
      <c r="I2112" s="9" t="str">
        <f>_xlfn.CONCAT(Tabella2[[#This Row],[PAESE]],"-",Tabella2[[#This Row],[MAGAZZINO]],"-",G2112)</f>
        <v>ITA-zan S.R.L.-26</v>
      </c>
      <c r="J2112" s="3" t="str">
        <f>MID(Tabella2[[#This Row],[COD PRODOTTO]],3,3)</f>
        <v>811</v>
      </c>
    </row>
    <row r="2113" spans="1:10" ht="12.75" customHeight="1" x14ac:dyDescent="0.2">
      <c r="A2113" s="5">
        <v>2118</v>
      </c>
      <c r="B2113" s="7" t="s">
        <v>1008</v>
      </c>
      <c r="C2113" s="7" t="s">
        <v>8</v>
      </c>
      <c r="D2113" s="6" t="s">
        <v>49</v>
      </c>
      <c r="E2113" s="7" t="s">
        <v>1387</v>
      </c>
      <c r="F2113" s="5">
        <v>10</v>
      </c>
      <c r="G2113" s="10">
        <v>16</v>
      </c>
      <c r="H2113" s="9">
        <f>IF(Tabella2[[#This Row],[PREZZO UNITARIO]]*Tabella2[[#This Row],[QUANTITA'']]=0,"",Tabella2[[#This Row],[PREZZO UNITARIO]]*Tabella2[[#This Row],[QUANTITA'']])</f>
        <v>160</v>
      </c>
      <c r="I2113" s="9" t="str">
        <f>_xlfn.CONCAT(Tabella2[[#This Row],[PAESE]],"-",Tabella2[[#This Row],[MAGAZZINO]],"-",G2113)</f>
        <v>ITA-zan S.R.L.-16</v>
      </c>
      <c r="J2113" s="3" t="str">
        <f>MID(Tabella2[[#This Row],[COD PRODOTTO]],3,3)</f>
        <v>811</v>
      </c>
    </row>
    <row r="2114" spans="1:10" ht="12.75" customHeight="1" x14ac:dyDescent="0.2">
      <c r="A2114" s="5">
        <v>2119</v>
      </c>
      <c r="B2114" s="7" t="s">
        <v>1008</v>
      </c>
      <c r="C2114" s="7" t="s">
        <v>8</v>
      </c>
      <c r="D2114" s="6" t="s">
        <v>49</v>
      </c>
      <c r="E2114" s="7" t="s">
        <v>1387</v>
      </c>
      <c r="F2114" s="5">
        <v>30</v>
      </c>
      <c r="G2114" s="10">
        <v>34</v>
      </c>
      <c r="H2114" s="9">
        <f>IF(Tabella2[[#This Row],[PREZZO UNITARIO]]*Tabella2[[#This Row],[QUANTITA'']]=0,"",Tabella2[[#This Row],[PREZZO UNITARIO]]*Tabella2[[#This Row],[QUANTITA'']])</f>
        <v>1020</v>
      </c>
      <c r="I2114" s="9" t="str">
        <f>_xlfn.CONCAT(Tabella2[[#This Row],[PAESE]],"-",Tabella2[[#This Row],[MAGAZZINO]],"-",G2114)</f>
        <v>ITA-zan S.R.L.-34</v>
      </c>
      <c r="J2114" s="3" t="str">
        <f>MID(Tabella2[[#This Row],[COD PRODOTTO]],3,3)</f>
        <v>811</v>
      </c>
    </row>
    <row r="2115" spans="1:10" ht="12.75" customHeight="1" x14ac:dyDescent="0.2">
      <c r="A2115" s="5">
        <v>2120</v>
      </c>
      <c r="B2115" s="7" t="s">
        <v>1009</v>
      </c>
      <c r="C2115" s="7" t="s">
        <v>8</v>
      </c>
      <c r="D2115" s="6" t="s">
        <v>31</v>
      </c>
      <c r="E2115" s="6" t="s">
        <v>1384</v>
      </c>
      <c r="F2115" s="5">
        <v>0</v>
      </c>
      <c r="G2115" s="10">
        <v>19</v>
      </c>
      <c r="H2115" s="9" t="str">
        <f>IF(Tabella2[[#This Row],[PREZZO UNITARIO]]*Tabella2[[#This Row],[QUANTITA'']]=0,"",Tabella2[[#This Row],[PREZZO UNITARIO]]*Tabella2[[#This Row],[QUANTITA'']])</f>
        <v/>
      </c>
      <c r="I2115" s="9" t="str">
        <f>_xlfn.CONCAT(Tabella2[[#This Row],[PAESE]],"-",Tabella2[[#This Row],[MAGAZZINO]],"-",G2115)</f>
        <v>ITA-zan VETRI-19</v>
      </c>
      <c r="J2115" s="3" t="str">
        <f>MID(Tabella2[[#This Row],[COD PRODOTTO]],3,3)</f>
        <v>887</v>
      </c>
    </row>
    <row r="2116" spans="1:10" ht="12.75" customHeight="1" x14ac:dyDescent="0.2">
      <c r="A2116" s="5">
        <v>2121</v>
      </c>
      <c r="B2116" s="7" t="s">
        <v>1010</v>
      </c>
      <c r="C2116" s="7" t="s">
        <v>8</v>
      </c>
      <c r="D2116" s="6" t="s">
        <v>31</v>
      </c>
      <c r="E2116" s="6" t="s">
        <v>1384</v>
      </c>
      <c r="F2116" s="5">
        <v>0</v>
      </c>
      <c r="G2116" s="10">
        <v>31</v>
      </c>
      <c r="H2116" s="9" t="str">
        <f>IF(Tabella2[[#This Row],[PREZZO UNITARIO]]*Tabella2[[#This Row],[QUANTITA'']]=0,"",Tabella2[[#This Row],[PREZZO UNITARIO]]*Tabella2[[#This Row],[QUANTITA'']])</f>
        <v/>
      </c>
      <c r="I2116" s="9" t="str">
        <f>_xlfn.CONCAT(Tabella2[[#This Row],[PAESE]],"-",Tabella2[[#This Row],[MAGAZZINO]],"-",G2116)</f>
        <v>ITA-zan VETRI-31</v>
      </c>
      <c r="J2116" s="3" t="str">
        <f>MID(Tabella2[[#This Row],[COD PRODOTTO]],3,3)</f>
        <v>820</v>
      </c>
    </row>
    <row r="2117" spans="1:10" ht="12.75" customHeight="1" x14ac:dyDescent="0.2">
      <c r="A2117" s="5">
        <v>2122</v>
      </c>
      <c r="B2117" s="7" t="s">
        <v>1011</v>
      </c>
      <c r="C2117" s="7" t="s">
        <v>8</v>
      </c>
      <c r="D2117" s="6" t="s">
        <v>60</v>
      </c>
      <c r="E2117" s="7" t="s">
        <v>1387</v>
      </c>
      <c r="F2117" s="5">
        <v>30</v>
      </c>
      <c r="G2117" s="10">
        <v>18</v>
      </c>
      <c r="H2117" s="9">
        <f>IF(Tabella2[[#This Row],[PREZZO UNITARIO]]*Tabella2[[#This Row],[QUANTITA'']]=0,"",Tabella2[[#This Row],[PREZZO UNITARIO]]*Tabella2[[#This Row],[QUANTITA'']])</f>
        <v>540</v>
      </c>
      <c r="I2117" s="9" t="str">
        <f>_xlfn.CONCAT(Tabella2[[#This Row],[PAESE]],"-",Tabella2[[#This Row],[MAGAZZINO]],"-",G2117)</f>
        <v>ITA-zan PAM-18</v>
      </c>
      <c r="J2117" s="3" t="str">
        <f>MID(Tabella2[[#This Row],[COD PRODOTTO]],3,3)</f>
        <v>055</v>
      </c>
    </row>
    <row r="2118" spans="1:10" ht="12.75" customHeight="1" x14ac:dyDescent="0.2">
      <c r="A2118" s="5">
        <v>2123</v>
      </c>
      <c r="B2118" s="7" t="s">
        <v>1011</v>
      </c>
      <c r="C2118" s="7" t="s">
        <v>8</v>
      </c>
      <c r="D2118" s="6" t="s">
        <v>60</v>
      </c>
      <c r="E2118" s="7" t="s">
        <v>1387</v>
      </c>
      <c r="F2118" s="5">
        <v>10</v>
      </c>
      <c r="G2118" s="10">
        <v>17</v>
      </c>
      <c r="H2118" s="9">
        <f>IF(Tabella2[[#This Row],[PREZZO UNITARIO]]*Tabella2[[#This Row],[QUANTITA'']]=0,"",Tabella2[[#This Row],[PREZZO UNITARIO]]*Tabella2[[#This Row],[QUANTITA'']])</f>
        <v>170</v>
      </c>
      <c r="I2118" s="9" t="str">
        <f>_xlfn.CONCAT(Tabella2[[#This Row],[PAESE]],"-",Tabella2[[#This Row],[MAGAZZINO]],"-",G2118)</f>
        <v>ITA-zan PAM-17</v>
      </c>
      <c r="J2118" s="3" t="str">
        <f>MID(Tabella2[[#This Row],[COD PRODOTTO]],3,3)</f>
        <v>055</v>
      </c>
    </row>
    <row r="2119" spans="1:10" ht="12.75" customHeight="1" x14ac:dyDescent="0.2">
      <c r="A2119" s="5">
        <v>2124</v>
      </c>
      <c r="B2119" s="7" t="s">
        <v>1011</v>
      </c>
      <c r="C2119" s="7" t="s">
        <v>8</v>
      </c>
      <c r="D2119" s="6" t="s">
        <v>60</v>
      </c>
      <c r="E2119" s="6" t="s">
        <v>1384</v>
      </c>
      <c r="F2119" s="5">
        <v>0</v>
      </c>
      <c r="G2119" s="10">
        <v>12</v>
      </c>
      <c r="H2119" s="9" t="str">
        <f>IF(Tabella2[[#This Row],[PREZZO UNITARIO]]*Tabella2[[#This Row],[QUANTITA'']]=0,"",Tabella2[[#This Row],[PREZZO UNITARIO]]*Tabella2[[#This Row],[QUANTITA'']])</f>
        <v/>
      </c>
      <c r="I2119" s="9" t="str">
        <f>_xlfn.CONCAT(Tabella2[[#This Row],[PAESE]],"-",Tabella2[[#This Row],[MAGAZZINO]],"-",G2119)</f>
        <v>ITA-zan PAM-12</v>
      </c>
      <c r="J2119" s="3" t="str">
        <f>MID(Tabella2[[#This Row],[COD PRODOTTO]],3,3)</f>
        <v>055</v>
      </c>
    </row>
    <row r="2120" spans="1:10" ht="12.75" customHeight="1" x14ac:dyDescent="0.2">
      <c r="A2120" s="5">
        <v>2125</v>
      </c>
      <c r="B2120" s="7" t="s">
        <v>1012</v>
      </c>
      <c r="C2120" s="7" t="s">
        <v>8</v>
      </c>
      <c r="D2120" s="6" t="s">
        <v>9</v>
      </c>
      <c r="E2120" s="7" t="s">
        <v>1387</v>
      </c>
      <c r="F2120" s="5">
        <v>10</v>
      </c>
      <c r="G2120" s="10">
        <v>16</v>
      </c>
      <c r="H2120" s="9">
        <f>IF(Tabella2[[#This Row],[PREZZO UNITARIO]]*Tabella2[[#This Row],[QUANTITA'']]=0,"",Tabella2[[#This Row],[PREZZO UNITARIO]]*Tabella2[[#This Row],[QUANTITA'']])</f>
        <v>160</v>
      </c>
      <c r="I2120" s="9" t="str">
        <f>_xlfn.CONCAT(Tabella2[[#This Row],[PAESE]],"-",Tabella2[[#This Row],[MAGAZZINO]],"-",G2120)</f>
        <v>ITA-SG-16</v>
      </c>
      <c r="J2120" s="3" t="str">
        <f>MID(Tabella2[[#This Row],[COD PRODOTTO]],3,3)</f>
        <v>024</v>
      </c>
    </row>
    <row r="2121" spans="1:10" ht="12.75" customHeight="1" x14ac:dyDescent="0.2">
      <c r="A2121" s="5">
        <v>2126</v>
      </c>
      <c r="B2121" s="7" t="s">
        <v>1012</v>
      </c>
      <c r="C2121" s="7" t="s">
        <v>8</v>
      </c>
      <c r="D2121" s="6" t="s">
        <v>9</v>
      </c>
      <c r="E2121" s="6" t="s">
        <v>1384</v>
      </c>
      <c r="F2121" s="5">
        <v>0</v>
      </c>
      <c r="G2121" s="10">
        <v>28</v>
      </c>
      <c r="H2121" s="9" t="str">
        <f>IF(Tabella2[[#This Row],[PREZZO UNITARIO]]*Tabella2[[#This Row],[QUANTITA'']]=0,"",Tabella2[[#This Row],[PREZZO UNITARIO]]*Tabella2[[#This Row],[QUANTITA'']])</f>
        <v/>
      </c>
      <c r="I2121" s="9" t="str">
        <f>_xlfn.CONCAT(Tabella2[[#This Row],[PAESE]],"-",Tabella2[[#This Row],[MAGAZZINO]],"-",G2121)</f>
        <v>ITA-SG-28</v>
      </c>
      <c r="J2121" s="3" t="str">
        <f>MID(Tabella2[[#This Row],[COD PRODOTTO]],3,3)</f>
        <v>024</v>
      </c>
    </row>
    <row r="2122" spans="1:10" ht="12.75" customHeight="1" x14ac:dyDescent="0.2">
      <c r="A2122" s="5">
        <v>2127</v>
      </c>
      <c r="B2122" s="7" t="s">
        <v>1013</v>
      </c>
      <c r="C2122" s="7" t="s">
        <v>8</v>
      </c>
      <c r="D2122" s="6" t="s">
        <v>31</v>
      </c>
      <c r="E2122" s="6" t="s">
        <v>1384</v>
      </c>
      <c r="F2122" s="5">
        <v>0</v>
      </c>
      <c r="G2122" s="10">
        <v>24</v>
      </c>
      <c r="H2122" s="9" t="str">
        <f>IF(Tabella2[[#This Row],[PREZZO UNITARIO]]*Tabella2[[#This Row],[QUANTITA'']]=0,"",Tabella2[[#This Row],[PREZZO UNITARIO]]*Tabella2[[#This Row],[QUANTITA'']])</f>
        <v/>
      </c>
      <c r="I2122" s="9" t="str">
        <f>_xlfn.CONCAT(Tabella2[[#This Row],[PAESE]],"-",Tabella2[[#This Row],[MAGAZZINO]],"-",G2122)</f>
        <v>ITA-zan VETRI-24</v>
      </c>
      <c r="J2122" s="3" t="str">
        <f>MID(Tabella2[[#This Row],[COD PRODOTTO]],3,3)</f>
        <v>986</v>
      </c>
    </row>
    <row r="2123" spans="1:10" ht="12.75" customHeight="1" x14ac:dyDescent="0.2">
      <c r="A2123" s="5">
        <v>2128</v>
      </c>
      <c r="B2123" s="7" t="s">
        <v>1013</v>
      </c>
      <c r="C2123" s="7" t="s">
        <v>8</v>
      </c>
      <c r="D2123" s="6" t="s">
        <v>31</v>
      </c>
      <c r="E2123" s="7" t="s">
        <v>1387</v>
      </c>
      <c r="F2123" s="5">
        <v>30</v>
      </c>
      <c r="G2123" s="10">
        <v>29</v>
      </c>
      <c r="H2123" s="9">
        <f>IF(Tabella2[[#This Row],[PREZZO UNITARIO]]*Tabella2[[#This Row],[QUANTITA'']]=0,"",Tabella2[[#This Row],[PREZZO UNITARIO]]*Tabella2[[#This Row],[QUANTITA'']])</f>
        <v>870</v>
      </c>
      <c r="I2123" s="9" t="str">
        <f>_xlfn.CONCAT(Tabella2[[#This Row],[PAESE]],"-",Tabella2[[#This Row],[MAGAZZINO]],"-",G2123)</f>
        <v>ITA-zan VETRI-29</v>
      </c>
      <c r="J2123" s="3" t="str">
        <f>MID(Tabella2[[#This Row],[COD PRODOTTO]],3,3)</f>
        <v>986</v>
      </c>
    </row>
    <row r="2124" spans="1:10" ht="12.75" customHeight="1" x14ac:dyDescent="0.2">
      <c r="A2124" s="5">
        <v>2129</v>
      </c>
      <c r="B2124" s="7" t="s">
        <v>1014</v>
      </c>
      <c r="C2124" s="7" t="s">
        <v>8</v>
      </c>
      <c r="D2124" s="6" t="s">
        <v>9</v>
      </c>
      <c r="E2124" s="6" t="s">
        <v>1384</v>
      </c>
      <c r="F2124" s="5">
        <v>0</v>
      </c>
      <c r="G2124" s="10">
        <v>35</v>
      </c>
      <c r="H2124" s="9" t="str">
        <f>IF(Tabella2[[#This Row],[PREZZO UNITARIO]]*Tabella2[[#This Row],[QUANTITA'']]=0,"",Tabella2[[#This Row],[PREZZO UNITARIO]]*Tabella2[[#This Row],[QUANTITA'']])</f>
        <v/>
      </c>
      <c r="I2124" s="9" t="str">
        <f>_xlfn.CONCAT(Tabella2[[#This Row],[PAESE]],"-",Tabella2[[#This Row],[MAGAZZINO]],"-",G2124)</f>
        <v>ITA-SG-35</v>
      </c>
      <c r="J2124" s="3" t="str">
        <f>MID(Tabella2[[#This Row],[COD PRODOTTO]],3,3)</f>
        <v>920</v>
      </c>
    </row>
    <row r="2125" spans="1:10" ht="12.75" customHeight="1" x14ac:dyDescent="0.2">
      <c r="A2125" s="5">
        <v>2130</v>
      </c>
      <c r="B2125" s="7" t="s">
        <v>1014</v>
      </c>
      <c r="C2125" s="7" t="s">
        <v>8</v>
      </c>
      <c r="D2125" s="6" t="s">
        <v>9</v>
      </c>
      <c r="E2125" s="7" t="s">
        <v>1387</v>
      </c>
      <c r="F2125" s="5">
        <v>10</v>
      </c>
      <c r="G2125" s="10">
        <v>34</v>
      </c>
      <c r="H2125" s="9">
        <f>IF(Tabella2[[#This Row],[PREZZO UNITARIO]]*Tabella2[[#This Row],[QUANTITA'']]=0,"",Tabella2[[#This Row],[PREZZO UNITARIO]]*Tabella2[[#This Row],[QUANTITA'']])</f>
        <v>340</v>
      </c>
      <c r="I2125" s="9" t="str">
        <f>_xlfn.CONCAT(Tabella2[[#This Row],[PAESE]],"-",Tabella2[[#This Row],[MAGAZZINO]],"-",G2125)</f>
        <v>ITA-SG-34</v>
      </c>
      <c r="J2125" s="3" t="str">
        <f>MID(Tabella2[[#This Row],[COD PRODOTTO]],3,3)</f>
        <v>920</v>
      </c>
    </row>
    <row r="2126" spans="1:10" ht="12.75" customHeight="1" x14ac:dyDescent="0.2">
      <c r="A2126" s="5">
        <v>2131</v>
      </c>
      <c r="B2126" s="7" t="s">
        <v>1015</v>
      </c>
      <c r="C2126" s="7" t="s">
        <v>8</v>
      </c>
      <c r="D2126" s="6" t="s">
        <v>9</v>
      </c>
      <c r="E2126" s="6" t="s">
        <v>1384</v>
      </c>
      <c r="F2126" s="5">
        <v>0</v>
      </c>
      <c r="G2126" s="10">
        <v>13</v>
      </c>
      <c r="H2126" s="9" t="str">
        <f>IF(Tabella2[[#This Row],[PREZZO UNITARIO]]*Tabella2[[#This Row],[QUANTITA'']]=0,"",Tabella2[[#This Row],[PREZZO UNITARIO]]*Tabella2[[#This Row],[QUANTITA'']])</f>
        <v/>
      </c>
      <c r="I2126" s="9" t="str">
        <f>_xlfn.CONCAT(Tabella2[[#This Row],[PAESE]],"-",Tabella2[[#This Row],[MAGAZZINO]],"-",G2126)</f>
        <v>ITA-SG-13</v>
      </c>
      <c r="J2126" s="3" t="str">
        <f>MID(Tabella2[[#This Row],[COD PRODOTTO]],3,3)</f>
        <v>617</v>
      </c>
    </row>
    <row r="2127" spans="1:10" ht="12.75" customHeight="1" x14ac:dyDescent="0.2">
      <c r="A2127" s="5">
        <v>2132</v>
      </c>
      <c r="B2127" s="7" t="s">
        <v>1016</v>
      </c>
      <c r="C2127" s="7" t="s">
        <v>8</v>
      </c>
      <c r="D2127" s="6" t="s">
        <v>9</v>
      </c>
      <c r="E2127" s="6" t="s">
        <v>1384</v>
      </c>
      <c r="F2127" s="5">
        <v>0</v>
      </c>
      <c r="G2127" s="10">
        <v>38</v>
      </c>
      <c r="H2127" s="9" t="str">
        <f>IF(Tabella2[[#This Row],[PREZZO UNITARIO]]*Tabella2[[#This Row],[QUANTITA'']]=0,"",Tabella2[[#This Row],[PREZZO UNITARIO]]*Tabella2[[#This Row],[QUANTITA'']])</f>
        <v/>
      </c>
      <c r="I2127" s="9" t="str">
        <f>_xlfn.CONCAT(Tabella2[[#This Row],[PAESE]],"-",Tabella2[[#This Row],[MAGAZZINO]],"-",G2127)</f>
        <v>ITA-SG-38</v>
      </c>
      <c r="J2127" s="3" t="str">
        <f>MID(Tabella2[[#This Row],[COD PRODOTTO]],3,3)</f>
        <v>068</v>
      </c>
    </row>
    <row r="2128" spans="1:10" ht="12.75" customHeight="1" x14ac:dyDescent="0.2">
      <c r="A2128" s="5">
        <v>2133</v>
      </c>
      <c r="B2128" s="7" t="s">
        <v>1017</v>
      </c>
      <c r="C2128" s="7" t="s">
        <v>8</v>
      </c>
      <c r="D2128" s="6" t="s">
        <v>42</v>
      </c>
      <c r="E2128" s="6" t="s">
        <v>1384</v>
      </c>
      <c r="F2128" s="5">
        <v>0</v>
      </c>
      <c r="G2128" s="10">
        <v>26</v>
      </c>
      <c r="H2128" s="9" t="str">
        <f>IF(Tabella2[[#This Row],[PREZZO UNITARIO]]*Tabella2[[#This Row],[QUANTITA'']]=0,"",Tabella2[[#This Row],[PREZZO UNITARIO]]*Tabella2[[#This Row],[QUANTITA'']])</f>
        <v/>
      </c>
      <c r="I2128" s="9" t="str">
        <f>_xlfn.CONCAT(Tabella2[[#This Row],[PAESE]],"-",Tabella2[[#This Row],[MAGAZZINO]],"-",G2128)</f>
        <v>ITA-zan pin SPA-26</v>
      </c>
      <c r="J2128" s="3" t="str">
        <f>MID(Tabella2[[#This Row],[COD PRODOTTO]],3,3)</f>
        <v>787</v>
      </c>
    </row>
    <row r="2129" spans="1:10" ht="12.75" customHeight="1" x14ac:dyDescent="0.2">
      <c r="A2129" s="5">
        <v>2134</v>
      </c>
      <c r="B2129" s="7" t="s">
        <v>1018</v>
      </c>
      <c r="C2129" s="7" t="s">
        <v>8</v>
      </c>
      <c r="D2129" s="6" t="s">
        <v>31</v>
      </c>
      <c r="E2129" s="6" t="s">
        <v>1384</v>
      </c>
      <c r="F2129" s="5">
        <v>0</v>
      </c>
      <c r="G2129" s="10">
        <v>15</v>
      </c>
      <c r="H2129" s="9" t="str">
        <f>IF(Tabella2[[#This Row],[PREZZO UNITARIO]]*Tabella2[[#This Row],[QUANTITA'']]=0,"",Tabella2[[#This Row],[PREZZO UNITARIO]]*Tabella2[[#This Row],[QUANTITA'']])</f>
        <v/>
      </c>
      <c r="I2129" s="9" t="str">
        <f>_xlfn.CONCAT(Tabella2[[#This Row],[PAESE]],"-",Tabella2[[#This Row],[MAGAZZINO]],"-",G2129)</f>
        <v>ITA-zan VETRI-15</v>
      </c>
      <c r="J2129" s="3" t="str">
        <f>MID(Tabella2[[#This Row],[COD PRODOTTO]],3,3)</f>
        <v>520</v>
      </c>
    </row>
    <row r="2130" spans="1:10" ht="12.75" customHeight="1" x14ac:dyDescent="0.2">
      <c r="A2130" s="5">
        <v>2135</v>
      </c>
      <c r="B2130" s="7" t="s">
        <v>1018</v>
      </c>
      <c r="C2130" s="7" t="s">
        <v>8</v>
      </c>
      <c r="D2130" s="6" t="s">
        <v>31</v>
      </c>
      <c r="E2130" s="7" t="s">
        <v>1387</v>
      </c>
      <c r="F2130" s="5">
        <v>30</v>
      </c>
      <c r="G2130" s="10">
        <v>18</v>
      </c>
      <c r="H2130" s="9">
        <f>IF(Tabella2[[#This Row],[PREZZO UNITARIO]]*Tabella2[[#This Row],[QUANTITA'']]=0,"",Tabella2[[#This Row],[PREZZO UNITARIO]]*Tabella2[[#This Row],[QUANTITA'']])</f>
        <v>540</v>
      </c>
      <c r="I2130" s="9" t="str">
        <f>_xlfn.CONCAT(Tabella2[[#This Row],[PAESE]],"-",Tabella2[[#This Row],[MAGAZZINO]],"-",G2130)</f>
        <v>ITA-zan VETRI-18</v>
      </c>
      <c r="J2130" s="3" t="str">
        <f>MID(Tabella2[[#This Row],[COD PRODOTTO]],3,3)</f>
        <v>520</v>
      </c>
    </row>
    <row r="2131" spans="1:10" ht="12.75" customHeight="1" x14ac:dyDescent="0.2">
      <c r="A2131" s="5">
        <v>2136</v>
      </c>
      <c r="B2131" s="7" t="s">
        <v>1018</v>
      </c>
      <c r="C2131" s="7" t="s">
        <v>8</v>
      </c>
      <c r="D2131" s="6" t="s">
        <v>31</v>
      </c>
      <c r="E2131" s="7" t="s">
        <v>1387</v>
      </c>
      <c r="F2131" s="5">
        <v>10</v>
      </c>
      <c r="G2131" s="10">
        <v>27</v>
      </c>
      <c r="H2131" s="9">
        <f>IF(Tabella2[[#This Row],[PREZZO UNITARIO]]*Tabella2[[#This Row],[QUANTITA'']]=0,"",Tabella2[[#This Row],[PREZZO UNITARIO]]*Tabella2[[#This Row],[QUANTITA'']])</f>
        <v>270</v>
      </c>
      <c r="I2131" s="9" t="str">
        <f>_xlfn.CONCAT(Tabella2[[#This Row],[PAESE]],"-",Tabella2[[#This Row],[MAGAZZINO]],"-",G2131)</f>
        <v>ITA-zan VETRI-27</v>
      </c>
      <c r="J2131" s="3" t="str">
        <f>MID(Tabella2[[#This Row],[COD PRODOTTO]],3,3)</f>
        <v>520</v>
      </c>
    </row>
    <row r="2132" spans="1:10" ht="12.75" customHeight="1" x14ac:dyDescent="0.2">
      <c r="A2132" s="5">
        <v>2137</v>
      </c>
      <c r="B2132" s="7" t="s">
        <v>1019</v>
      </c>
      <c r="C2132" s="7" t="s">
        <v>8</v>
      </c>
      <c r="D2132" s="6" t="s">
        <v>42</v>
      </c>
      <c r="E2132" s="7" t="s">
        <v>1387</v>
      </c>
      <c r="F2132" s="5">
        <v>10</v>
      </c>
      <c r="G2132" s="10">
        <v>23</v>
      </c>
      <c r="H2132" s="9">
        <f>IF(Tabella2[[#This Row],[PREZZO UNITARIO]]*Tabella2[[#This Row],[QUANTITA'']]=0,"",Tabella2[[#This Row],[PREZZO UNITARIO]]*Tabella2[[#This Row],[QUANTITA'']])</f>
        <v>230</v>
      </c>
      <c r="I2132" s="9" t="str">
        <f>_xlfn.CONCAT(Tabella2[[#This Row],[PAESE]],"-",Tabella2[[#This Row],[MAGAZZINO]],"-",G2132)</f>
        <v>ITA-zan pin SPA-23</v>
      </c>
      <c r="J2132" s="3" t="str">
        <f>MID(Tabella2[[#This Row],[COD PRODOTTO]],3,3)</f>
        <v>600</v>
      </c>
    </row>
    <row r="2133" spans="1:10" ht="12.75" customHeight="1" x14ac:dyDescent="0.2">
      <c r="A2133" s="5">
        <v>2138</v>
      </c>
      <c r="B2133" s="7" t="s">
        <v>1019</v>
      </c>
      <c r="C2133" s="7" t="s">
        <v>8</v>
      </c>
      <c r="D2133" s="6" t="s">
        <v>42</v>
      </c>
      <c r="E2133" s="6" t="s">
        <v>1384</v>
      </c>
      <c r="F2133" s="5">
        <v>0</v>
      </c>
      <c r="G2133" s="10">
        <v>14</v>
      </c>
      <c r="H2133" s="9" t="str">
        <f>IF(Tabella2[[#This Row],[PREZZO UNITARIO]]*Tabella2[[#This Row],[QUANTITA'']]=0,"",Tabella2[[#This Row],[PREZZO UNITARIO]]*Tabella2[[#This Row],[QUANTITA'']])</f>
        <v/>
      </c>
      <c r="I2133" s="9" t="str">
        <f>_xlfn.CONCAT(Tabella2[[#This Row],[PAESE]],"-",Tabella2[[#This Row],[MAGAZZINO]],"-",G2133)</f>
        <v>ITA-zan pin SPA-14</v>
      </c>
      <c r="J2133" s="3" t="str">
        <f>MID(Tabella2[[#This Row],[COD PRODOTTO]],3,3)</f>
        <v>600</v>
      </c>
    </row>
    <row r="2134" spans="1:10" ht="12.75" customHeight="1" x14ac:dyDescent="0.2">
      <c r="A2134" s="5">
        <v>2139</v>
      </c>
      <c r="B2134" s="7" t="s">
        <v>1020</v>
      </c>
      <c r="C2134" s="7" t="s">
        <v>8</v>
      </c>
      <c r="D2134" s="6" t="s">
        <v>31</v>
      </c>
      <c r="E2134" s="6" t="s">
        <v>1384</v>
      </c>
      <c r="F2134" s="5">
        <v>0</v>
      </c>
      <c r="G2134" s="10">
        <v>39</v>
      </c>
      <c r="H2134" s="9" t="str">
        <f>IF(Tabella2[[#This Row],[PREZZO UNITARIO]]*Tabella2[[#This Row],[QUANTITA'']]=0,"",Tabella2[[#This Row],[PREZZO UNITARIO]]*Tabella2[[#This Row],[QUANTITA'']])</f>
        <v/>
      </c>
      <c r="I2134" s="9" t="str">
        <f>_xlfn.CONCAT(Tabella2[[#This Row],[PAESE]],"-",Tabella2[[#This Row],[MAGAZZINO]],"-",G2134)</f>
        <v>ITA-zan VETRI-39</v>
      </c>
      <c r="J2134" s="3" t="str">
        <f>MID(Tabella2[[#This Row],[COD PRODOTTO]],3,3)</f>
        <v>476</v>
      </c>
    </row>
    <row r="2135" spans="1:10" ht="12.75" customHeight="1" x14ac:dyDescent="0.2">
      <c r="A2135" s="5">
        <v>2140</v>
      </c>
      <c r="B2135" s="7" t="s">
        <v>1021</v>
      </c>
      <c r="C2135" s="7" t="s">
        <v>8</v>
      </c>
      <c r="D2135" s="6" t="s">
        <v>42</v>
      </c>
      <c r="E2135" s="6" t="s">
        <v>1384</v>
      </c>
      <c r="F2135" s="5">
        <v>0</v>
      </c>
      <c r="G2135" s="10">
        <v>40</v>
      </c>
      <c r="H2135" s="9" t="str">
        <f>IF(Tabella2[[#This Row],[PREZZO UNITARIO]]*Tabella2[[#This Row],[QUANTITA'']]=0,"",Tabella2[[#This Row],[PREZZO UNITARIO]]*Tabella2[[#This Row],[QUANTITA'']])</f>
        <v/>
      </c>
      <c r="I2135" s="9" t="str">
        <f>_xlfn.CONCAT(Tabella2[[#This Row],[PAESE]],"-",Tabella2[[#This Row],[MAGAZZINO]],"-",G2135)</f>
        <v>ITA-zan pin SPA-40</v>
      </c>
      <c r="J2135" s="3" t="str">
        <f>MID(Tabella2[[#This Row],[COD PRODOTTO]],3,3)</f>
        <v>416</v>
      </c>
    </row>
    <row r="2136" spans="1:10" ht="12.75" customHeight="1" x14ac:dyDescent="0.2">
      <c r="A2136" s="5">
        <v>2141</v>
      </c>
      <c r="B2136" s="7" t="s">
        <v>1022</v>
      </c>
      <c r="C2136" s="7" t="s">
        <v>8</v>
      </c>
      <c r="D2136" s="6" t="s">
        <v>9</v>
      </c>
      <c r="E2136" s="6" t="s">
        <v>1384</v>
      </c>
      <c r="F2136" s="5">
        <v>0</v>
      </c>
      <c r="G2136" s="10">
        <v>27</v>
      </c>
      <c r="H2136" s="9" t="str">
        <f>IF(Tabella2[[#This Row],[PREZZO UNITARIO]]*Tabella2[[#This Row],[QUANTITA'']]=0,"",Tabella2[[#This Row],[PREZZO UNITARIO]]*Tabella2[[#This Row],[QUANTITA'']])</f>
        <v/>
      </c>
      <c r="I2136" s="9" t="str">
        <f>_xlfn.CONCAT(Tabella2[[#This Row],[PAESE]],"-",Tabella2[[#This Row],[MAGAZZINO]],"-",G2136)</f>
        <v>ITA-SG-27</v>
      </c>
      <c r="J2136" s="3" t="str">
        <f>MID(Tabella2[[#This Row],[COD PRODOTTO]],3,3)</f>
        <v>425</v>
      </c>
    </row>
    <row r="2137" spans="1:10" ht="12.75" customHeight="1" x14ac:dyDescent="0.2">
      <c r="A2137" s="5">
        <v>2142</v>
      </c>
      <c r="B2137" s="7" t="s">
        <v>1022</v>
      </c>
      <c r="C2137" s="7" t="s">
        <v>8</v>
      </c>
      <c r="D2137" s="6" t="s">
        <v>9</v>
      </c>
      <c r="E2137" s="7" t="s">
        <v>1387</v>
      </c>
      <c r="F2137" s="5">
        <v>10</v>
      </c>
      <c r="G2137" s="10">
        <v>29</v>
      </c>
      <c r="H2137" s="9">
        <f>IF(Tabella2[[#This Row],[PREZZO UNITARIO]]*Tabella2[[#This Row],[QUANTITA'']]=0,"",Tabella2[[#This Row],[PREZZO UNITARIO]]*Tabella2[[#This Row],[QUANTITA'']])</f>
        <v>290</v>
      </c>
      <c r="I2137" s="9" t="str">
        <f>_xlfn.CONCAT(Tabella2[[#This Row],[PAESE]],"-",Tabella2[[#This Row],[MAGAZZINO]],"-",G2137)</f>
        <v>ITA-SG-29</v>
      </c>
      <c r="J2137" s="3" t="str">
        <f>MID(Tabella2[[#This Row],[COD PRODOTTO]],3,3)</f>
        <v>425</v>
      </c>
    </row>
    <row r="2138" spans="1:10" ht="12.75" customHeight="1" x14ac:dyDescent="0.2">
      <c r="A2138" s="5">
        <v>2143</v>
      </c>
      <c r="B2138" s="7" t="s">
        <v>1023</v>
      </c>
      <c r="C2138" s="7" t="s">
        <v>8</v>
      </c>
      <c r="D2138" s="6" t="s">
        <v>42</v>
      </c>
      <c r="E2138" s="6" t="s">
        <v>1384</v>
      </c>
      <c r="F2138" s="5">
        <v>0</v>
      </c>
      <c r="G2138" s="10">
        <v>27</v>
      </c>
      <c r="H2138" s="9" t="str">
        <f>IF(Tabella2[[#This Row],[PREZZO UNITARIO]]*Tabella2[[#This Row],[QUANTITA'']]=0,"",Tabella2[[#This Row],[PREZZO UNITARIO]]*Tabella2[[#This Row],[QUANTITA'']])</f>
        <v/>
      </c>
      <c r="I2138" s="9" t="str">
        <f>_xlfn.CONCAT(Tabella2[[#This Row],[PAESE]],"-",Tabella2[[#This Row],[MAGAZZINO]],"-",G2138)</f>
        <v>ITA-zan pin SPA-27</v>
      </c>
      <c r="J2138" s="3" t="str">
        <f>MID(Tabella2[[#This Row],[COD PRODOTTO]],3,3)</f>
        <v>032</v>
      </c>
    </row>
    <row r="2139" spans="1:10" ht="12.75" customHeight="1" x14ac:dyDescent="0.2">
      <c r="A2139" s="5">
        <v>2144</v>
      </c>
      <c r="B2139" s="7" t="s">
        <v>1024</v>
      </c>
      <c r="C2139" s="7" t="s">
        <v>12</v>
      </c>
      <c r="D2139" s="6" t="s">
        <v>11</v>
      </c>
      <c r="E2139" s="7" t="s">
        <v>1387</v>
      </c>
      <c r="F2139" s="5">
        <v>30</v>
      </c>
      <c r="G2139" s="10">
        <v>24</v>
      </c>
      <c r="H2139" s="9">
        <f>IF(Tabella2[[#This Row],[PREZZO UNITARIO]]*Tabella2[[#This Row],[QUANTITA'']]=0,"",Tabella2[[#This Row],[PREZZO UNITARIO]]*Tabella2[[#This Row],[QUANTITA'']])</f>
        <v>720</v>
      </c>
      <c r="I2139" s="9" t="str">
        <f>_xlfn.CONCAT(Tabella2[[#This Row],[PAESE]],"-",Tabella2[[#This Row],[MAGAZZINO]],"-",G2139)</f>
        <v>EGY-ccc order-24</v>
      </c>
      <c r="J2139" s="3" t="str">
        <f>MID(Tabella2[[#This Row],[COD PRODOTTO]],3,3)</f>
        <v>136</v>
      </c>
    </row>
    <row r="2140" spans="1:10" ht="12.75" customHeight="1" x14ac:dyDescent="0.2">
      <c r="A2140" s="5">
        <v>2145</v>
      </c>
      <c r="B2140" s="7" t="s">
        <v>1024</v>
      </c>
      <c r="C2140" s="7" t="s">
        <v>12</v>
      </c>
      <c r="D2140" s="6" t="s">
        <v>11</v>
      </c>
      <c r="E2140" s="7" t="s">
        <v>1387</v>
      </c>
      <c r="F2140" s="5">
        <v>10</v>
      </c>
      <c r="G2140" s="10">
        <v>25</v>
      </c>
      <c r="H2140" s="9">
        <f>IF(Tabella2[[#This Row],[PREZZO UNITARIO]]*Tabella2[[#This Row],[QUANTITA'']]=0,"",Tabella2[[#This Row],[PREZZO UNITARIO]]*Tabella2[[#This Row],[QUANTITA'']])</f>
        <v>250</v>
      </c>
      <c r="I2140" s="9" t="str">
        <f>_xlfn.CONCAT(Tabella2[[#This Row],[PAESE]],"-",Tabella2[[#This Row],[MAGAZZINO]],"-",G2140)</f>
        <v>EGY-ccc order-25</v>
      </c>
      <c r="J2140" s="3" t="str">
        <f>MID(Tabella2[[#This Row],[COD PRODOTTO]],3,3)</f>
        <v>136</v>
      </c>
    </row>
    <row r="2141" spans="1:10" ht="12.75" customHeight="1" x14ac:dyDescent="0.2">
      <c r="A2141" s="5">
        <v>2146</v>
      </c>
      <c r="B2141" s="7" t="s">
        <v>1024</v>
      </c>
      <c r="C2141" s="7" t="s">
        <v>12</v>
      </c>
      <c r="D2141" s="6" t="s">
        <v>11</v>
      </c>
      <c r="E2141" s="6" t="s">
        <v>1384</v>
      </c>
      <c r="F2141" s="5">
        <v>0</v>
      </c>
      <c r="G2141" s="10">
        <v>11</v>
      </c>
      <c r="H2141" s="9" t="str">
        <f>IF(Tabella2[[#This Row],[PREZZO UNITARIO]]*Tabella2[[#This Row],[QUANTITA'']]=0,"",Tabella2[[#This Row],[PREZZO UNITARIO]]*Tabella2[[#This Row],[QUANTITA'']])</f>
        <v/>
      </c>
      <c r="I2141" s="9" t="str">
        <f>_xlfn.CONCAT(Tabella2[[#This Row],[PAESE]],"-",Tabella2[[#This Row],[MAGAZZINO]],"-",G2141)</f>
        <v>EGY-ccc order-11</v>
      </c>
      <c r="J2141" s="3" t="str">
        <f>MID(Tabella2[[#This Row],[COD PRODOTTO]],3,3)</f>
        <v>136</v>
      </c>
    </row>
    <row r="2142" spans="1:10" ht="12.75" customHeight="1" x14ac:dyDescent="0.2">
      <c r="A2142" s="5">
        <v>2147</v>
      </c>
      <c r="B2142" s="7" t="s">
        <v>1025</v>
      </c>
      <c r="C2142" s="7" t="s">
        <v>8</v>
      </c>
      <c r="D2142" s="6" t="s">
        <v>31</v>
      </c>
      <c r="E2142" s="7" t="s">
        <v>1387</v>
      </c>
      <c r="F2142" s="5">
        <v>20</v>
      </c>
      <c r="G2142" s="10">
        <v>40</v>
      </c>
      <c r="H2142" s="9">
        <f>IF(Tabella2[[#This Row],[PREZZO UNITARIO]]*Tabella2[[#This Row],[QUANTITA'']]=0,"",Tabella2[[#This Row],[PREZZO UNITARIO]]*Tabella2[[#This Row],[QUANTITA'']])</f>
        <v>800</v>
      </c>
      <c r="I2142" s="9" t="str">
        <f>_xlfn.CONCAT(Tabella2[[#This Row],[PAESE]],"-",Tabella2[[#This Row],[MAGAZZINO]],"-",G2142)</f>
        <v>ITA-zan VETRI-40</v>
      </c>
      <c r="J2142" s="3" t="str">
        <f>MID(Tabella2[[#This Row],[COD PRODOTTO]],3,3)</f>
        <v>345</v>
      </c>
    </row>
    <row r="2143" spans="1:10" ht="12.75" customHeight="1" x14ac:dyDescent="0.2">
      <c r="A2143" s="5">
        <v>2148</v>
      </c>
      <c r="B2143" s="7" t="s">
        <v>1025</v>
      </c>
      <c r="C2143" s="7" t="s">
        <v>8</v>
      </c>
      <c r="D2143" s="6" t="s">
        <v>31</v>
      </c>
      <c r="E2143" s="7" t="s">
        <v>1387</v>
      </c>
      <c r="F2143" s="5">
        <v>10</v>
      </c>
      <c r="G2143" s="10">
        <v>29</v>
      </c>
      <c r="H2143" s="9">
        <f>IF(Tabella2[[#This Row],[PREZZO UNITARIO]]*Tabella2[[#This Row],[QUANTITA'']]=0,"",Tabella2[[#This Row],[PREZZO UNITARIO]]*Tabella2[[#This Row],[QUANTITA'']])</f>
        <v>290</v>
      </c>
      <c r="I2143" s="9" t="str">
        <f>_xlfn.CONCAT(Tabella2[[#This Row],[PAESE]],"-",Tabella2[[#This Row],[MAGAZZINO]],"-",G2143)</f>
        <v>ITA-zan VETRI-29</v>
      </c>
      <c r="J2143" s="3" t="str">
        <f>MID(Tabella2[[#This Row],[COD PRODOTTO]],3,3)</f>
        <v>345</v>
      </c>
    </row>
    <row r="2144" spans="1:10" ht="12.75" customHeight="1" x14ac:dyDescent="0.2">
      <c r="A2144" s="5">
        <v>2149</v>
      </c>
      <c r="B2144" s="7" t="s">
        <v>1025</v>
      </c>
      <c r="C2144" s="7" t="s">
        <v>8</v>
      </c>
      <c r="D2144" s="6" t="s">
        <v>31</v>
      </c>
      <c r="E2144" s="6" t="s">
        <v>1384</v>
      </c>
      <c r="F2144" s="5">
        <v>0</v>
      </c>
      <c r="G2144" s="10">
        <v>18</v>
      </c>
      <c r="H2144" s="9" t="str">
        <f>IF(Tabella2[[#This Row],[PREZZO UNITARIO]]*Tabella2[[#This Row],[QUANTITA'']]=0,"",Tabella2[[#This Row],[PREZZO UNITARIO]]*Tabella2[[#This Row],[QUANTITA'']])</f>
        <v/>
      </c>
      <c r="I2144" s="9" t="str">
        <f>_xlfn.CONCAT(Tabella2[[#This Row],[PAESE]],"-",Tabella2[[#This Row],[MAGAZZINO]],"-",G2144)</f>
        <v>ITA-zan VETRI-18</v>
      </c>
      <c r="J2144" s="3" t="str">
        <f>MID(Tabella2[[#This Row],[COD PRODOTTO]],3,3)</f>
        <v>345</v>
      </c>
    </row>
    <row r="2145" spans="1:10" ht="12.75" customHeight="1" x14ac:dyDescent="0.2">
      <c r="A2145" s="5">
        <v>2150</v>
      </c>
      <c r="B2145" s="7" t="s">
        <v>1025</v>
      </c>
      <c r="C2145" s="7" t="s">
        <v>8</v>
      </c>
      <c r="D2145" s="6" t="s">
        <v>31</v>
      </c>
      <c r="E2145" s="7" t="s">
        <v>1387</v>
      </c>
      <c r="F2145" s="5">
        <v>30</v>
      </c>
      <c r="G2145" s="10">
        <v>23</v>
      </c>
      <c r="H2145" s="9">
        <f>IF(Tabella2[[#This Row],[PREZZO UNITARIO]]*Tabella2[[#This Row],[QUANTITA'']]=0,"",Tabella2[[#This Row],[PREZZO UNITARIO]]*Tabella2[[#This Row],[QUANTITA'']])</f>
        <v>690</v>
      </c>
      <c r="I2145" s="9" t="str">
        <f>_xlfn.CONCAT(Tabella2[[#This Row],[PAESE]],"-",Tabella2[[#This Row],[MAGAZZINO]],"-",G2145)</f>
        <v>ITA-zan VETRI-23</v>
      </c>
      <c r="J2145" s="3" t="str">
        <f>MID(Tabella2[[#This Row],[COD PRODOTTO]],3,3)</f>
        <v>345</v>
      </c>
    </row>
    <row r="2146" spans="1:10" ht="12.75" customHeight="1" x14ac:dyDescent="0.2">
      <c r="A2146" s="5">
        <v>2151</v>
      </c>
      <c r="B2146" s="7" t="s">
        <v>1026</v>
      </c>
      <c r="C2146" s="7" t="s">
        <v>8</v>
      </c>
      <c r="D2146" s="6" t="s">
        <v>31</v>
      </c>
      <c r="E2146" s="7" t="s">
        <v>1387</v>
      </c>
      <c r="F2146" s="5">
        <v>10</v>
      </c>
      <c r="G2146" s="10">
        <v>24</v>
      </c>
      <c r="H2146" s="9">
        <f>IF(Tabella2[[#This Row],[PREZZO UNITARIO]]*Tabella2[[#This Row],[QUANTITA'']]=0,"",Tabella2[[#This Row],[PREZZO UNITARIO]]*Tabella2[[#This Row],[QUANTITA'']])</f>
        <v>240</v>
      </c>
      <c r="I2146" s="9" t="str">
        <f>_xlfn.CONCAT(Tabella2[[#This Row],[PAESE]],"-",Tabella2[[#This Row],[MAGAZZINO]],"-",G2146)</f>
        <v>ITA-zan VETRI-24</v>
      </c>
      <c r="J2146" s="3" t="str">
        <f>MID(Tabella2[[#This Row],[COD PRODOTTO]],3,3)</f>
        <v>732</v>
      </c>
    </row>
    <row r="2147" spans="1:10" ht="12.75" customHeight="1" x14ac:dyDescent="0.2">
      <c r="A2147" s="5">
        <v>2152</v>
      </c>
      <c r="B2147" s="7" t="s">
        <v>1026</v>
      </c>
      <c r="C2147" s="7" t="s">
        <v>8</v>
      </c>
      <c r="D2147" s="6" t="s">
        <v>31</v>
      </c>
      <c r="E2147" s="7" t="s">
        <v>1387</v>
      </c>
      <c r="F2147" s="5">
        <v>30</v>
      </c>
      <c r="G2147" s="10">
        <v>30</v>
      </c>
      <c r="H2147" s="9">
        <f>IF(Tabella2[[#This Row],[PREZZO UNITARIO]]*Tabella2[[#This Row],[QUANTITA'']]=0,"",Tabella2[[#This Row],[PREZZO UNITARIO]]*Tabella2[[#This Row],[QUANTITA'']])</f>
        <v>900</v>
      </c>
      <c r="I2147" s="9" t="str">
        <f>_xlfn.CONCAT(Tabella2[[#This Row],[PAESE]],"-",Tabella2[[#This Row],[MAGAZZINO]],"-",G2147)</f>
        <v>ITA-zan VETRI-30</v>
      </c>
      <c r="J2147" s="3" t="str">
        <f>MID(Tabella2[[#This Row],[COD PRODOTTO]],3,3)</f>
        <v>732</v>
      </c>
    </row>
    <row r="2148" spans="1:10" ht="12.75" customHeight="1" x14ac:dyDescent="0.2">
      <c r="A2148" s="5">
        <v>2153</v>
      </c>
      <c r="B2148" s="7" t="s">
        <v>1026</v>
      </c>
      <c r="C2148" s="7" t="s">
        <v>8</v>
      </c>
      <c r="D2148" s="6" t="s">
        <v>31</v>
      </c>
      <c r="E2148" s="6" t="s">
        <v>1384</v>
      </c>
      <c r="F2148" s="5">
        <v>0</v>
      </c>
      <c r="G2148" s="10">
        <v>33</v>
      </c>
      <c r="H2148" s="9" t="str">
        <f>IF(Tabella2[[#This Row],[PREZZO UNITARIO]]*Tabella2[[#This Row],[QUANTITA'']]=0,"",Tabella2[[#This Row],[PREZZO UNITARIO]]*Tabella2[[#This Row],[QUANTITA'']])</f>
        <v/>
      </c>
      <c r="I2148" s="9" t="str">
        <f>_xlfn.CONCAT(Tabella2[[#This Row],[PAESE]],"-",Tabella2[[#This Row],[MAGAZZINO]],"-",G2148)</f>
        <v>ITA-zan VETRI-33</v>
      </c>
      <c r="J2148" s="3" t="str">
        <f>MID(Tabella2[[#This Row],[COD PRODOTTO]],3,3)</f>
        <v>732</v>
      </c>
    </row>
    <row r="2149" spans="1:10" ht="12.75" customHeight="1" x14ac:dyDescent="0.2">
      <c r="A2149" s="5">
        <v>2154</v>
      </c>
      <c r="B2149" s="7" t="s">
        <v>1027</v>
      </c>
      <c r="C2149" s="7" t="s">
        <v>8</v>
      </c>
      <c r="D2149" s="6" t="s">
        <v>49</v>
      </c>
      <c r="E2149" s="6" t="s">
        <v>1384</v>
      </c>
      <c r="F2149" s="5">
        <v>0</v>
      </c>
      <c r="G2149" s="10">
        <v>28</v>
      </c>
      <c r="H2149" s="9" t="str">
        <f>IF(Tabella2[[#This Row],[PREZZO UNITARIO]]*Tabella2[[#This Row],[QUANTITA'']]=0,"",Tabella2[[#This Row],[PREZZO UNITARIO]]*Tabella2[[#This Row],[QUANTITA'']])</f>
        <v/>
      </c>
      <c r="I2149" s="9" t="str">
        <f>_xlfn.CONCAT(Tabella2[[#This Row],[PAESE]],"-",Tabella2[[#This Row],[MAGAZZINO]],"-",G2149)</f>
        <v>ITA-zan S.R.L.-28</v>
      </c>
      <c r="J2149" s="3" t="str">
        <f>MID(Tabella2[[#This Row],[COD PRODOTTO]],3,3)</f>
        <v>748</v>
      </c>
    </row>
    <row r="2150" spans="1:10" ht="12.75" customHeight="1" x14ac:dyDescent="0.2">
      <c r="A2150" s="5">
        <v>2155</v>
      </c>
      <c r="B2150" s="7" t="s">
        <v>1028</v>
      </c>
      <c r="C2150" s="7" t="s">
        <v>12</v>
      </c>
      <c r="D2150" s="6" t="s">
        <v>18</v>
      </c>
      <c r="E2150" s="7" t="s">
        <v>1387</v>
      </c>
      <c r="F2150" s="5">
        <v>10</v>
      </c>
      <c r="G2150" s="10">
        <v>40</v>
      </c>
      <c r="H2150" s="9">
        <f>IF(Tabella2[[#This Row],[PREZZO UNITARIO]]*Tabella2[[#This Row],[QUANTITA'']]=0,"",Tabella2[[#This Row],[PREZZO UNITARIO]]*Tabella2[[#This Row],[QUANTITA'']])</f>
        <v>400</v>
      </c>
      <c r="I2150" s="9" t="str">
        <f>_xlfn.CONCAT(Tabella2[[#This Row],[PAESE]],"-",Tabella2[[#This Row],[MAGAZZINO]],"-",G2150)</f>
        <v>EGY-zan pin assuf S.A.E.-40</v>
      </c>
      <c r="J2150" s="3" t="str">
        <f>MID(Tabella2[[#This Row],[COD PRODOTTO]],3,3)</f>
        <v>368</v>
      </c>
    </row>
    <row r="2151" spans="1:10" ht="12.75" customHeight="1" x14ac:dyDescent="0.2">
      <c r="A2151" s="5">
        <v>2156</v>
      </c>
      <c r="B2151" s="7" t="s">
        <v>1028</v>
      </c>
      <c r="C2151" s="7" t="s">
        <v>12</v>
      </c>
      <c r="D2151" s="6" t="s">
        <v>18</v>
      </c>
      <c r="E2151" s="6" t="s">
        <v>1384</v>
      </c>
      <c r="F2151" s="5">
        <v>0</v>
      </c>
      <c r="G2151" s="10">
        <v>39</v>
      </c>
      <c r="H2151" s="9" t="str">
        <f>IF(Tabella2[[#This Row],[PREZZO UNITARIO]]*Tabella2[[#This Row],[QUANTITA'']]=0,"",Tabella2[[#This Row],[PREZZO UNITARIO]]*Tabella2[[#This Row],[QUANTITA'']])</f>
        <v/>
      </c>
      <c r="I2151" s="9" t="str">
        <f>_xlfn.CONCAT(Tabella2[[#This Row],[PAESE]],"-",Tabella2[[#This Row],[MAGAZZINO]],"-",G2151)</f>
        <v>EGY-zan pin assuf S.A.E.-39</v>
      </c>
      <c r="J2151" s="3" t="str">
        <f>MID(Tabella2[[#This Row],[COD PRODOTTO]],3,3)</f>
        <v>368</v>
      </c>
    </row>
    <row r="2152" spans="1:10" ht="12.75" customHeight="1" x14ac:dyDescent="0.2">
      <c r="A2152" s="5">
        <v>2157</v>
      </c>
      <c r="B2152" s="7" t="s">
        <v>1029</v>
      </c>
      <c r="C2152" s="7" t="s">
        <v>8</v>
      </c>
      <c r="D2152" s="6" t="s">
        <v>9</v>
      </c>
      <c r="E2152" s="6" t="s">
        <v>1384</v>
      </c>
      <c r="F2152" s="5">
        <v>0</v>
      </c>
      <c r="G2152" s="10">
        <v>36</v>
      </c>
      <c r="H2152" s="9" t="str">
        <f>IF(Tabella2[[#This Row],[PREZZO UNITARIO]]*Tabella2[[#This Row],[QUANTITA'']]=0,"",Tabella2[[#This Row],[PREZZO UNITARIO]]*Tabella2[[#This Row],[QUANTITA'']])</f>
        <v/>
      </c>
      <c r="I2152" s="9" t="str">
        <f>_xlfn.CONCAT(Tabella2[[#This Row],[PAESE]],"-",Tabella2[[#This Row],[MAGAZZINO]],"-",G2152)</f>
        <v>ITA-SG-36</v>
      </c>
      <c r="J2152" s="3" t="str">
        <f>MID(Tabella2[[#This Row],[COD PRODOTTO]],3,3)</f>
        <v>032</v>
      </c>
    </row>
    <row r="2153" spans="1:10" ht="12.75" customHeight="1" x14ac:dyDescent="0.2">
      <c r="A2153" s="5">
        <v>2158</v>
      </c>
      <c r="B2153" s="7" t="s">
        <v>1029</v>
      </c>
      <c r="C2153" s="7" t="s">
        <v>8</v>
      </c>
      <c r="D2153" s="6" t="s">
        <v>9</v>
      </c>
      <c r="E2153" s="7" t="s">
        <v>1387</v>
      </c>
      <c r="F2153" s="5">
        <v>10</v>
      </c>
      <c r="G2153" s="10">
        <v>11</v>
      </c>
      <c r="H2153" s="9">
        <f>IF(Tabella2[[#This Row],[PREZZO UNITARIO]]*Tabella2[[#This Row],[QUANTITA'']]=0,"",Tabella2[[#This Row],[PREZZO UNITARIO]]*Tabella2[[#This Row],[QUANTITA'']])</f>
        <v>110</v>
      </c>
      <c r="I2153" s="9" t="str">
        <f>_xlfn.CONCAT(Tabella2[[#This Row],[PAESE]],"-",Tabella2[[#This Row],[MAGAZZINO]],"-",G2153)</f>
        <v>ITA-SG-11</v>
      </c>
      <c r="J2153" s="3" t="str">
        <f>MID(Tabella2[[#This Row],[COD PRODOTTO]],3,3)</f>
        <v>032</v>
      </c>
    </row>
    <row r="2154" spans="1:10" ht="12.75" customHeight="1" x14ac:dyDescent="0.2">
      <c r="A2154" s="5">
        <v>2159</v>
      </c>
      <c r="B2154" s="7" t="s">
        <v>1030</v>
      </c>
      <c r="C2154" s="7" t="s">
        <v>8</v>
      </c>
      <c r="D2154" s="6" t="s">
        <v>9</v>
      </c>
      <c r="E2154" s="6" t="s">
        <v>1384</v>
      </c>
      <c r="F2154" s="5">
        <v>0</v>
      </c>
      <c r="G2154" s="10">
        <v>32</v>
      </c>
      <c r="H2154" s="9" t="str">
        <f>IF(Tabella2[[#This Row],[PREZZO UNITARIO]]*Tabella2[[#This Row],[QUANTITA'']]=0,"",Tabella2[[#This Row],[PREZZO UNITARIO]]*Tabella2[[#This Row],[QUANTITA'']])</f>
        <v/>
      </c>
      <c r="I2154" s="9" t="str">
        <f>_xlfn.CONCAT(Tabella2[[#This Row],[PAESE]],"-",Tabella2[[#This Row],[MAGAZZINO]],"-",G2154)</f>
        <v>ITA-SG-32</v>
      </c>
      <c r="J2154" s="3" t="str">
        <f>MID(Tabella2[[#This Row],[COD PRODOTTO]],3,3)</f>
        <v>983</v>
      </c>
    </row>
    <row r="2155" spans="1:10" ht="12.75" customHeight="1" x14ac:dyDescent="0.2">
      <c r="A2155" s="5">
        <v>2160</v>
      </c>
      <c r="B2155" s="7" t="s">
        <v>1030</v>
      </c>
      <c r="C2155" s="7" t="s">
        <v>8</v>
      </c>
      <c r="D2155" s="6" t="s">
        <v>9</v>
      </c>
      <c r="E2155" s="7" t="s">
        <v>1387</v>
      </c>
      <c r="F2155" s="5">
        <v>10</v>
      </c>
      <c r="G2155" s="10">
        <v>15</v>
      </c>
      <c r="H2155" s="9">
        <f>IF(Tabella2[[#This Row],[PREZZO UNITARIO]]*Tabella2[[#This Row],[QUANTITA'']]=0,"",Tabella2[[#This Row],[PREZZO UNITARIO]]*Tabella2[[#This Row],[QUANTITA'']])</f>
        <v>150</v>
      </c>
      <c r="I2155" s="9" t="str">
        <f>_xlfn.CONCAT(Tabella2[[#This Row],[PAESE]],"-",Tabella2[[#This Row],[MAGAZZINO]],"-",G2155)</f>
        <v>ITA-SG-15</v>
      </c>
      <c r="J2155" s="3" t="str">
        <f>MID(Tabella2[[#This Row],[COD PRODOTTO]],3,3)</f>
        <v>983</v>
      </c>
    </row>
    <row r="2156" spans="1:10" ht="12.75" customHeight="1" x14ac:dyDescent="0.2">
      <c r="A2156" s="5">
        <v>2161</v>
      </c>
      <c r="B2156" s="7" t="s">
        <v>1031</v>
      </c>
      <c r="C2156" s="7" t="s">
        <v>8</v>
      </c>
      <c r="D2156" s="6" t="s">
        <v>49</v>
      </c>
      <c r="E2156" s="7" t="s">
        <v>1387</v>
      </c>
      <c r="F2156" s="5">
        <v>10</v>
      </c>
      <c r="G2156" s="10">
        <v>25</v>
      </c>
      <c r="H2156" s="9">
        <f>IF(Tabella2[[#This Row],[PREZZO UNITARIO]]*Tabella2[[#This Row],[QUANTITA'']]=0,"",Tabella2[[#This Row],[PREZZO UNITARIO]]*Tabella2[[#This Row],[QUANTITA'']])</f>
        <v>250</v>
      </c>
      <c r="I2156" s="9" t="str">
        <f>_xlfn.CONCAT(Tabella2[[#This Row],[PAESE]],"-",Tabella2[[#This Row],[MAGAZZINO]],"-",G2156)</f>
        <v>ITA-zan S.R.L.-25</v>
      </c>
      <c r="J2156" s="3" t="str">
        <f>MID(Tabella2[[#This Row],[COD PRODOTTO]],3,3)</f>
        <v>781</v>
      </c>
    </row>
    <row r="2157" spans="1:10" ht="12.75" customHeight="1" x14ac:dyDescent="0.2">
      <c r="A2157" s="5">
        <v>2162</v>
      </c>
      <c r="B2157" s="7" t="s">
        <v>1031</v>
      </c>
      <c r="C2157" s="7" t="s">
        <v>8</v>
      </c>
      <c r="D2157" s="6" t="s">
        <v>49</v>
      </c>
      <c r="E2157" s="6" t="s">
        <v>1384</v>
      </c>
      <c r="F2157" s="5">
        <v>0</v>
      </c>
      <c r="G2157" s="10">
        <v>33</v>
      </c>
      <c r="H2157" s="9" t="str">
        <f>IF(Tabella2[[#This Row],[PREZZO UNITARIO]]*Tabella2[[#This Row],[QUANTITA'']]=0,"",Tabella2[[#This Row],[PREZZO UNITARIO]]*Tabella2[[#This Row],[QUANTITA'']])</f>
        <v/>
      </c>
      <c r="I2157" s="9" t="str">
        <f>_xlfn.CONCAT(Tabella2[[#This Row],[PAESE]],"-",Tabella2[[#This Row],[MAGAZZINO]],"-",G2157)</f>
        <v>ITA-zan S.R.L.-33</v>
      </c>
      <c r="J2157" s="3" t="str">
        <f>MID(Tabella2[[#This Row],[COD PRODOTTO]],3,3)</f>
        <v>781</v>
      </c>
    </row>
    <row r="2158" spans="1:10" ht="12.75" customHeight="1" x14ac:dyDescent="0.2">
      <c r="A2158" s="5">
        <v>2163</v>
      </c>
      <c r="B2158" s="7" t="s">
        <v>1031</v>
      </c>
      <c r="C2158" s="7" t="s">
        <v>8</v>
      </c>
      <c r="D2158" s="6" t="s">
        <v>49</v>
      </c>
      <c r="E2158" s="7" t="s">
        <v>1387</v>
      </c>
      <c r="F2158" s="5">
        <v>30</v>
      </c>
      <c r="G2158" s="10">
        <v>16</v>
      </c>
      <c r="H2158" s="9">
        <f>IF(Tabella2[[#This Row],[PREZZO UNITARIO]]*Tabella2[[#This Row],[QUANTITA'']]=0,"",Tabella2[[#This Row],[PREZZO UNITARIO]]*Tabella2[[#This Row],[QUANTITA'']])</f>
        <v>480</v>
      </c>
      <c r="I2158" s="9" t="str">
        <f>_xlfn.CONCAT(Tabella2[[#This Row],[PAESE]],"-",Tabella2[[#This Row],[MAGAZZINO]],"-",G2158)</f>
        <v>ITA-zan S.R.L.-16</v>
      </c>
      <c r="J2158" s="3" t="str">
        <f>MID(Tabella2[[#This Row],[COD PRODOTTO]],3,3)</f>
        <v>781</v>
      </c>
    </row>
    <row r="2159" spans="1:10" ht="12.75" customHeight="1" x14ac:dyDescent="0.2">
      <c r="A2159" s="5">
        <v>2164</v>
      </c>
      <c r="B2159" s="7" t="s">
        <v>1032</v>
      </c>
      <c r="C2159" s="7" t="s">
        <v>8</v>
      </c>
      <c r="D2159" s="6" t="s">
        <v>9</v>
      </c>
      <c r="E2159" s="6" t="s">
        <v>1384</v>
      </c>
      <c r="F2159" s="5">
        <v>0</v>
      </c>
      <c r="G2159" s="10">
        <v>19</v>
      </c>
      <c r="H2159" s="9" t="str">
        <f>IF(Tabella2[[#This Row],[PREZZO UNITARIO]]*Tabella2[[#This Row],[QUANTITA'']]=0,"",Tabella2[[#This Row],[PREZZO UNITARIO]]*Tabella2[[#This Row],[QUANTITA'']])</f>
        <v/>
      </c>
      <c r="I2159" s="9" t="str">
        <f>_xlfn.CONCAT(Tabella2[[#This Row],[PAESE]],"-",Tabella2[[#This Row],[MAGAZZINO]],"-",G2159)</f>
        <v>ITA-SG-19</v>
      </c>
      <c r="J2159" s="3" t="str">
        <f>MID(Tabella2[[#This Row],[COD PRODOTTO]],3,3)</f>
        <v>802</v>
      </c>
    </row>
    <row r="2160" spans="1:10" ht="12.75" customHeight="1" x14ac:dyDescent="0.2">
      <c r="A2160" s="5">
        <v>2165</v>
      </c>
      <c r="B2160" s="7" t="s">
        <v>1032</v>
      </c>
      <c r="C2160" s="7" t="s">
        <v>8</v>
      </c>
      <c r="D2160" s="6" t="s">
        <v>9</v>
      </c>
      <c r="E2160" s="7" t="s">
        <v>1387</v>
      </c>
      <c r="F2160" s="5">
        <v>20</v>
      </c>
      <c r="G2160" s="10">
        <v>37</v>
      </c>
      <c r="H2160" s="9">
        <f>IF(Tabella2[[#This Row],[PREZZO UNITARIO]]*Tabella2[[#This Row],[QUANTITA'']]=0,"",Tabella2[[#This Row],[PREZZO UNITARIO]]*Tabella2[[#This Row],[QUANTITA'']])</f>
        <v>740</v>
      </c>
      <c r="I2160" s="9" t="str">
        <f>_xlfn.CONCAT(Tabella2[[#This Row],[PAESE]],"-",Tabella2[[#This Row],[MAGAZZINO]],"-",G2160)</f>
        <v>ITA-SG-37</v>
      </c>
      <c r="J2160" s="3" t="str">
        <f>MID(Tabella2[[#This Row],[COD PRODOTTO]],3,3)</f>
        <v>802</v>
      </c>
    </row>
    <row r="2161" spans="1:10" ht="12.75" customHeight="1" x14ac:dyDescent="0.2">
      <c r="A2161" s="5">
        <v>2166</v>
      </c>
      <c r="B2161" s="7" t="s">
        <v>1033</v>
      </c>
      <c r="C2161" s="7" t="s">
        <v>8</v>
      </c>
      <c r="D2161" s="6" t="s">
        <v>9</v>
      </c>
      <c r="E2161" s="6" t="s">
        <v>1384</v>
      </c>
      <c r="F2161" s="5">
        <v>0</v>
      </c>
      <c r="G2161" s="10">
        <v>20</v>
      </c>
      <c r="H2161" s="9" t="str">
        <f>IF(Tabella2[[#This Row],[PREZZO UNITARIO]]*Tabella2[[#This Row],[QUANTITA'']]=0,"",Tabella2[[#This Row],[PREZZO UNITARIO]]*Tabella2[[#This Row],[QUANTITA'']])</f>
        <v/>
      </c>
      <c r="I2161" s="9" t="str">
        <f>_xlfn.CONCAT(Tabella2[[#This Row],[PAESE]],"-",Tabella2[[#This Row],[MAGAZZINO]],"-",G2161)</f>
        <v>ITA-SG-20</v>
      </c>
      <c r="J2161" s="3" t="str">
        <f>MID(Tabella2[[#This Row],[COD PRODOTTO]],3,3)</f>
        <v>911</v>
      </c>
    </row>
    <row r="2162" spans="1:10" ht="12.75" customHeight="1" x14ac:dyDescent="0.2">
      <c r="A2162" s="5">
        <v>2167</v>
      </c>
      <c r="B2162" s="7" t="s">
        <v>1033</v>
      </c>
      <c r="C2162" s="7" t="s">
        <v>8</v>
      </c>
      <c r="D2162" s="6" t="s">
        <v>9</v>
      </c>
      <c r="E2162" s="7" t="s">
        <v>1387</v>
      </c>
      <c r="F2162" s="5">
        <v>10</v>
      </c>
      <c r="G2162" s="10">
        <v>34</v>
      </c>
      <c r="H2162" s="9">
        <f>IF(Tabella2[[#This Row],[PREZZO UNITARIO]]*Tabella2[[#This Row],[QUANTITA'']]=0,"",Tabella2[[#This Row],[PREZZO UNITARIO]]*Tabella2[[#This Row],[QUANTITA'']])</f>
        <v>340</v>
      </c>
      <c r="I2162" s="9" t="str">
        <f>_xlfn.CONCAT(Tabella2[[#This Row],[PAESE]],"-",Tabella2[[#This Row],[MAGAZZINO]],"-",G2162)</f>
        <v>ITA-SG-34</v>
      </c>
      <c r="J2162" s="3" t="str">
        <f>MID(Tabella2[[#This Row],[COD PRODOTTO]],3,3)</f>
        <v>911</v>
      </c>
    </row>
    <row r="2163" spans="1:10" ht="12.75" customHeight="1" x14ac:dyDescent="0.2">
      <c r="A2163" s="5">
        <v>2168</v>
      </c>
      <c r="B2163" s="7" t="s">
        <v>1034</v>
      </c>
      <c r="C2163" s="7" t="s">
        <v>8</v>
      </c>
      <c r="D2163" s="6" t="s">
        <v>31</v>
      </c>
      <c r="E2163" s="6" t="s">
        <v>1384</v>
      </c>
      <c r="F2163" s="5">
        <v>0</v>
      </c>
      <c r="G2163" s="10">
        <v>29</v>
      </c>
      <c r="H2163" s="9" t="str">
        <f>IF(Tabella2[[#This Row],[PREZZO UNITARIO]]*Tabella2[[#This Row],[QUANTITA'']]=0,"",Tabella2[[#This Row],[PREZZO UNITARIO]]*Tabella2[[#This Row],[QUANTITA'']])</f>
        <v/>
      </c>
      <c r="I2163" s="9" t="str">
        <f>_xlfn.CONCAT(Tabella2[[#This Row],[PAESE]],"-",Tabella2[[#This Row],[MAGAZZINO]],"-",G2163)</f>
        <v>ITA-zan VETRI-29</v>
      </c>
      <c r="J2163" s="3" t="str">
        <f>MID(Tabella2[[#This Row],[COD PRODOTTO]],3,3)</f>
        <v>815</v>
      </c>
    </row>
    <row r="2164" spans="1:10" ht="12.75" customHeight="1" x14ac:dyDescent="0.2">
      <c r="A2164" s="5">
        <v>2169</v>
      </c>
      <c r="B2164" s="7" t="s">
        <v>1035</v>
      </c>
      <c r="C2164" s="7" t="s">
        <v>8</v>
      </c>
      <c r="D2164" s="6" t="s">
        <v>42</v>
      </c>
      <c r="E2164" s="7" t="s">
        <v>1387</v>
      </c>
      <c r="F2164" s="5">
        <v>30</v>
      </c>
      <c r="G2164" s="10">
        <v>40</v>
      </c>
      <c r="H2164" s="9">
        <f>IF(Tabella2[[#This Row],[PREZZO UNITARIO]]*Tabella2[[#This Row],[QUANTITA'']]=0,"",Tabella2[[#This Row],[PREZZO UNITARIO]]*Tabella2[[#This Row],[QUANTITA'']])</f>
        <v>1200</v>
      </c>
      <c r="I2164" s="9" t="str">
        <f>_xlfn.CONCAT(Tabella2[[#This Row],[PAESE]],"-",Tabella2[[#This Row],[MAGAZZINO]],"-",G2164)</f>
        <v>ITA-zan pin SPA-40</v>
      </c>
      <c r="J2164" s="3" t="str">
        <f>MID(Tabella2[[#This Row],[COD PRODOTTO]],3,3)</f>
        <v>622</v>
      </c>
    </row>
    <row r="2165" spans="1:10" ht="12.75" customHeight="1" x14ac:dyDescent="0.2">
      <c r="A2165" s="5">
        <v>2170</v>
      </c>
      <c r="B2165" s="7" t="s">
        <v>1035</v>
      </c>
      <c r="C2165" s="7" t="s">
        <v>8</v>
      </c>
      <c r="D2165" s="6" t="s">
        <v>42</v>
      </c>
      <c r="E2165" s="6" t="s">
        <v>1384</v>
      </c>
      <c r="F2165" s="5">
        <v>0</v>
      </c>
      <c r="G2165" s="10">
        <v>25</v>
      </c>
      <c r="H2165" s="9" t="str">
        <f>IF(Tabella2[[#This Row],[PREZZO UNITARIO]]*Tabella2[[#This Row],[QUANTITA'']]=0,"",Tabella2[[#This Row],[PREZZO UNITARIO]]*Tabella2[[#This Row],[QUANTITA'']])</f>
        <v/>
      </c>
      <c r="I2165" s="9" t="str">
        <f>_xlfn.CONCAT(Tabella2[[#This Row],[PAESE]],"-",Tabella2[[#This Row],[MAGAZZINO]],"-",G2165)</f>
        <v>ITA-zan pin SPA-25</v>
      </c>
      <c r="J2165" s="3" t="str">
        <f>MID(Tabella2[[#This Row],[COD PRODOTTO]],3,3)</f>
        <v>622</v>
      </c>
    </row>
    <row r="2166" spans="1:10" ht="12.75" customHeight="1" x14ac:dyDescent="0.2">
      <c r="A2166" s="5">
        <v>2171</v>
      </c>
      <c r="B2166" s="7" t="s">
        <v>1035</v>
      </c>
      <c r="C2166" s="7" t="s">
        <v>8</v>
      </c>
      <c r="D2166" s="6" t="s">
        <v>42</v>
      </c>
      <c r="E2166" s="7" t="s">
        <v>1387</v>
      </c>
      <c r="F2166" s="5">
        <v>10</v>
      </c>
      <c r="G2166" s="10">
        <v>32</v>
      </c>
      <c r="H2166" s="9">
        <f>IF(Tabella2[[#This Row],[PREZZO UNITARIO]]*Tabella2[[#This Row],[QUANTITA'']]=0,"",Tabella2[[#This Row],[PREZZO UNITARIO]]*Tabella2[[#This Row],[QUANTITA'']])</f>
        <v>320</v>
      </c>
      <c r="I2166" s="9" t="str">
        <f>_xlfn.CONCAT(Tabella2[[#This Row],[PAESE]],"-",Tabella2[[#This Row],[MAGAZZINO]],"-",G2166)</f>
        <v>ITA-zan pin SPA-32</v>
      </c>
      <c r="J2166" s="3" t="str">
        <f>MID(Tabella2[[#This Row],[COD PRODOTTO]],3,3)</f>
        <v>622</v>
      </c>
    </row>
    <row r="2167" spans="1:10" ht="12.75" customHeight="1" x14ac:dyDescent="0.2">
      <c r="A2167" s="5">
        <v>2172</v>
      </c>
      <c r="B2167" s="7" t="s">
        <v>1036</v>
      </c>
      <c r="C2167" s="7" t="s">
        <v>8</v>
      </c>
      <c r="D2167" s="6" t="s">
        <v>31</v>
      </c>
      <c r="E2167" s="6" t="s">
        <v>1384</v>
      </c>
      <c r="F2167" s="5">
        <v>0</v>
      </c>
      <c r="G2167" s="10">
        <v>25</v>
      </c>
      <c r="H2167" s="9" t="str">
        <f>IF(Tabella2[[#This Row],[PREZZO UNITARIO]]*Tabella2[[#This Row],[QUANTITA'']]=0,"",Tabella2[[#This Row],[PREZZO UNITARIO]]*Tabella2[[#This Row],[QUANTITA'']])</f>
        <v/>
      </c>
      <c r="I2167" s="9" t="str">
        <f>_xlfn.CONCAT(Tabella2[[#This Row],[PAESE]],"-",Tabella2[[#This Row],[MAGAZZINO]],"-",G2167)</f>
        <v>ITA-zan VETRI-25</v>
      </c>
      <c r="J2167" s="3" t="str">
        <f>MID(Tabella2[[#This Row],[COD PRODOTTO]],3,3)</f>
        <v>014</v>
      </c>
    </row>
    <row r="2168" spans="1:10" ht="12.75" customHeight="1" x14ac:dyDescent="0.2">
      <c r="A2168" s="5">
        <v>2173</v>
      </c>
      <c r="B2168" s="7" t="s">
        <v>1037</v>
      </c>
      <c r="C2168" s="7" t="s">
        <v>8</v>
      </c>
      <c r="D2168" s="6" t="s">
        <v>9</v>
      </c>
      <c r="E2168" s="7" t="s">
        <v>1387</v>
      </c>
      <c r="F2168" s="5">
        <v>10</v>
      </c>
      <c r="G2168" s="10">
        <v>35</v>
      </c>
      <c r="H2168" s="9">
        <f>IF(Tabella2[[#This Row],[PREZZO UNITARIO]]*Tabella2[[#This Row],[QUANTITA'']]=0,"",Tabella2[[#This Row],[PREZZO UNITARIO]]*Tabella2[[#This Row],[QUANTITA'']])</f>
        <v>350</v>
      </c>
      <c r="I2168" s="9" t="str">
        <f>_xlfn.CONCAT(Tabella2[[#This Row],[PAESE]],"-",Tabella2[[#This Row],[MAGAZZINO]],"-",G2168)</f>
        <v>ITA-SG-35</v>
      </c>
      <c r="J2168" s="3" t="str">
        <f>MID(Tabella2[[#This Row],[COD PRODOTTO]],3,3)</f>
        <v>855</v>
      </c>
    </row>
    <row r="2169" spans="1:10" ht="12.75" customHeight="1" x14ac:dyDescent="0.2">
      <c r="A2169" s="5">
        <v>2174</v>
      </c>
      <c r="B2169" s="7" t="s">
        <v>1037</v>
      </c>
      <c r="C2169" s="7" t="s">
        <v>8</v>
      </c>
      <c r="D2169" s="6" t="s">
        <v>9</v>
      </c>
      <c r="E2169" s="6" t="s">
        <v>1384</v>
      </c>
      <c r="F2169" s="5">
        <v>0</v>
      </c>
      <c r="G2169" s="10">
        <v>16</v>
      </c>
      <c r="H2169" s="9" t="str">
        <f>IF(Tabella2[[#This Row],[PREZZO UNITARIO]]*Tabella2[[#This Row],[QUANTITA'']]=0,"",Tabella2[[#This Row],[PREZZO UNITARIO]]*Tabella2[[#This Row],[QUANTITA'']])</f>
        <v/>
      </c>
      <c r="I2169" s="9" t="str">
        <f>_xlfn.CONCAT(Tabella2[[#This Row],[PAESE]],"-",Tabella2[[#This Row],[MAGAZZINO]],"-",G2169)</f>
        <v>ITA-SG-16</v>
      </c>
      <c r="J2169" s="3" t="str">
        <f>MID(Tabella2[[#This Row],[COD PRODOTTO]],3,3)</f>
        <v>855</v>
      </c>
    </row>
    <row r="2170" spans="1:10" ht="12.75" customHeight="1" x14ac:dyDescent="0.2">
      <c r="A2170" s="5">
        <v>2175</v>
      </c>
      <c r="B2170" s="7" t="s">
        <v>1037</v>
      </c>
      <c r="C2170" s="7" t="s">
        <v>8</v>
      </c>
      <c r="D2170" s="6" t="s">
        <v>9</v>
      </c>
      <c r="E2170" s="7" t="s">
        <v>1387</v>
      </c>
      <c r="F2170" s="5">
        <v>30</v>
      </c>
      <c r="G2170" s="10">
        <v>21</v>
      </c>
      <c r="H2170" s="9">
        <f>IF(Tabella2[[#This Row],[PREZZO UNITARIO]]*Tabella2[[#This Row],[QUANTITA'']]=0,"",Tabella2[[#This Row],[PREZZO UNITARIO]]*Tabella2[[#This Row],[QUANTITA'']])</f>
        <v>630</v>
      </c>
      <c r="I2170" s="9" t="str">
        <f>_xlfn.CONCAT(Tabella2[[#This Row],[PAESE]],"-",Tabella2[[#This Row],[MAGAZZINO]],"-",G2170)</f>
        <v>ITA-SG-21</v>
      </c>
      <c r="J2170" s="3" t="str">
        <f>MID(Tabella2[[#This Row],[COD PRODOTTO]],3,3)</f>
        <v>855</v>
      </c>
    </row>
    <row r="2171" spans="1:10" ht="12.75" customHeight="1" x14ac:dyDescent="0.2">
      <c r="A2171" s="5">
        <v>2176</v>
      </c>
      <c r="B2171" s="7" t="s">
        <v>1038</v>
      </c>
      <c r="C2171" s="7" t="s">
        <v>8</v>
      </c>
      <c r="D2171" s="6" t="s">
        <v>60</v>
      </c>
      <c r="E2171" s="6" t="s">
        <v>1384</v>
      </c>
      <c r="F2171" s="5">
        <v>0</v>
      </c>
      <c r="G2171" s="10">
        <v>28</v>
      </c>
      <c r="H2171" s="9" t="str">
        <f>IF(Tabella2[[#This Row],[PREZZO UNITARIO]]*Tabella2[[#This Row],[QUANTITA'']]=0,"",Tabella2[[#This Row],[PREZZO UNITARIO]]*Tabella2[[#This Row],[QUANTITA'']])</f>
        <v/>
      </c>
      <c r="I2171" s="9" t="str">
        <f>_xlfn.CONCAT(Tabella2[[#This Row],[PAESE]],"-",Tabella2[[#This Row],[MAGAZZINO]],"-",G2171)</f>
        <v>ITA-zan PAM-28</v>
      </c>
      <c r="J2171" s="3" t="str">
        <f>MID(Tabella2[[#This Row],[COD PRODOTTO]],3,3)</f>
        <v>476</v>
      </c>
    </row>
    <row r="2172" spans="1:10" ht="12.75" customHeight="1" x14ac:dyDescent="0.2">
      <c r="A2172" s="5">
        <v>2177</v>
      </c>
      <c r="B2172" s="7" t="s">
        <v>1038</v>
      </c>
      <c r="C2172" s="7" t="s">
        <v>8</v>
      </c>
      <c r="D2172" s="6" t="s">
        <v>60</v>
      </c>
      <c r="E2172" s="7" t="s">
        <v>1387</v>
      </c>
      <c r="F2172" s="5">
        <v>30</v>
      </c>
      <c r="G2172" s="10">
        <v>38</v>
      </c>
      <c r="H2172" s="9">
        <f>IF(Tabella2[[#This Row],[PREZZO UNITARIO]]*Tabella2[[#This Row],[QUANTITA'']]=0,"",Tabella2[[#This Row],[PREZZO UNITARIO]]*Tabella2[[#This Row],[QUANTITA'']])</f>
        <v>1140</v>
      </c>
      <c r="I2172" s="9" t="str">
        <f>_xlfn.CONCAT(Tabella2[[#This Row],[PAESE]],"-",Tabella2[[#This Row],[MAGAZZINO]],"-",G2172)</f>
        <v>ITA-zan PAM-38</v>
      </c>
      <c r="J2172" s="3" t="str">
        <f>MID(Tabella2[[#This Row],[COD PRODOTTO]],3,3)</f>
        <v>476</v>
      </c>
    </row>
    <row r="2173" spans="1:10" ht="12.75" customHeight="1" x14ac:dyDescent="0.2">
      <c r="A2173" s="5">
        <v>2178</v>
      </c>
      <c r="B2173" s="7" t="s">
        <v>1038</v>
      </c>
      <c r="C2173" s="7" t="s">
        <v>8</v>
      </c>
      <c r="D2173" s="6" t="s">
        <v>60</v>
      </c>
      <c r="E2173" s="7" t="s">
        <v>1387</v>
      </c>
      <c r="F2173" s="5">
        <v>10</v>
      </c>
      <c r="G2173" s="10">
        <v>39</v>
      </c>
      <c r="H2173" s="9">
        <f>IF(Tabella2[[#This Row],[PREZZO UNITARIO]]*Tabella2[[#This Row],[QUANTITA'']]=0,"",Tabella2[[#This Row],[PREZZO UNITARIO]]*Tabella2[[#This Row],[QUANTITA'']])</f>
        <v>390</v>
      </c>
      <c r="I2173" s="9" t="str">
        <f>_xlfn.CONCAT(Tabella2[[#This Row],[PAESE]],"-",Tabella2[[#This Row],[MAGAZZINO]],"-",G2173)</f>
        <v>ITA-zan PAM-39</v>
      </c>
      <c r="J2173" s="3" t="str">
        <f>MID(Tabella2[[#This Row],[COD PRODOTTO]],3,3)</f>
        <v>476</v>
      </c>
    </row>
    <row r="2174" spans="1:10" ht="12.75" customHeight="1" x14ac:dyDescent="0.2">
      <c r="A2174" s="5">
        <v>2179</v>
      </c>
      <c r="B2174" s="7" t="s">
        <v>1039</v>
      </c>
      <c r="C2174" s="7" t="s">
        <v>8</v>
      </c>
      <c r="D2174" s="6" t="s">
        <v>60</v>
      </c>
      <c r="E2174" s="6" t="s">
        <v>1384</v>
      </c>
      <c r="F2174" s="5">
        <v>0</v>
      </c>
      <c r="G2174" s="10">
        <v>20</v>
      </c>
      <c r="H2174" s="9" t="str">
        <f>IF(Tabella2[[#This Row],[PREZZO UNITARIO]]*Tabella2[[#This Row],[QUANTITA'']]=0,"",Tabella2[[#This Row],[PREZZO UNITARIO]]*Tabella2[[#This Row],[QUANTITA'']])</f>
        <v/>
      </c>
      <c r="I2174" s="9" t="str">
        <f>_xlfn.CONCAT(Tabella2[[#This Row],[PAESE]],"-",Tabella2[[#This Row],[MAGAZZINO]],"-",G2174)</f>
        <v>ITA-zan PAM-20</v>
      </c>
      <c r="J2174" s="3" t="str">
        <f>MID(Tabella2[[#This Row],[COD PRODOTTO]],3,3)</f>
        <v>473</v>
      </c>
    </row>
    <row r="2175" spans="1:10" ht="12.75" customHeight="1" x14ac:dyDescent="0.2">
      <c r="A2175" s="5">
        <v>2180</v>
      </c>
      <c r="B2175" s="7" t="s">
        <v>1040</v>
      </c>
      <c r="C2175" s="7" t="s">
        <v>8</v>
      </c>
      <c r="D2175" s="6" t="s">
        <v>9</v>
      </c>
      <c r="E2175" s="6" t="s">
        <v>1384</v>
      </c>
      <c r="F2175" s="5">
        <v>0</v>
      </c>
      <c r="G2175" s="10">
        <v>24</v>
      </c>
      <c r="H2175" s="9" t="str">
        <f>IF(Tabella2[[#This Row],[PREZZO UNITARIO]]*Tabella2[[#This Row],[QUANTITA'']]=0,"",Tabella2[[#This Row],[PREZZO UNITARIO]]*Tabella2[[#This Row],[QUANTITA'']])</f>
        <v/>
      </c>
      <c r="I2175" s="9" t="str">
        <f>_xlfn.CONCAT(Tabella2[[#This Row],[PAESE]],"-",Tabella2[[#This Row],[MAGAZZINO]],"-",G2175)</f>
        <v>ITA-SG-24</v>
      </c>
      <c r="J2175" s="3" t="str">
        <f>MID(Tabella2[[#This Row],[COD PRODOTTO]],3,3)</f>
        <v>805</v>
      </c>
    </row>
    <row r="2176" spans="1:10" ht="12.75" customHeight="1" x14ac:dyDescent="0.2">
      <c r="A2176" s="5">
        <v>2181</v>
      </c>
      <c r="B2176" s="7" t="s">
        <v>1040</v>
      </c>
      <c r="C2176" s="7" t="s">
        <v>8</v>
      </c>
      <c r="D2176" s="6" t="s">
        <v>9</v>
      </c>
      <c r="E2176" s="7" t="s">
        <v>1387</v>
      </c>
      <c r="F2176" s="5">
        <v>10</v>
      </c>
      <c r="G2176" s="10">
        <v>16</v>
      </c>
      <c r="H2176" s="9">
        <f>IF(Tabella2[[#This Row],[PREZZO UNITARIO]]*Tabella2[[#This Row],[QUANTITA'']]=0,"",Tabella2[[#This Row],[PREZZO UNITARIO]]*Tabella2[[#This Row],[QUANTITA'']])</f>
        <v>160</v>
      </c>
      <c r="I2176" s="9" t="str">
        <f>_xlfn.CONCAT(Tabella2[[#This Row],[PAESE]],"-",Tabella2[[#This Row],[MAGAZZINO]],"-",G2176)</f>
        <v>ITA-SG-16</v>
      </c>
      <c r="J2176" s="3" t="str">
        <f>MID(Tabella2[[#This Row],[COD PRODOTTO]],3,3)</f>
        <v>805</v>
      </c>
    </row>
    <row r="2177" spans="1:10" ht="12.75" customHeight="1" x14ac:dyDescent="0.2">
      <c r="A2177" s="5">
        <v>2182</v>
      </c>
      <c r="B2177" s="7" t="s">
        <v>1041</v>
      </c>
      <c r="C2177" s="7" t="s">
        <v>8</v>
      </c>
      <c r="D2177" s="6" t="s">
        <v>31</v>
      </c>
      <c r="E2177" s="7" t="s">
        <v>1387</v>
      </c>
      <c r="F2177" s="5">
        <v>10</v>
      </c>
      <c r="G2177" s="10">
        <v>29</v>
      </c>
      <c r="H2177" s="9">
        <f>IF(Tabella2[[#This Row],[PREZZO UNITARIO]]*Tabella2[[#This Row],[QUANTITA'']]=0,"",Tabella2[[#This Row],[PREZZO UNITARIO]]*Tabella2[[#This Row],[QUANTITA'']])</f>
        <v>290</v>
      </c>
      <c r="I2177" s="9" t="str">
        <f>_xlfn.CONCAT(Tabella2[[#This Row],[PAESE]],"-",Tabella2[[#This Row],[MAGAZZINO]],"-",G2177)</f>
        <v>ITA-zan VETRI-29</v>
      </c>
      <c r="J2177" s="3" t="str">
        <f>MID(Tabella2[[#This Row],[COD PRODOTTO]],3,3)</f>
        <v>871</v>
      </c>
    </row>
    <row r="2178" spans="1:10" ht="12.75" customHeight="1" x14ac:dyDescent="0.2">
      <c r="A2178" s="5">
        <v>2183</v>
      </c>
      <c r="B2178" s="7" t="s">
        <v>1041</v>
      </c>
      <c r="C2178" s="7" t="s">
        <v>8</v>
      </c>
      <c r="D2178" s="6" t="s">
        <v>31</v>
      </c>
      <c r="E2178" s="6" t="s">
        <v>1384</v>
      </c>
      <c r="F2178" s="5">
        <v>0</v>
      </c>
      <c r="G2178" s="10">
        <v>16</v>
      </c>
      <c r="H2178" s="9" t="str">
        <f>IF(Tabella2[[#This Row],[PREZZO UNITARIO]]*Tabella2[[#This Row],[QUANTITA'']]=0,"",Tabella2[[#This Row],[PREZZO UNITARIO]]*Tabella2[[#This Row],[QUANTITA'']])</f>
        <v/>
      </c>
      <c r="I2178" s="9" t="str">
        <f>_xlfn.CONCAT(Tabella2[[#This Row],[PAESE]],"-",Tabella2[[#This Row],[MAGAZZINO]],"-",G2178)</f>
        <v>ITA-zan VETRI-16</v>
      </c>
      <c r="J2178" s="3" t="str">
        <f>MID(Tabella2[[#This Row],[COD PRODOTTO]],3,3)</f>
        <v>871</v>
      </c>
    </row>
    <row r="2179" spans="1:10" ht="12.75" customHeight="1" x14ac:dyDescent="0.2">
      <c r="A2179" s="5">
        <v>2184</v>
      </c>
      <c r="B2179" s="7" t="s">
        <v>1041</v>
      </c>
      <c r="C2179" s="7" t="s">
        <v>8</v>
      </c>
      <c r="D2179" s="6" t="s">
        <v>31</v>
      </c>
      <c r="E2179" s="7" t="s">
        <v>1387</v>
      </c>
      <c r="F2179" s="5">
        <v>30</v>
      </c>
      <c r="G2179" s="10">
        <v>13</v>
      </c>
      <c r="H2179" s="9">
        <f>IF(Tabella2[[#This Row],[PREZZO UNITARIO]]*Tabella2[[#This Row],[QUANTITA'']]=0,"",Tabella2[[#This Row],[PREZZO UNITARIO]]*Tabella2[[#This Row],[QUANTITA'']])</f>
        <v>390</v>
      </c>
      <c r="I2179" s="9" t="str">
        <f>_xlfn.CONCAT(Tabella2[[#This Row],[PAESE]],"-",Tabella2[[#This Row],[MAGAZZINO]],"-",G2179)</f>
        <v>ITA-zan VETRI-13</v>
      </c>
      <c r="J2179" s="3" t="str">
        <f>MID(Tabella2[[#This Row],[COD PRODOTTO]],3,3)</f>
        <v>871</v>
      </c>
    </row>
    <row r="2180" spans="1:10" ht="12.75" customHeight="1" x14ac:dyDescent="0.2">
      <c r="A2180" s="5">
        <v>2185</v>
      </c>
      <c r="B2180" s="7" t="s">
        <v>1042</v>
      </c>
      <c r="C2180" s="7" t="s">
        <v>8</v>
      </c>
      <c r="D2180" s="6" t="s">
        <v>60</v>
      </c>
      <c r="E2180" s="7" t="s">
        <v>1387</v>
      </c>
      <c r="F2180" s="5">
        <v>10</v>
      </c>
      <c r="G2180" s="10">
        <v>14</v>
      </c>
      <c r="H2180" s="9">
        <f>IF(Tabella2[[#This Row],[PREZZO UNITARIO]]*Tabella2[[#This Row],[QUANTITA'']]=0,"",Tabella2[[#This Row],[PREZZO UNITARIO]]*Tabella2[[#This Row],[QUANTITA'']])</f>
        <v>140</v>
      </c>
      <c r="I2180" s="9" t="str">
        <f>_xlfn.CONCAT(Tabella2[[#This Row],[PAESE]],"-",Tabella2[[#This Row],[MAGAZZINO]],"-",G2180)</f>
        <v>ITA-zan PAM-14</v>
      </c>
      <c r="J2180" s="3" t="str">
        <f>MID(Tabella2[[#This Row],[COD PRODOTTO]],3,3)</f>
        <v>638</v>
      </c>
    </row>
    <row r="2181" spans="1:10" ht="12.75" customHeight="1" x14ac:dyDescent="0.2">
      <c r="A2181" s="5">
        <v>2186</v>
      </c>
      <c r="B2181" s="7" t="s">
        <v>1042</v>
      </c>
      <c r="C2181" s="7" t="s">
        <v>8</v>
      </c>
      <c r="D2181" s="6" t="s">
        <v>60</v>
      </c>
      <c r="E2181" s="6" t="s">
        <v>1384</v>
      </c>
      <c r="F2181" s="5">
        <v>0</v>
      </c>
      <c r="G2181" s="10">
        <v>30</v>
      </c>
      <c r="H2181" s="9" t="str">
        <f>IF(Tabella2[[#This Row],[PREZZO UNITARIO]]*Tabella2[[#This Row],[QUANTITA'']]=0,"",Tabella2[[#This Row],[PREZZO UNITARIO]]*Tabella2[[#This Row],[QUANTITA'']])</f>
        <v/>
      </c>
      <c r="I2181" s="9" t="str">
        <f>_xlfn.CONCAT(Tabella2[[#This Row],[PAESE]],"-",Tabella2[[#This Row],[MAGAZZINO]],"-",G2181)</f>
        <v>ITA-zan PAM-30</v>
      </c>
      <c r="J2181" s="3" t="str">
        <f>MID(Tabella2[[#This Row],[COD PRODOTTO]],3,3)</f>
        <v>638</v>
      </c>
    </row>
    <row r="2182" spans="1:10" ht="12.75" customHeight="1" x14ac:dyDescent="0.2">
      <c r="A2182" s="5">
        <v>2187</v>
      </c>
      <c r="B2182" s="7" t="s">
        <v>1042</v>
      </c>
      <c r="C2182" s="7" t="s">
        <v>8</v>
      </c>
      <c r="D2182" s="6" t="s">
        <v>60</v>
      </c>
      <c r="E2182" s="7" t="s">
        <v>1387</v>
      </c>
      <c r="F2182" s="5">
        <v>30</v>
      </c>
      <c r="G2182" s="10">
        <v>22</v>
      </c>
      <c r="H2182" s="9">
        <f>IF(Tabella2[[#This Row],[PREZZO UNITARIO]]*Tabella2[[#This Row],[QUANTITA'']]=0,"",Tabella2[[#This Row],[PREZZO UNITARIO]]*Tabella2[[#This Row],[QUANTITA'']])</f>
        <v>660</v>
      </c>
      <c r="I2182" s="9" t="str">
        <f>_xlfn.CONCAT(Tabella2[[#This Row],[PAESE]],"-",Tabella2[[#This Row],[MAGAZZINO]],"-",G2182)</f>
        <v>ITA-zan PAM-22</v>
      </c>
      <c r="J2182" s="3" t="str">
        <f>MID(Tabella2[[#This Row],[COD PRODOTTO]],3,3)</f>
        <v>638</v>
      </c>
    </row>
    <row r="2183" spans="1:10" ht="12.75" customHeight="1" x14ac:dyDescent="0.2">
      <c r="A2183" s="5">
        <v>2188</v>
      </c>
      <c r="B2183" s="7" t="s">
        <v>1043</v>
      </c>
      <c r="C2183" s="7" t="s">
        <v>8</v>
      </c>
      <c r="D2183" s="6" t="s">
        <v>31</v>
      </c>
      <c r="E2183" s="6" t="s">
        <v>1384</v>
      </c>
      <c r="F2183" s="5">
        <v>0</v>
      </c>
      <c r="G2183" s="10">
        <v>16</v>
      </c>
      <c r="H2183" s="9" t="str">
        <f>IF(Tabella2[[#This Row],[PREZZO UNITARIO]]*Tabella2[[#This Row],[QUANTITA'']]=0,"",Tabella2[[#This Row],[PREZZO UNITARIO]]*Tabella2[[#This Row],[QUANTITA'']])</f>
        <v/>
      </c>
      <c r="I2183" s="9" t="str">
        <f>_xlfn.CONCAT(Tabella2[[#This Row],[PAESE]],"-",Tabella2[[#This Row],[MAGAZZINO]],"-",G2183)</f>
        <v>ITA-zan VETRI-16</v>
      </c>
      <c r="J2183" s="3" t="str">
        <f>MID(Tabella2[[#This Row],[COD PRODOTTO]],3,3)</f>
        <v>184</v>
      </c>
    </row>
    <row r="2184" spans="1:10" ht="12.75" customHeight="1" x14ac:dyDescent="0.2">
      <c r="A2184" s="5">
        <v>2189</v>
      </c>
      <c r="B2184" s="7" t="s">
        <v>1044</v>
      </c>
      <c r="C2184" s="7" t="s">
        <v>8</v>
      </c>
      <c r="D2184" s="6" t="s">
        <v>9</v>
      </c>
      <c r="E2184" s="6" t="s">
        <v>1384</v>
      </c>
      <c r="F2184" s="5">
        <v>0</v>
      </c>
      <c r="G2184" s="10">
        <v>23</v>
      </c>
      <c r="H2184" s="9" t="str">
        <f>IF(Tabella2[[#This Row],[PREZZO UNITARIO]]*Tabella2[[#This Row],[QUANTITA'']]=0,"",Tabella2[[#This Row],[PREZZO UNITARIO]]*Tabella2[[#This Row],[QUANTITA'']])</f>
        <v/>
      </c>
      <c r="I2184" s="9" t="str">
        <f>_xlfn.CONCAT(Tabella2[[#This Row],[PAESE]],"-",Tabella2[[#This Row],[MAGAZZINO]],"-",G2184)</f>
        <v>ITA-SG-23</v>
      </c>
      <c r="J2184" s="3" t="str">
        <f>MID(Tabella2[[#This Row],[COD PRODOTTO]],3,3)</f>
        <v>916</v>
      </c>
    </row>
    <row r="2185" spans="1:10" ht="12.75" customHeight="1" x14ac:dyDescent="0.2">
      <c r="A2185" s="5">
        <v>2190</v>
      </c>
      <c r="B2185" s="7" t="s">
        <v>1045</v>
      </c>
      <c r="C2185" s="7" t="s">
        <v>8</v>
      </c>
      <c r="D2185" s="6" t="s">
        <v>9</v>
      </c>
      <c r="E2185" s="6" t="s">
        <v>1384</v>
      </c>
      <c r="F2185" s="5">
        <v>0</v>
      </c>
      <c r="G2185" s="10">
        <v>26</v>
      </c>
      <c r="H2185" s="9" t="str">
        <f>IF(Tabella2[[#This Row],[PREZZO UNITARIO]]*Tabella2[[#This Row],[QUANTITA'']]=0,"",Tabella2[[#This Row],[PREZZO UNITARIO]]*Tabella2[[#This Row],[QUANTITA'']])</f>
        <v/>
      </c>
      <c r="I2185" s="9" t="str">
        <f>_xlfn.CONCAT(Tabella2[[#This Row],[PAESE]],"-",Tabella2[[#This Row],[MAGAZZINO]],"-",G2185)</f>
        <v>ITA-SG-26</v>
      </c>
      <c r="J2185" s="3" t="str">
        <f>MID(Tabella2[[#This Row],[COD PRODOTTO]],3,3)</f>
        <v>124</v>
      </c>
    </row>
    <row r="2186" spans="1:10" ht="12.75" customHeight="1" x14ac:dyDescent="0.2">
      <c r="A2186" s="5">
        <v>2191</v>
      </c>
      <c r="B2186" s="7" t="s">
        <v>1045</v>
      </c>
      <c r="C2186" s="7" t="s">
        <v>8</v>
      </c>
      <c r="D2186" s="6" t="s">
        <v>9</v>
      </c>
      <c r="E2186" s="7" t="s">
        <v>1387</v>
      </c>
      <c r="F2186" s="5">
        <v>10</v>
      </c>
      <c r="G2186" s="10">
        <v>24</v>
      </c>
      <c r="H2186" s="9">
        <f>IF(Tabella2[[#This Row],[PREZZO UNITARIO]]*Tabella2[[#This Row],[QUANTITA'']]=0,"",Tabella2[[#This Row],[PREZZO UNITARIO]]*Tabella2[[#This Row],[QUANTITA'']])</f>
        <v>240</v>
      </c>
      <c r="I2186" s="9" t="str">
        <f>_xlfn.CONCAT(Tabella2[[#This Row],[PAESE]],"-",Tabella2[[#This Row],[MAGAZZINO]],"-",G2186)</f>
        <v>ITA-SG-24</v>
      </c>
      <c r="J2186" s="3" t="str">
        <f>MID(Tabella2[[#This Row],[COD PRODOTTO]],3,3)</f>
        <v>124</v>
      </c>
    </row>
    <row r="2187" spans="1:10" ht="12.75" customHeight="1" x14ac:dyDescent="0.2">
      <c r="A2187" s="5">
        <v>2192</v>
      </c>
      <c r="B2187" s="7" t="s">
        <v>1046</v>
      </c>
      <c r="C2187" s="7" t="s">
        <v>8</v>
      </c>
      <c r="D2187" s="6" t="s">
        <v>42</v>
      </c>
      <c r="E2187" s="6" t="s">
        <v>1384</v>
      </c>
      <c r="F2187" s="5">
        <v>0</v>
      </c>
      <c r="G2187" s="10">
        <v>26</v>
      </c>
      <c r="H2187" s="9" t="str">
        <f>IF(Tabella2[[#This Row],[PREZZO UNITARIO]]*Tabella2[[#This Row],[QUANTITA'']]=0,"",Tabella2[[#This Row],[PREZZO UNITARIO]]*Tabella2[[#This Row],[QUANTITA'']])</f>
        <v/>
      </c>
      <c r="I2187" s="9" t="str">
        <f>_xlfn.CONCAT(Tabella2[[#This Row],[PAESE]],"-",Tabella2[[#This Row],[MAGAZZINO]],"-",G2187)</f>
        <v>ITA-zan pin SPA-26</v>
      </c>
      <c r="J2187" s="3" t="str">
        <f>MID(Tabella2[[#This Row],[COD PRODOTTO]],3,3)</f>
        <v>998</v>
      </c>
    </row>
    <row r="2188" spans="1:10" ht="12.75" customHeight="1" x14ac:dyDescent="0.2">
      <c r="A2188" s="5">
        <v>2193</v>
      </c>
      <c r="B2188" s="7" t="s">
        <v>1047</v>
      </c>
      <c r="C2188" s="7" t="s">
        <v>8</v>
      </c>
      <c r="D2188" s="6" t="s">
        <v>42</v>
      </c>
      <c r="E2188" s="6" t="s">
        <v>1384</v>
      </c>
      <c r="F2188" s="5">
        <v>0</v>
      </c>
      <c r="G2188" s="10">
        <v>32</v>
      </c>
      <c r="H2188" s="9" t="str">
        <f>IF(Tabella2[[#This Row],[PREZZO UNITARIO]]*Tabella2[[#This Row],[QUANTITA'']]=0,"",Tabella2[[#This Row],[PREZZO UNITARIO]]*Tabella2[[#This Row],[QUANTITA'']])</f>
        <v/>
      </c>
      <c r="I2188" s="9" t="str">
        <f>_xlfn.CONCAT(Tabella2[[#This Row],[PAESE]],"-",Tabella2[[#This Row],[MAGAZZINO]],"-",G2188)</f>
        <v>ITA-zan pin SPA-32</v>
      </c>
      <c r="J2188" s="3" t="str">
        <f>MID(Tabella2[[#This Row],[COD PRODOTTO]],3,3)</f>
        <v>409</v>
      </c>
    </row>
    <row r="2189" spans="1:10" ht="12.75" customHeight="1" x14ac:dyDescent="0.2">
      <c r="A2189" s="5">
        <v>2194</v>
      </c>
      <c r="B2189" s="7" t="s">
        <v>1047</v>
      </c>
      <c r="C2189" s="7" t="s">
        <v>8</v>
      </c>
      <c r="D2189" s="6" t="s">
        <v>42</v>
      </c>
      <c r="E2189" s="7" t="s">
        <v>1387</v>
      </c>
      <c r="F2189" s="5">
        <v>30</v>
      </c>
      <c r="G2189" s="10">
        <v>39</v>
      </c>
      <c r="H2189" s="9">
        <f>IF(Tabella2[[#This Row],[PREZZO UNITARIO]]*Tabella2[[#This Row],[QUANTITA'']]=0,"",Tabella2[[#This Row],[PREZZO UNITARIO]]*Tabella2[[#This Row],[QUANTITA'']])</f>
        <v>1170</v>
      </c>
      <c r="I2189" s="9" t="str">
        <f>_xlfn.CONCAT(Tabella2[[#This Row],[PAESE]],"-",Tabella2[[#This Row],[MAGAZZINO]],"-",G2189)</f>
        <v>ITA-zan pin SPA-39</v>
      </c>
      <c r="J2189" s="3" t="str">
        <f>MID(Tabella2[[#This Row],[COD PRODOTTO]],3,3)</f>
        <v>409</v>
      </c>
    </row>
    <row r="2190" spans="1:10" ht="12.75" customHeight="1" x14ac:dyDescent="0.2">
      <c r="A2190" s="5">
        <v>2195</v>
      </c>
      <c r="B2190" s="7" t="s">
        <v>1048</v>
      </c>
      <c r="C2190" s="7" t="s">
        <v>8</v>
      </c>
      <c r="D2190" s="6" t="s">
        <v>42</v>
      </c>
      <c r="E2190" s="6" t="s">
        <v>1384</v>
      </c>
      <c r="F2190" s="5">
        <v>0</v>
      </c>
      <c r="G2190" s="10">
        <v>21</v>
      </c>
      <c r="H2190" s="9" t="str">
        <f>IF(Tabella2[[#This Row],[PREZZO UNITARIO]]*Tabella2[[#This Row],[QUANTITA'']]=0,"",Tabella2[[#This Row],[PREZZO UNITARIO]]*Tabella2[[#This Row],[QUANTITA'']])</f>
        <v/>
      </c>
      <c r="I2190" s="9" t="str">
        <f>_xlfn.CONCAT(Tabella2[[#This Row],[PAESE]],"-",Tabella2[[#This Row],[MAGAZZINO]],"-",G2190)</f>
        <v>ITA-zan pin SPA-21</v>
      </c>
      <c r="J2190" s="3" t="str">
        <f>MID(Tabella2[[#This Row],[COD PRODOTTO]],3,3)</f>
        <v>485</v>
      </c>
    </row>
    <row r="2191" spans="1:10" ht="12.75" customHeight="1" x14ac:dyDescent="0.2">
      <c r="A2191" s="5">
        <v>2196</v>
      </c>
      <c r="B2191" s="7" t="s">
        <v>1049</v>
      </c>
      <c r="C2191" s="7" t="s">
        <v>8</v>
      </c>
      <c r="D2191" s="6" t="s">
        <v>31</v>
      </c>
      <c r="E2191" s="6" t="s">
        <v>1384</v>
      </c>
      <c r="F2191" s="5">
        <v>0</v>
      </c>
      <c r="G2191" s="10">
        <v>27</v>
      </c>
      <c r="H2191" s="9" t="str">
        <f>IF(Tabella2[[#This Row],[PREZZO UNITARIO]]*Tabella2[[#This Row],[QUANTITA'']]=0,"",Tabella2[[#This Row],[PREZZO UNITARIO]]*Tabella2[[#This Row],[QUANTITA'']])</f>
        <v/>
      </c>
      <c r="I2191" s="9" t="str">
        <f>_xlfn.CONCAT(Tabella2[[#This Row],[PAESE]],"-",Tabella2[[#This Row],[MAGAZZINO]],"-",G2191)</f>
        <v>ITA-zan VETRI-27</v>
      </c>
      <c r="J2191" s="3" t="str">
        <f>MID(Tabella2[[#This Row],[COD PRODOTTO]],3,3)</f>
        <v>479</v>
      </c>
    </row>
    <row r="2192" spans="1:10" ht="12.75" customHeight="1" x14ac:dyDescent="0.2">
      <c r="A2192" s="5">
        <v>2197</v>
      </c>
      <c r="B2192" s="7" t="s">
        <v>1049</v>
      </c>
      <c r="C2192" s="7" t="s">
        <v>8</v>
      </c>
      <c r="D2192" s="6" t="s">
        <v>31</v>
      </c>
      <c r="E2192" s="7" t="s">
        <v>1387</v>
      </c>
      <c r="F2192" s="5">
        <v>30</v>
      </c>
      <c r="G2192" s="10">
        <v>27</v>
      </c>
      <c r="H2192" s="9">
        <f>IF(Tabella2[[#This Row],[PREZZO UNITARIO]]*Tabella2[[#This Row],[QUANTITA'']]=0,"",Tabella2[[#This Row],[PREZZO UNITARIO]]*Tabella2[[#This Row],[QUANTITA'']])</f>
        <v>810</v>
      </c>
      <c r="I2192" s="9" t="str">
        <f>_xlfn.CONCAT(Tabella2[[#This Row],[PAESE]],"-",Tabella2[[#This Row],[MAGAZZINO]],"-",G2192)</f>
        <v>ITA-zan VETRI-27</v>
      </c>
      <c r="J2192" s="3" t="str">
        <f>MID(Tabella2[[#This Row],[COD PRODOTTO]],3,3)</f>
        <v>479</v>
      </c>
    </row>
    <row r="2193" spans="1:10" ht="12.75" customHeight="1" x14ac:dyDescent="0.2">
      <c r="A2193" s="5">
        <v>2198</v>
      </c>
      <c r="B2193" s="7" t="s">
        <v>1049</v>
      </c>
      <c r="C2193" s="7" t="s">
        <v>8</v>
      </c>
      <c r="D2193" s="6" t="s">
        <v>31</v>
      </c>
      <c r="E2193" s="7" t="s">
        <v>1387</v>
      </c>
      <c r="F2193" s="5">
        <v>10</v>
      </c>
      <c r="G2193" s="10">
        <v>40</v>
      </c>
      <c r="H2193" s="9">
        <f>IF(Tabella2[[#This Row],[PREZZO UNITARIO]]*Tabella2[[#This Row],[QUANTITA'']]=0,"",Tabella2[[#This Row],[PREZZO UNITARIO]]*Tabella2[[#This Row],[QUANTITA'']])</f>
        <v>400</v>
      </c>
      <c r="I2193" s="9" t="str">
        <f>_xlfn.CONCAT(Tabella2[[#This Row],[PAESE]],"-",Tabella2[[#This Row],[MAGAZZINO]],"-",G2193)</f>
        <v>ITA-zan VETRI-40</v>
      </c>
      <c r="J2193" s="3" t="str">
        <f>MID(Tabella2[[#This Row],[COD PRODOTTO]],3,3)</f>
        <v>479</v>
      </c>
    </row>
    <row r="2194" spans="1:10" ht="12.75" customHeight="1" x14ac:dyDescent="0.2">
      <c r="A2194" s="5">
        <v>2199</v>
      </c>
      <c r="B2194" s="7" t="s">
        <v>1050</v>
      </c>
      <c r="C2194" s="7" t="s">
        <v>25</v>
      </c>
      <c r="D2194" s="6" t="s">
        <v>31</v>
      </c>
      <c r="E2194" s="6" t="s">
        <v>1384</v>
      </c>
      <c r="F2194" s="5">
        <v>0</v>
      </c>
      <c r="G2194" s="10">
        <v>19</v>
      </c>
      <c r="H2194" s="9" t="str">
        <f>IF(Tabella2[[#This Row],[PREZZO UNITARIO]]*Tabella2[[#This Row],[QUANTITA'']]=0,"",Tabella2[[#This Row],[PREZZO UNITARIO]]*Tabella2[[#This Row],[QUANTITA'']])</f>
        <v/>
      </c>
      <c r="I2194" s="9" t="str">
        <f>_xlfn.CONCAT(Tabella2[[#This Row],[PAESE]],"-",Tabella2[[#This Row],[MAGAZZINO]],"-",G2194)</f>
        <v>NON PRESENTE-zan VETRI-19</v>
      </c>
      <c r="J2194" s="3" t="str">
        <f>MID(Tabella2[[#This Row],[COD PRODOTTO]],3,3)</f>
        <v>642</v>
      </c>
    </row>
    <row r="2195" spans="1:10" ht="12.75" customHeight="1" x14ac:dyDescent="0.2">
      <c r="A2195" s="5">
        <v>2200</v>
      </c>
      <c r="B2195" s="7" t="s">
        <v>1051</v>
      </c>
      <c r="C2195" s="7" t="s">
        <v>8</v>
      </c>
      <c r="D2195" s="6" t="s">
        <v>9</v>
      </c>
      <c r="E2195" s="7" t="s">
        <v>1387</v>
      </c>
      <c r="F2195" s="5">
        <v>10</v>
      </c>
      <c r="G2195" s="10">
        <v>26</v>
      </c>
      <c r="H2195" s="9">
        <f>IF(Tabella2[[#This Row],[PREZZO UNITARIO]]*Tabella2[[#This Row],[QUANTITA'']]=0,"",Tabella2[[#This Row],[PREZZO UNITARIO]]*Tabella2[[#This Row],[QUANTITA'']])</f>
        <v>260</v>
      </c>
      <c r="I2195" s="9" t="str">
        <f>_xlfn.CONCAT(Tabella2[[#This Row],[PAESE]],"-",Tabella2[[#This Row],[MAGAZZINO]],"-",G2195)</f>
        <v>ITA-SG-26</v>
      </c>
      <c r="J2195" s="3" t="str">
        <f>MID(Tabella2[[#This Row],[COD PRODOTTO]],3,3)</f>
        <v>690</v>
      </c>
    </row>
    <row r="2196" spans="1:10" ht="12.75" customHeight="1" x14ac:dyDescent="0.2">
      <c r="A2196" s="5">
        <v>2201</v>
      </c>
      <c r="B2196" s="7" t="s">
        <v>1051</v>
      </c>
      <c r="C2196" s="7" t="s">
        <v>8</v>
      </c>
      <c r="D2196" s="6" t="s">
        <v>9</v>
      </c>
      <c r="E2196" s="6" t="s">
        <v>1384</v>
      </c>
      <c r="F2196" s="5">
        <v>0</v>
      </c>
      <c r="G2196" s="10">
        <v>27</v>
      </c>
      <c r="H2196" s="9" t="str">
        <f>IF(Tabella2[[#This Row],[PREZZO UNITARIO]]*Tabella2[[#This Row],[QUANTITA'']]=0,"",Tabella2[[#This Row],[PREZZO UNITARIO]]*Tabella2[[#This Row],[QUANTITA'']])</f>
        <v/>
      </c>
      <c r="I2196" s="9" t="str">
        <f>_xlfn.CONCAT(Tabella2[[#This Row],[PAESE]],"-",Tabella2[[#This Row],[MAGAZZINO]],"-",G2196)</f>
        <v>ITA-SG-27</v>
      </c>
      <c r="J2196" s="3" t="str">
        <f>MID(Tabella2[[#This Row],[COD PRODOTTO]],3,3)</f>
        <v>690</v>
      </c>
    </row>
    <row r="2197" spans="1:10" ht="12.75" customHeight="1" x14ac:dyDescent="0.2">
      <c r="A2197" s="5">
        <v>2202</v>
      </c>
      <c r="B2197" s="7" t="s">
        <v>1052</v>
      </c>
      <c r="C2197" s="7" t="s">
        <v>8</v>
      </c>
      <c r="D2197" s="6" t="s">
        <v>9</v>
      </c>
      <c r="E2197" s="6" t="s">
        <v>1384</v>
      </c>
      <c r="F2197" s="5">
        <v>0</v>
      </c>
      <c r="G2197" s="10">
        <v>13</v>
      </c>
      <c r="H2197" s="9" t="str">
        <f>IF(Tabella2[[#This Row],[PREZZO UNITARIO]]*Tabella2[[#This Row],[QUANTITA'']]=0,"",Tabella2[[#This Row],[PREZZO UNITARIO]]*Tabella2[[#This Row],[QUANTITA'']])</f>
        <v/>
      </c>
      <c r="I2197" s="9" t="str">
        <f>_xlfn.CONCAT(Tabella2[[#This Row],[PAESE]],"-",Tabella2[[#This Row],[MAGAZZINO]],"-",G2197)</f>
        <v>ITA-SG-13</v>
      </c>
      <c r="J2197" s="3" t="str">
        <f>MID(Tabella2[[#This Row],[COD PRODOTTO]],3,3)</f>
        <v>927</v>
      </c>
    </row>
    <row r="2198" spans="1:10" ht="12.75" customHeight="1" x14ac:dyDescent="0.2">
      <c r="A2198" s="5">
        <v>2203</v>
      </c>
      <c r="B2198" s="7" t="s">
        <v>1052</v>
      </c>
      <c r="C2198" s="7" t="s">
        <v>8</v>
      </c>
      <c r="D2198" s="6" t="s">
        <v>9</v>
      </c>
      <c r="E2198" s="7" t="s">
        <v>1387</v>
      </c>
      <c r="F2198" s="5">
        <v>10</v>
      </c>
      <c r="G2198" s="10">
        <v>36</v>
      </c>
      <c r="H2198" s="9">
        <f>IF(Tabella2[[#This Row],[PREZZO UNITARIO]]*Tabella2[[#This Row],[QUANTITA'']]=0,"",Tabella2[[#This Row],[PREZZO UNITARIO]]*Tabella2[[#This Row],[QUANTITA'']])</f>
        <v>360</v>
      </c>
      <c r="I2198" s="9" t="str">
        <f>_xlfn.CONCAT(Tabella2[[#This Row],[PAESE]],"-",Tabella2[[#This Row],[MAGAZZINO]],"-",G2198)</f>
        <v>ITA-SG-36</v>
      </c>
      <c r="J2198" s="3" t="str">
        <f>MID(Tabella2[[#This Row],[COD PRODOTTO]],3,3)</f>
        <v>927</v>
      </c>
    </row>
    <row r="2199" spans="1:10" ht="12.75" customHeight="1" x14ac:dyDescent="0.2">
      <c r="A2199" s="5">
        <v>2204</v>
      </c>
      <c r="B2199" s="7" t="s">
        <v>1053</v>
      </c>
      <c r="C2199" s="7" t="s">
        <v>8</v>
      </c>
      <c r="D2199" s="6" t="s">
        <v>9</v>
      </c>
      <c r="E2199" s="6" t="s">
        <v>1384</v>
      </c>
      <c r="F2199" s="5">
        <v>0</v>
      </c>
      <c r="G2199" s="10">
        <v>16</v>
      </c>
      <c r="H2199" s="9" t="str">
        <f>IF(Tabella2[[#This Row],[PREZZO UNITARIO]]*Tabella2[[#This Row],[QUANTITA'']]=0,"",Tabella2[[#This Row],[PREZZO UNITARIO]]*Tabella2[[#This Row],[QUANTITA'']])</f>
        <v/>
      </c>
      <c r="I2199" s="9" t="str">
        <f>_xlfn.CONCAT(Tabella2[[#This Row],[PAESE]],"-",Tabella2[[#This Row],[MAGAZZINO]],"-",G2199)</f>
        <v>ITA-SG-16</v>
      </c>
      <c r="J2199" s="3" t="str">
        <f>MID(Tabella2[[#This Row],[COD PRODOTTO]],3,3)</f>
        <v>847</v>
      </c>
    </row>
    <row r="2200" spans="1:10" ht="12.75" customHeight="1" x14ac:dyDescent="0.2">
      <c r="A2200" s="5">
        <v>2205</v>
      </c>
      <c r="B2200" s="7" t="s">
        <v>1054</v>
      </c>
      <c r="C2200" s="7" t="s">
        <v>8</v>
      </c>
      <c r="D2200" s="6" t="s">
        <v>42</v>
      </c>
      <c r="E2200" s="7" t="s">
        <v>1387</v>
      </c>
      <c r="F2200" s="5">
        <v>10</v>
      </c>
      <c r="G2200" s="10">
        <v>10</v>
      </c>
      <c r="H2200" s="9">
        <f>IF(Tabella2[[#This Row],[PREZZO UNITARIO]]*Tabella2[[#This Row],[QUANTITA'']]=0,"",Tabella2[[#This Row],[PREZZO UNITARIO]]*Tabella2[[#This Row],[QUANTITA'']])</f>
        <v>100</v>
      </c>
      <c r="I2200" s="9" t="str">
        <f>_xlfn.CONCAT(Tabella2[[#This Row],[PAESE]],"-",Tabella2[[#This Row],[MAGAZZINO]],"-",G2200)</f>
        <v>ITA-zan pin SPA-10</v>
      </c>
      <c r="J2200" s="3" t="str">
        <f>MID(Tabella2[[#This Row],[COD PRODOTTO]],3,3)</f>
        <v>706</v>
      </c>
    </row>
    <row r="2201" spans="1:10" ht="12.75" customHeight="1" x14ac:dyDescent="0.2">
      <c r="A2201" s="5">
        <v>2206</v>
      </c>
      <c r="B2201" s="7" t="s">
        <v>1054</v>
      </c>
      <c r="C2201" s="7" t="s">
        <v>8</v>
      </c>
      <c r="D2201" s="6" t="s">
        <v>42</v>
      </c>
      <c r="E2201" s="7" t="s">
        <v>1387</v>
      </c>
      <c r="F2201" s="5">
        <v>30</v>
      </c>
      <c r="G2201" s="10">
        <v>31</v>
      </c>
      <c r="H2201" s="9">
        <f>IF(Tabella2[[#This Row],[PREZZO UNITARIO]]*Tabella2[[#This Row],[QUANTITA'']]=0,"",Tabella2[[#This Row],[PREZZO UNITARIO]]*Tabella2[[#This Row],[QUANTITA'']])</f>
        <v>930</v>
      </c>
      <c r="I2201" s="9" t="str">
        <f>_xlfn.CONCAT(Tabella2[[#This Row],[PAESE]],"-",Tabella2[[#This Row],[MAGAZZINO]],"-",G2201)</f>
        <v>ITA-zan pin SPA-31</v>
      </c>
      <c r="J2201" s="3" t="str">
        <f>MID(Tabella2[[#This Row],[COD PRODOTTO]],3,3)</f>
        <v>706</v>
      </c>
    </row>
    <row r="2202" spans="1:10" ht="12.75" customHeight="1" x14ac:dyDescent="0.2">
      <c r="A2202" s="5">
        <v>2207</v>
      </c>
      <c r="B2202" s="7" t="s">
        <v>1054</v>
      </c>
      <c r="C2202" s="7" t="s">
        <v>8</v>
      </c>
      <c r="D2202" s="6" t="s">
        <v>42</v>
      </c>
      <c r="E2202" s="6" t="s">
        <v>1384</v>
      </c>
      <c r="F2202" s="5">
        <v>0</v>
      </c>
      <c r="G2202" s="10">
        <v>31</v>
      </c>
      <c r="H2202" s="9" t="str">
        <f>IF(Tabella2[[#This Row],[PREZZO UNITARIO]]*Tabella2[[#This Row],[QUANTITA'']]=0,"",Tabella2[[#This Row],[PREZZO UNITARIO]]*Tabella2[[#This Row],[QUANTITA'']])</f>
        <v/>
      </c>
      <c r="I2202" s="9" t="str">
        <f>_xlfn.CONCAT(Tabella2[[#This Row],[PAESE]],"-",Tabella2[[#This Row],[MAGAZZINO]],"-",G2202)</f>
        <v>ITA-zan pin SPA-31</v>
      </c>
      <c r="J2202" s="3" t="str">
        <f>MID(Tabella2[[#This Row],[COD PRODOTTO]],3,3)</f>
        <v>706</v>
      </c>
    </row>
    <row r="2203" spans="1:10" ht="12.75" customHeight="1" x14ac:dyDescent="0.2">
      <c r="A2203" s="5">
        <v>2208</v>
      </c>
      <c r="B2203" s="7" t="s">
        <v>1055</v>
      </c>
      <c r="C2203" s="7" t="s">
        <v>8</v>
      </c>
      <c r="D2203" s="6" t="s">
        <v>9</v>
      </c>
      <c r="E2203" s="7" t="s">
        <v>1387</v>
      </c>
      <c r="F2203" s="5">
        <v>10</v>
      </c>
      <c r="G2203" s="10">
        <v>14</v>
      </c>
      <c r="H2203" s="9">
        <f>IF(Tabella2[[#This Row],[PREZZO UNITARIO]]*Tabella2[[#This Row],[QUANTITA'']]=0,"",Tabella2[[#This Row],[PREZZO UNITARIO]]*Tabella2[[#This Row],[QUANTITA'']])</f>
        <v>140</v>
      </c>
      <c r="I2203" s="9" t="str">
        <f>_xlfn.CONCAT(Tabella2[[#This Row],[PAESE]],"-",Tabella2[[#This Row],[MAGAZZINO]],"-",G2203)</f>
        <v>ITA-SG-14</v>
      </c>
      <c r="J2203" s="3" t="str">
        <f>MID(Tabella2[[#This Row],[COD PRODOTTO]],3,3)</f>
        <v>475</v>
      </c>
    </row>
    <row r="2204" spans="1:10" ht="12.75" customHeight="1" x14ac:dyDescent="0.2">
      <c r="A2204" s="5">
        <v>2209</v>
      </c>
      <c r="B2204" s="7" t="s">
        <v>1055</v>
      </c>
      <c r="C2204" s="7" t="s">
        <v>8</v>
      </c>
      <c r="D2204" s="6" t="s">
        <v>9</v>
      </c>
      <c r="E2204" s="7" t="s">
        <v>1387</v>
      </c>
      <c r="F2204" s="5">
        <v>20</v>
      </c>
      <c r="G2204" s="10">
        <v>38</v>
      </c>
      <c r="H2204" s="9">
        <f>IF(Tabella2[[#This Row],[PREZZO UNITARIO]]*Tabella2[[#This Row],[QUANTITA'']]=0,"",Tabella2[[#This Row],[PREZZO UNITARIO]]*Tabella2[[#This Row],[QUANTITA'']])</f>
        <v>760</v>
      </c>
      <c r="I2204" s="9" t="str">
        <f>_xlfn.CONCAT(Tabella2[[#This Row],[PAESE]],"-",Tabella2[[#This Row],[MAGAZZINO]],"-",G2204)</f>
        <v>ITA-SG-38</v>
      </c>
      <c r="J2204" s="3" t="str">
        <f>MID(Tabella2[[#This Row],[COD PRODOTTO]],3,3)</f>
        <v>475</v>
      </c>
    </row>
    <row r="2205" spans="1:10" ht="12.75" customHeight="1" x14ac:dyDescent="0.2">
      <c r="A2205" s="5">
        <v>2210</v>
      </c>
      <c r="B2205" s="7" t="s">
        <v>1055</v>
      </c>
      <c r="C2205" s="7" t="s">
        <v>8</v>
      </c>
      <c r="D2205" s="6" t="s">
        <v>9</v>
      </c>
      <c r="E2205" s="7" t="s">
        <v>1387</v>
      </c>
      <c r="F2205" s="5">
        <v>30</v>
      </c>
      <c r="G2205" s="10">
        <v>27</v>
      </c>
      <c r="H2205" s="9">
        <f>IF(Tabella2[[#This Row],[PREZZO UNITARIO]]*Tabella2[[#This Row],[QUANTITA'']]=0,"",Tabella2[[#This Row],[PREZZO UNITARIO]]*Tabella2[[#This Row],[QUANTITA'']])</f>
        <v>810</v>
      </c>
      <c r="I2205" s="9" t="str">
        <f>_xlfn.CONCAT(Tabella2[[#This Row],[PAESE]],"-",Tabella2[[#This Row],[MAGAZZINO]],"-",G2205)</f>
        <v>ITA-SG-27</v>
      </c>
      <c r="J2205" s="3" t="str">
        <f>MID(Tabella2[[#This Row],[COD PRODOTTO]],3,3)</f>
        <v>475</v>
      </c>
    </row>
    <row r="2206" spans="1:10" ht="12.75" customHeight="1" x14ac:dyDescent="0.2">
      <c r="A2206" s="5">
        <v>2211</v>
      </c>
      <c r="B2206" s="7" t="s">
        <v>1055</v>
      </c>
      <c r="C2206" s="7" t="s">
        <v>8</v>
      </c>
      <c r="D2206" s="6" t="s">
        <v>9</v>
      </c>
      <c r="E2206" s="6" t="s">
        <v>1384</v>
      </c>
      <c r="F2206" s="5">
        <v>0</v>
      </c>
      <c r="G2206" s="10">
        <v>15</v>
      </c>
      <c r="H2206" s="9" t="str">
        <f>IF(Tabella2[[#This Row],[PREZZO UNITARIO]]*Tabella2[[#This Row],[QUANTITA'']]=0,"",Tabella2[[#This Row],[PREZZO UNITARIO]]*Tabella2[[#This Row],[QUANTITA'']])</f>
        <v/>
      </c>
      <c r="I2206" s="9" t="str">
        <f>_xlfn.CONCAT(Tabella2[[#This Row],[PAESE]],"-",Tabella2[[#This Row],[MAGAZZINO]],"-",G2206)</f>
        <v>ITA-SG-15</v>
      </c>
      <c r="J2206" s="3" t="str">
        <f>MID(Tabella2[[#This Row],[COD PRODOTTO]],3,3)</f>
        <v>475</v>
      </c>
    </row>
    <row r="2207" spans="1:10" ht="12.75" customHeight="1" x14ac:dyDescent="0.2">
      <c r="A2207" s="5">
        <v>2212</v>
      </c>
      <c r="B2207" s="7" t="s">
        <v>1056</v>
      </c>
      <c r="C2207" s="7" t="s">
        <v>8</v>
      </c>
      <c r="D2207" s="6" t="s">
        <v>9</v>
      </c>
      <c r="E2207" s="6" t="s">
        <v>1384</v>
      </c>
      <c r="F2207" s="5">
        <v>0</v>
      </c>
      <c r="G2207" s="10">
        <v>34</v>
      </c>
      <c r="H2207" s="9" t="str">
        <f>IF(Tabella2[[#This Row],[PREZZO UNITARIO]]*Tabella2[[#This Row],[QUANTITA'']]=0,"",Tabella2[[#This Row],[PREZZO UNITARIO]]*Tabella2[[#This Row],[QUANTITA'']])</f>
        <v/>
      </c>
      <c r="I2207" s="9" t="str">
        <f>_xlfn.CONCAT(Tabella2[[#This Row],[PAESE]],"-",Tabella2[[#This Row],[MAGAZZINO]],"-",G2207)</f>
        <v>ITA-SG-34</v>
      </c>
      <c r="J2207" s="3" t="str">
        <f>MID(Tabella2[[#This Row],[COD PRODOTTO]],3,3)</f>
        <v>984</v>
      </c>
    </row>
    <row r="2208" spans="1:10" ht="12.75" customHeight="1" x14ac:dyDescent="0.2">
      <c r="A2208" s="5">
        <v>2213</v>
      </c>
      <c r="B2208" s="7" t="s">
        <v>1056</v>
      </c>
      <c r="C2208" s="7" t="s">
        <v>8</v>
      </c>
      <c r="D2208" s="6" t="s">
        <v>9</v>
      </c>
      <c r="E2208" s="7" t="s">
        <v>1387</v>
      </c>
      <c r="F2208" s="5">
        <v>10</v>
      </c>
      <c r="G2208" s="10">
        <v>38</v>
      </c>
      <c r="H2208" s="9">
        <f>IF(Tabella2[[#This Row],[PREZZO UNITARIO]]*Tabella2[[#This Row],[QUANTITA'']]=0,"",Tabella2[[#This Row],[PREZZO UNITARIO]]*Tabella2[[#This Row],[QUANTITA'']])</f>
        <v>380</v>
      </c>
      <c r="I2208" s="9" t="str">
        <f>_xlfn.CONCAT(Tabella2[[#This Row],[PAESE]],"-",Tabella2[[#This Row],[MAGAZZINO]],"-",G2208)</f>
        <v>ITA-SG-38</v>
      </c>
      <c r="J2208" s="3" t="str">
        <f>MID(Tabella2[[#This Row],[COD PRODOTTO]],3,3)</f>
        <v>984</v>
      </c>
    </row>
    <row r="2209" spans="1:10" ht="12.75" customHeight="1" x14ac:dyDescent="0.2">
      <c r="A2209" s="5">
        <v>2214</v>
      </c>
      <c r="B2209" s="7" t="s">
        <v>1057</v>
      </c>
      <c r="C2209" s="7" t="s">
        <v>8</v>
      </c>
      <c r="D2209" s="6" t="s">
        <v>31</v>
      </c>
      <c r="E2209" s="6" t="s">
        <v>1384</v>
      </c>
      <c r="F2209" s="5">
        <v>0</v>
      </c>
      <c r="G2209" s="10">
        <v>28</v>
      </c>
      <c r="H2209" s="9" t="str">
        <f>IF(Tabella2[[#This Row],[PREZZO UNITARIO]]*Tabella2[[#This Row],[QUANTITA'']]=0,"",Tabella2[[#This Row],[PREZZO UNITARIO]]*Tabella2[[#This Row],[QUANTITA'']])</f>
        <v/>
      </c>
      <c r="I2209" s="9" t="str">
        <f>_xlfn.CONCAT(Tabella2[[#This Row],[PAESE]],"-",Tabella2[[#This Row],[MAGAZZINO]],"-",G2209)</f>
        <v>ITA-zan VETRI-28</v>
      </c>
      <c r="J2209" s="3" t="str">
        <f>MID(Tabella2[[#This Row],[COD PRODOTTO]],3,3)</f>
        <v>575</v>
      </c>
    </row>
    <row r="2210" spans="1:10" ht="12.75" customHeight="1" x14ac:dyDescent="0.2">
      <c r="A2210" s="5">
        <v>2215</v>
      </c>
      <c r="B2210" s="7" t="s">
        <v>1058</v>
      </c>
      <c r="C2210" s="7" t="s">
        <v>8</v>
      </c>
      <c r="D2210" s="6" t="s">
        <v>42</v>
      </c>
      <c r="E2210" s="7" t="s">
        <v>1387</v>
      </c>
      <c r="F2210" s="5">
        <v>10</v>
      </c>
      <c r="G2210" s="10">
        <v>40</v>
      </c>
      <c r="H2210" s="9">
        <f>IF(Tabella2[[#This Row],[PREZZO UNITARIO]]*Tabella2[[#This Row],[QUANTITA'']]=0,"",Tabella2[[#This Row],[PREZZO UNITARIO]]*Tabella2[[#This Row],[QUANTITA'']])</f>
        <v>400</v>
      </c>
      <c r="I2210" s="9" t="str">
        <f>_xlfn.CONCAT(Tabella2[[#This Row],[PAESE]],"-",Tabella2[[#This Row],[MAGAZZINO]],"-",G2210)</f>
        <v>ITA-zan pin SPA-40</v>
      </c>
      <c r="J2210" s="3" t="str">
        <f>MID(Tabella2[[#This Row],[COD PRODOTTO]],3,3)</f>
        <v>284</v>
      </c>
    </row>
    <row r="2211" spans="1:10" ht="12.75" customHeight="1" x14ac:dyDescent="0.2">
      <c r="A2211" s="5">
        <v>2216</v>
      </c>
      <c r="B2211" s="7" t="s">
        <v>1058</v>
      </c>
      <c r="C2211" s="7" t="s">
        <v>8</v>
      </c>
      <c r="D2211" s="6" t="s">
        <v>42</v>
      </c>
      <c r="E2211" s="6" t="s">
        <v>1384</v>
      </c>
      <c r="F2211" s="5">
        <v>0</v>
      </c>
      <c r="G2211" s="10">
        <v>21</v>
      </c>
      <c r="H2211" s="9" t="str">
        <f>IF(Tabella2[[#This Row],[PREZZO UNITARIO]]*Tabella2[[#This Row],[QUANTITA'']]=0,"",Tabella2[[#This Row],[PREZZO UNITARIO]]*Tabella2[[#This Row],[QUANTITA'']])</f>
        <v/>
      </c>
      <c r="I2211" s="9" t="str">
        <f>_xlfn.CONCAT(Tabella2[[#This Row],[PAESE]],"-",Tabella2[[#This Row],[MAGAZZINO]],"-",G2211)</f>
        <v>ITA-zan pin SPA-21</v>
      </c>
      <c r="J2211" s="3" t="str">
        <f>MID(Tabella2[[#This Row],[COD PRODOTTO]],3,3)</f>
        <v>284</v>
      </c>
    </row>
    <row r="2212" spans="1:10" ht="12.75" customHeight="1" x14ac:dyDescent="0.2">
      <c r="A2212" s="5">
        <v>2217</v>
      </c>
      <c r="B2212" s="7" t="s">
        <v>1058</v>
      </c>
      <c r="C2212" s="7" t="s">
        <v>8</v>
      </c>
      <c r="D2212" s="6" t="s">
        <v>42</v>
      </c>
      <c r="E2212" s="7" t="s">
        <v>1387</v>
      </c>
      <c r="F2212" s="5">
        <v>30</v>
      </c>
      <c r="G2212" s="10">
        <v>25</v>
      </c>
      <c r="H2212" s="9">
        <f>IF(Tabella2[[#This Row],[PREZZO UNITARIO]]*Tabella2[[#This Row],[QUANTITA'']]=0,"",Tabella2[[#This Row],[PREZZO UNITARIO]]*Tabella2[[#This Row],[QUANTITA'']])</f>
        <v>750</v>
      </c>
      <c r="I2212" s="9" t="str">
        <f>_xlfn.CONCAT(Tabella2[[#This Row],[PAESE]],"-",Tabella2[[#This Row],[MAGAZZINO]],"-",G2212)</f>
        <v>ITA-zan pin SPA-25</v>
      </c>
      <c r="J2212" s="3" t="str">
        <f>MID(Tabella2[[#This Row],[COD PRODOTTO]],3,3)</f>
        <v>284</v>
      </c>
    </row>
    <row r="2213" spans="1:10" ht="12.75" customHeight="1" x14ac:dyDescent="0.2">
      <c r="A2213" s="5">
        <v>2218</v>
      </c>
      <c r="B2213" s="7" t="s">
        <v>1059</v>
      </c>
      <c r="C2213" s="7" t="s">
        <v>8</v>
      </c>
      <c r="D2213" s="6" t="s">
        <v>31</v>
      </c>
      <c r="E2213" s="7" t="s">
        <v>1387</v>
      </c>
      <c r="F2213" s="5">
        <v>10</v>
      </c>
      <c r="G2213" s="10">
        <v>31</v>
      </c>
      <c r="H2213" s="9">
        <f>IF(Tabella2[[#This Row],[PREZZO UNITARIO]]*Tabella2[[#This Row],[QUANTITA'']]=0,"",Tabella2[[#This Row],[PREZZO UNITARIO]]*Tabella2[[#This Row],[QUANTITA'']])</f>
        <v>310</v>
      </c>
      <c r="I2213" s="9" t="str">
        <f>_xlfn.CONCAT(Tabella2[[#This Row],[PAESE]],"-",Tabella2[[#This Row],[MAGAZZINO]],"-",G2213)</f>
        <v>ITA-zan VETRI-31</v>
      </c>
      <c r="J2213" s="3" t="str">
        <f>MID(Tabella2[[#This Row],[COD PRODOTTO]],3,3)</f>
        <v>979</v>
      </c>
    </row>
    <row r="2214" spans="1:10" ht="12.75" customHeight="1" x14ac:dyDescent="0.2">
      <c r="A2214" s="5">
        <v>2219</v>
      </c>
      <c r="B2214" s="7" t="s">
        <v>1059</v>
      </c>
      <c r="C2214" s="7" t="s">
        <v>8</v>
      </c>
      <c r="D2214" s="6" t="s">
        <v>31</v>
      </c>
      <c r="E2214" s="7" t="s">
        <v>1387</v>
      </c>
      <c r="F2214" s="5">
        <v>30</v>
      </c>
      <c r="G2214" s="10">
        <v>10</v>
      </c>
      <c r="H2214" s="9">
        <f>IF(Tabella2[[#This Row],[PREZZO UNITARIO]]*Tabella2[[#This Row],[QUANTITA'']]=0,"",Tabella2[[#This Row],[PREZZO UNITARIO]]*Tabella2[[#This Row],[QUANTITA'']])</f>
        <v>300</v>
      </c>
      <c r="I2214" s="9" t="str">
        <f>_xlfn.CONCAT(Tabella2[[#This Row],[PAESE]],"-",Tabella2[[#This Row],[MAGAZZINO]],"-",G2214)</f>
        <v>ITA-zan VETRI-10</v>
      </c>
      <c r="J2214" s="3" t="str">
        <f>MID(Tabella2[[#This Row],[COD PRODOTTO]],3,3)</f>
        <v>979</v>
      </c>
    </row>
    <row r="2215" spans="1:10" ht="12.75" customHeight="1" x14ac:dyDescent="0.2">
      <c r="A2215" s="5">
        <v>2220</v>
      </c>
      <c r="B2215" s="7" t="s">
        <v>1060</v>
      </c>
      <c r="C2215" s="7" t="s">
        <v>8</v>
      </c>
      <c r="D2215" s="6" t="s">
        <v>42</v>
      </c>
      <c r="E2215" s="6" t="s">
        <v>1384</v>
      </c>
      <c r="F2215" s="5">
        <v>0</v>
      </c>
      <c r="G2215" s="10">
        <v>25</v>
      </c>
      <c r="H2215" s="9" t="str">
        <f>IF(Tabella2[[#This Row],[PREZZO UNITARIO]]*Tabella2[[#This Row],[QUANTITA'']]=0,"",Tabella2[[#This Row],[PREZZO UNITARIO]]*Tabella2[[#This Row],[QUANTITA'']])</f>
        <v/>
      </c>
      <c r="I2215" s="9" t="str">
        <f>_xlfn.CONCAT(Tabella2[[#This Row],[PAESE]],"-",Tabella2[[#This Row],[MAGAZZINO]],"-",G2215)</f>
        <v>ITA-zan pin SPA-25</v>
      </c>
      <c r="J2215" s="3" t="str">
        <f>MID(Tabella2[[#This Row],[COD PRODOTTO]],3,3)</f>
        <v>632</v>
      </c>
    </row>
    <row r="2216" spans="1:10" ht="12.75" customHeight="1" x14ac:dyDescent="0.2">
      <c r="A2216" s="5">
        <v>2221</v>
      </c>
      <c r="B2216" s="7" t="s">
        <v>1061</v>
      </c>
      <c r="C2216" s="7" t="s">
        <v>8</v>
      </c>
      <c r="D2216" s="6" t="s">
        <v>9</v>
      </c>
      <c r="E2216" s="6" t="s">
        <v>1384</v>
      </c>
      <c r="F2216" s="5">
        <v>0</v>
      </c>
      <c r="G2216" s="10">
        <v>31</v>
      </c>
      <c r="H2216" s="9" t="str">
        <f>IF(Tabella2[[#This Row],[PREZZO UNITARIO]]*Tabella2[[#This Row],[QUANTITA'']]=0,"",Tabella2[[#This Row],[PREZZO UNITARIO]]*Tabella2[[#This Row],[QUANTITA'']])</f>
        <v/>
      </c>
      <c r="I2216" s="9" t="str">
        <f>_xlfn.CONCAT(Tabella2[[#This Row],[PAESE]],"-",Tabella2[[#This Row],[MAGAZZINO]],"-",G2216)</f>
        <v>ITA-SG-31</v>
      </c>
      <c r="J2216" s="3" t="str">
        <f>MID(Tabella2[[#This Row],[COD PRODOTTO]],3,3)</f>
        <v>739</v>
      </c>
    </row>
    <row r="2217" spans="1:10" ht="12.75" customHeight="1" x14ac:dyDescent="0.2">
      <c r="A2217" s="5">
        <v>2222</v>
      </c>
      <c r="B2217" s="7" t="s">
        <v>1061</v>
      </c>
      <c r="C2217" s="7" t="s">
        <v>8</v>
      </c>
      <c r="D2217" s="6" t="s">
        <v>9</v>
      </c>
      <c r="E2217" s="7" t="s">
        <v>1387</v>
      </c>
      <c r="F2217" s="5">
        <v>30</v>
      </c>
      <c r="G2217" s="10">
        <v>24</v>
      </c>
      <c r="H2217" s="9">
        <f>IF(Tabella2[[#This Row],[PREZZO UNITARIO]]*Tabella2[[#This Row],[QUANTITA'']]=0,"",Tabella2[[#This Row],[PREZZO UNITARIO]]*Tabella2[[#This Row],[QUANTITA'']])</f>
        <v>720</v>
      </c>
      <c r="I2217" s="9" t="str">
        <f>_xlfn.CONCAT(Tabella2[[#This Row],[PAESE]],"-",Tabella2[[#This Row],[MAGAZZINO]],"-",G2217)</f>
        <v>ITA-SG-24</v>
      </c>
      <c r="J2217" s="3" t="str">
        <f>MID(Tabella2[[#This Row],[COD PRODOTTO]],3,3)</f>
        <v>739</v>
      </c>
    </row>
    <row r="2218" spans="1:10" ht="12.75" customHeight="1" x14ac:dyDescent="0.2">
      <c r="A2218" s="5">
        <v>2223</v>
      </c>
      <c r="B2218" s="7" t="s">
        <v>1061</v>
      </c>
      <c r="C2218" s="7" t="s">
        <v>8</v>
      </c>
      <c r="D2218" s="6" t="s">
        <v>9</v>
      </c>
      <c r="E2218" s="7" t="s">
        <v>1387</v>
      </c>
      <c r="F2218" s="5">
        <v>10</v>
      </c>
      <c r="G2218" s="10">
        <v>30</v>
      </c>
      <c r="H2218" s="9">
        <f>IF(Tabella2[[#This Row],[PREZZO UNITARIO]]*Tabella2[[#This Row],[QUANTITA'']]=0,"",Tabella2[[#This Row],[PREZZO UNITARIO]]*Tabella2[[#This Row],[QUANTITA'']])</f>
        <v>300</v>
      </c>
      <c r="I2218" s="9" t="str">
        <f>_xlfn.CONCAT(Tabella2[[#This Row],[PAESE]],"-",Tabella2[[#This Row],[MAGAZZINO]],"-",G2218)</f>
        <v>ITA-SG-30</v>
      </c>
      <c r="J2218" s="3" t="str">
        <f>MID(Tabella2[[#This Row],[COD PRODOTTO]],3,3)</f>
        <v>739</v>
      </c>
    </row>
    <row r="2219" spans="1:10" ht="12.75" customHeight="1" x14ac:dyDescent="0.2">
      <c r="A2219" s="5">
        <v>2224</v>
      </c>
      <c r="B2219" s="7" t="s">
        <v>1061</v>
      </c>
      <c r="C2219" s="7" t="s">
        <v>8</v>
      </c>
      <c r="D2219" s="6" t="s">
        <v>9</v>
      </c>
      <c r="E2219" s="7" t="s">
        <v>1387</v>
      </c>
      <c r="F2219" s="5">
        <v>20</v>
      </c>
      <c r="G2219" s="10">
        <v>29</v>
      </c>
      <c r="H2219" s="9">
        <f>IF(Tabella2[[#This Row],[PREZZO UNITARIO]]*Tabella2[[#This Row],[QUANTITA'']]=0,"",Tabella2[[#This Row],[PREZZO UNITARIO]]*Tabella2[[#This Row],[QUANTITA'']])</f>
        <v>580</v>
      </c>
      <c r="I2219" s="9" t="str">
        <f>_xlfn.CONCAT(Tabella2[[#This Row],[PAESE]],"-",Tabella2[[#This Row],[MAGAZZINO]],"-",G2219)</f>
        <v>ITA-SG-29</v>
      </c>
      <c r="J2219" s="3" t="str">
        <f>MID(Tabella2[[#This Row],[COD PRODOTTO]],3,3)</f>
        <v>739</v>
      </c>
    </row>
    <row r="2220" spans="1:10" ht="12.75" customHeight="1" x14ac:dyDescent="0.2">
      <c r="A2220" s="5">
        <v>2225</v>
      </c>
      <c r="B2220" s="7" t="s">
        <v>1062</v>
      </c>
      <c r="C2220" s="7" t="s">
        <v>8</v>
      </c>
      <c r="D2220" s="6" t="s">
        <v>42</v>
      </c>
      <c r="E2220" s="6" t="s">
        <v>1384</v>
      </c>
      <c r="F2220" s="5">
        <v>0</v>
      </c>
      <c r="G2220" s="10">
        <v>27</v>
      </c>
      <c r="H2220" s="9" t="str">
        <f>IF(Tabella2[[#This Row],[PREZZO UNITARIO]]*Tabella2[[#This Row],[QUANTITA'']]=0,"",Tabella2[[#This Row],[PREZZO UNITARIO]]*Tabella2[[#This Row],[QUANTITA'']])</f>
        <v/>
      </c>
      <c r="I2220" s="9" t="str">
        <f>_xlfn.CONCAT(Tabella2[[#This Row],[PAESE]],"-",Tabella2[[#This Row],[MAGAZZINO]],"-",G2220)</f>
        <v>ITA-zan pin SPA-27</v>
      </c>
      <c r="J2220" s="3" t="str">
        <f>MID(Tabella2[[#This Row],[COD PRODOTTO]],3,3)</f>
        <v>233</v>
      </c>
    </row>
    <row r="2221" spans="1:10" ht="12.75" customHeight="1" x14ac:dyDescent="0.2">
      <c r="A2221" s="5">
        <v>2226</v>
      </c>
      <c r="B2221" s="7" t="s">
        <v>1062</v>
      </c>
      <c r="C2221" s="7" t="s">
        <v>8</v>
      </c>
      <c r="D2221" s="6" t="s">
        <v>42</v>
      </c>
      <c r="E2221" s="7" t="s">
        <v>1387</v>
      </c>
      <c r="F2221" s="5">
        <v>30</v>
      </c>
      <c r="G2221" s="10">
        <v>38</v>
      </c>
      <c r="H2221" s="9">
        <f>IF(Tabella2[[#This Row],[PREZZO UNITARIO]]*Tabella2[[#This Row],[QUANTITA'']]=0,"",Tabella2[[#This Row],[PREZZO UNITARIO]]*Tabella2[[#This Row],[QUANTITA'']])</f>
        <v>1140</v>
      </c>
      <c r="I2221" s="9" t="str">
        <f>_xlfn.CONCAT(Tabella2[[#This Row],[PAESE]],"-",Tabella2[[#This Row],[MAGAZZINO]],"-",G2221)</f>
        <v>ITA-zan pin SPA-38</v>
      </c>
      <c r="J2221" s="3" t="str">
        <f>MID(Tabella2[[#This Row],[COD PRODOTTO]],3,3)</f>
        <v>233</v>
      </c>
    </row>
    <row r="2222" spans="1:10" ht="12.75" customHeight="1" x14ac:dyDescent="0.2">
      <c r="A2222" s="5">
        <v>2227</v>
      </c>
      <c r="B2222" s="7" t="s">
        <v>1062</v>
      </c>
      <c r="C2222" s="7" t="s">
        <v>8</v>
      </c>
      <c r="D2222" s="6" t="s">
        <v>42</v>
      </c>
      <c r="E2222" s="7" t="s">
        <v>1387</v>
      </c>
      <c r="F2222" s="5">
        <v>10</v>
      </c>
      <c r="G2222" s="10">
        <v>19</v>
      </c>
      <c r="H2222" s="9">
        <f>IF(Tabella2[[#This Row],[PREZZO UNITARIO]]*Tabella2[[#This Row],[QUANTITA'']]=0,"",Tabella2[[#This Row],[PREZZO UNITARIO]]*Tabella2[[#This Row],[QUANTITA'']])</f>
        <v>190</v>
      </c>
      <c r="I2222" s="9" t="str">
        <f>_xlfn.CONCAT(Tabella2[[#This Row],[PAESE]],"-",Tabella2[[#This Row],[MAGAZZINO]],"-",G2222)</f>
        <v>ITA-zan pin SPA-19</v>
      </c>
      <c r="J2222" s="3" t="str">
        <f>MID(Tabella2[[#This Row],[COD PRODOTTO]],3,3)</f>
        <v>233</v>
      </c>
    </row>
    <row r="2223" spans="1:10" ht="12.75" customHeight="1" x14ac:dyDescent="0.2">
      <c r="A2223" s="5">
        <v>2228</v>
      </c>
      <c r="B2223" s="7" t="s">
        <v>1063</v>
      </c>
      <c r="C2223" s="7" t="s">
        <v>8</v>
      </c>
      <c r="D2223" s="6" t="s">
        <v>9</v>
      </c>
      <c r="E2223" s="7" t="s">
        <v>1387</v>
      </c>
      <c r="F2223" s="5">
        <v>10</v>
      </c>
      <c r="G2223" s="10">
        <v>26</v>
      </c>
      <c r="H2223" s="9">
        <f>IF(Tabella2[[#This Row],[PREZZO UNITARIO]]*Tabella2[[#This Row],[QUANTITA'']]=0,"",Tabella2[[#This Row],[PREZZO UNITARIO]]*Tabella2[[#This Row],[QUANTITA'']])</f>
        <v>260</v>
      </c>
      <c r="I2223" s="9" t="str">
        <f>_xlfn.CONCAT(Tabella2[[#This Row],[PAESE]],"-",Tabella2[[#This Row],[MAGAZZINO]],"-",G2223)</f>
        <v>ITA-SG-26</v>
      </c>
      <c r="J2223" s="3" t="str">
        <f>MID(Tabella2[[#This Row],[COD PRODOTTO]],3,3)</f>
        <v>858</v>
      </c>
    </row>
    <row r="2224" spans="1:10" ht="12.75" customHeight="1" x14ac:dyDescent="0.2">
      <c r="A2224" s="5">
        <v>2229</v>
      </c>
      <c r="B2224" s="7" t="s">
        <v>1063</v>
      </c>
      <c r="C2224" s="7" t="s">
        <v>8</v>
      </c>
      <c r="D2224" s="6" t="s">
        <v>9</v>
      </c>
      <c r="E2224" s="6" t="s">
        <v>1384</v>
      </c>
      <c r="F2224" s="5">
        <v>0</v>
      </c>
      <c r="G2224" s="10">
        <v>40</v>
      </c>
      <c r="H2224" s="9" t="str">
        <f>IF(Tabella2[[#This Row],[PREZZO UNITARIO]]*Tabella2[[#This Row],[QUANTITA'']]=0,"",Tabella2[[#This Row],[PREZZO UNITARIO]]*Tabella2[[#This Row],[QUANTITA'']])</f>
        <v/>
      </c>
      <c r="I2224" s="9" t="str">
        <f>_xlfn.CONCAT(Tabella2[[#This Row],[PAESE]],"-",Tabella2[[#This Row],[MAGAZZINO]],"-",G2224)</f>
        <v>ITA-SG-40</v>
      </c>
      <c r="J2224" s="3" t="str">
        <f>MID(Tabella2[[#This Row],[COD PRODOTTO]],3,3)</f>
        <v>858</v>
      </c>
    </row>
    <row r="2225" spans="1:10" ht="12.75" customHeight="1" x14ac:dyDescent="0.2">
      <c r="A2225" s="5">
        <v>2230</v>
      </c>
      <c r="B2225" s="7" t="s">
        <v>1063</v>
      </c>
      <c r="C2225" s="7" t="s">
        <v>8</v>
      </c>
      <c r="D2225" s="6" t="s">
        <v>9</v>
      </c>
      <c r="E2225" s="7" t="s">
        <v>1387</v>
      </c>
      <c r="F2225" s="5">
        <v>30</v>
      </c>
      <c r="G2225" s="10">
        <v>23</v>
      </c>
      <c r="H2225" s="9">
        <f>IF(Tabella2[[#This Row],[PREZZO UNITARIO]]*Tabella2[[#This Row],[QUANTITA'']]=0,"",Tabella2[[#This Row],[PREZZO UNITARIO]]*Tabella2[[#This Row],[QUANTITA'']])</f>
        <v>690</v>
      </c>
      <c r="I2225" s="9" t="str">
        <f>_xlfn.CONCAT(Tabella2[[#This Row],[PAESE]],"-",Tabella2[[#This Row],[MAGAZZINO]],"-",G2225)</f>
        <v>ITA-SG-23</v>
      </c>
      <c r="J2225" s="3" t="str">
        <f>MID(Tabella2[[#This Row],[COD PRODOTTO]],3,3)</f>
        <v>858</v>
      </c>
    </row>
    <row r="2226" spans="1:10" ht="12.75" customHeight="1" x14ac:dyDescent="0.2">
      <c r="A2226" s="5">
        <v>2231</v>
      </c>
      <c r="B2226" s="7" t="s">
        <v>1064</v>
      </c>
      <c r="C2226" s="7" t="s">
        <v>8</v>
      </c>
      <c r="D2226" s="6" t="s">
        <v>70</v>
      </c>
      <c r="E2226" s="6" t="s">
        <v>1384</v>
      </c>
      <c r="F2226" s="5">
        <v>0</v>
      </c>
      <c r="G2226" s="10">
        <v>35</v>
      </c>
      <c r="H2226" s="9" t="str">
        <f>IF(Tabella2[[#This Row],[PREZZO UNITARIO]]*Tabella2[[#This Row],[QUANTITA'']]=0,"",Tabella2[[#This Row],[PREZZO UNITARIO]]*Tabella2[[#This Row],[QUANTITA'']])</f>
        <v/>
      </c>
      <c r="I2226" s="9" t="str">
        <f>_xlfn.CONCAT(Tabella2[[#This Row],[PAESE]],"-",Tabella2[[#This Row],[MAGAZZINO]],"-",G2226)</f>
        <v>ITA-lollo SRL-35</v>
      </c>
      <c r="J2226" s="3" t="str">
        <f>MID(Tabella2[[#This Row],[COD PRODOTTO]],3,3)</f>
        <v>182</v>
      </c>
    </row>
    <row r="2227" spans="1:10" ht="12.75" customHeight="1" x14ac:dyDescent="0.2">
      <c r="A2227" s="5">
        <v>2232</v>
      </c>
      <c r="B2227" s="7" t="s">
        <v>1065</v>
      </c>
      <c r="C2227" s="7" t="s">
        <v>8</v>
      </c>
      <c r="D2227" s="6" t="s">
        <v>31</v>
      </c>
      <c r="E2227" s="6" t="s">
        <v>1384</v>
      </c>
      <c r="F2227" s="5">
        <v>0</v>
      </c>
      <c r="G2227" s="10">
        <v>37</v>
      </c>
      <c r="H2227" s="9" t="str">
        <f>IF(Tabella2[[#This Row],[PREZZO UNITARIO]]*Tabella2[[#This Row],[QUANTITA'']]=0,"",Tabella2[[#This Row],[PREZZO UNITARIO]]*Tabella2[[#This Row],[QUANTITA'']])</f>
        <v/>
      </c>
      <c r="I2227" s="9" t="str">
        <f>_xlfn.CONCAT(Tabella2[[#This Row],[PAESE]],"-",Tabella2[[#This Row],[MAGAZZINO]],"-",G2227)</f>
        <v>ITA-zan VETRI-37</v>
      </c>
      <c r="J2227" s="3" t="str">
        <f>MID(Tabella2[[#This Row],[COD PRODOTTO]],3,3)</f>
        <v>687</v>
      </c>
    </row>
    <row r="2228" spans="1:10" ht="12.75" customHeight="1" x14ac:dyDescent="0.2">
      <c r="A2228" s="5">
        <v>2233</v>
      </c>
      <c r="B2228" s="7" t="s">
        <v>1065</v>
      </c>
      <c r="C2228" s="7" t="s">
        <v>8</v>
      </c>
      <c r="D2228" s="6" t="s">
        <v>31</v>
      </c>
      <c r="E2228" s="7" t="s">
        <v>1387</v>
      </c>
      <c r="F2228" s="5">
        <v>10</v>
      </c>
      <c r="G2228" s="10">
        <v>25</v>
      </c>
      <c r="H2228" s="9">
        <f>IF(Tabella2[[#This Row],[PREZZO UNITARIO]]*Tabella2[[#This Row],[QUANTITA'']]=0,"",Tabella2[[#This Row],[PREZZO UNITARIO]]*Tabella2[[#This Row],[QUANTITA'']])</f>
        <v>250</v>
      </c>
      <c r="I2228" s="9" t="str">
        <f>_xlfn.CONCAT(Tabella2[[#This Row],[PAESE]],"-",Tabella2[[#This Row],[MAGAZZINO]],"-",G2228)</f>
        <v>ITA-zan VETRI-25</v>
      </c>
      <c r="J2228" s="3" t="str">
        <f>MID(Tabella2[[#This Row],[COD PRODOTTO]],3,3)</f>
        <v>687</v>
      </c>
    </row>
    <row r="2229" spans="1:10" ht="12.75" customHeight="1" x14ac:dyDescent="0.2">
      <c r="A2229" s="5">
        <v>2234</v>
      </c>
      <c r="B2229" s="7" t="s">
        <v>1065</v>
      </c>
      <c r="C2229" s="7" t="s">
        <v>8</v>
      </c>
      <c r="D2229" s="6" t="s">
        <v>31</v>
      </c>
      <c r="E2229" s="7" t="s">
        <v>1387</v>
      </c>
      <c r="F2229" s="5">
        <v>30</v>
      </c>
      <c r="G2229" s="10">
        <v>29</v>
      </c>
      <c r="H2229" s="9">
        <f>IF(Tabella2[[#This Row],[PREZZO UNITARIO]]*Tabella2[[#This Row],[QUANTITA'']]=0,"",Tabella2[[#This Row],[PREZZO UNITARIO]]*Tabella2[[#This Row],[QUANTITA'']])</f>
        <v>870</v>
      </c>
      <c r="I2229" s="9" t="str">
        <f>_xlfn.CONCAT(Tabella2[[#This Row],[PAESE]],"-",Tabella2[[#This Row],[MAGAZZINO]],"-",G2229)</f>
        <v>ITA-zan VETRI-29</v>
      </c>
      <c r="J2229" s="3" t="str">
        <f>MID(Tabella2[[#This Row],[COD PRODOTTO]],3,3)</f>
        <v>687</v>
      </c>
    </row>
    <row r="2230" spans="1:10" ht="12.75" customHeight="1" x14ac:dyDescent="0.2">
      <c r="A2230" s="5">
        <v>2235</v>
      </c>
      <c r="B2230" s="7" t="s">
        <v>1066</v>
      </c>
      <c r="C2230" s="7" t="s">
        <v>8</v>
      </c>
      <c r="D2230" s="6" t="s">
        <v>175</v>
      </c>
      <c r="E2230" s="7" t="s">
        <v>1387</v>
      </c>
      <c r="F2230" s="5">
        <v>30</v>
      </c>
      <c r="G2230" s="10">
        <v>22</v>
      </c>
      <c r="H2230" s="9">
        <f>IF(Tabella2[[#This Row],[PREZZO UNITARIO]]*Tabella2[[#This Row],[QUANTITA'']]=0,"",Tabella2[[#This Row],[PREZZO UNITARIO]]*Tabella2[[#This Row],[QUANTITA'']])</f>
        <v>660</v>
      </c>
      <c r="I2230" s="9" t="str">
        <f>_xlfn.CONCAT(Tabella2[[#This Row],[PAESE]],"-",Tabella2[[#This Row],[MAGAZZINO]],"-",G2230)</f>
        <v>ITA-mull-22</v>
      </c>
      <c r="J2230" s="3" t="str">
        <f>MID(Tabella2[[#This Row],[COD PRODOTTO]],3,3)</f>
        <v>906</v>
      </c>
    </row>
    <row r="2231" spans="1:10" ht="12.75" customHeight="1" x14ac:dyDescent="0.2">
      <c r="A2231" s="5">
        <v>2236</v>
      </c>
      <c r="B2231" s="7" t="s">
        <v>1066</v>
      </c>
      <c r="C2231" s="7" t="s">
        <v>8</v>
      </c>
      <c r="D2231" s="6" t="s">
        <v>175</v>
      </c>
      <c r="E2231" s="6" t="s">
        <v>1384</v>
      </c>
      <c r="F2231" s="5">
        <v>0</v>
      </c>
      <c r="G2231" s="10">
        <v>24</v>
      </c>
      <c r="H2231" s="9" t="str">
        <f>IF(Tabella2[[#This Row],[PREZZO UNITARIO]]*Tabella2[[#This Row],[QUANTITA'']]=0,"",Tabella2[[#This Row],[PREZZO UNITARIO]]*Tabella2[[#This Row],[QUANTITA'']])</f>
        <v/>
      </c>
      <c r="I2231" s="9" t="str">
        <f>_xlfn.CONCAT(Tabella2[[#This Row],[PAESE]],"-",Tabella2[[#This Row],[MAGAZZINO]],"-",G2231)</f>
        <v>ITA-mull-24</v>
      </c>
      <c r="J2231" s="3" t="str">
        <f>MID(Tabella2[[#This Row],[COD PRODOTTO]],3,3)</f>
        <v>906</v>
      </c>
    </row>
    <row r="2232" spans="1:10" ht="12.75" customHeight="1" x14ac:dyDescent="0.2">
      <c r="A2232" s="5">
        <v>2237</v>
      </c>
      <c r="B2232" s="7" t="s">
        <v>1066</v>
      </c>
      <c r="C2232" s="7" t="s">
        <v>8</v>
      </c>
      <c r="D2232" s="6" t="s">
        <v>175</v>
      </c>
      <c r="E2232" s="7" t="s">
        <v>1387</v>
      </c>
      <c r="F2232" s="5">
        <v>20</v>
      </c>
      <c r="G2232" s="10">
        <v>11</v>
      </c>
      <c r="H2232" s="9">
        <f>IF(Tabella2[[#This Row],[PREZZO UNITARIO]]*Tabella2[[#This Row],[QUANTITA'']]=0,"",Tabella2[[#This Row],[PREZZO UNITARIO]]*Tabella2[[#This Row],[QUANTITA'']])</f>
        <v>220</v>
      </c>
      <c r="I2232" s="9" t="str">
        <f>_xlfn.CONCAT(Tabella2[[#This Row],[PAESE]],"-",Tabella2[[#This Row],[MAGAZZINO]],"-",G2232)</f>
        <v>ITA-mull-11</v>
      </c>
      <c r="J2232" s="3" t="str">
        <f>MID(Tabella2[[#This Row],[COD PRODOTTO]],3,3)</f>
        <v>906</v>
      </c>
    </row>
    <row r="2233" spans="1:10" ht="12.75" customHeight="1" x14ac:dyDescent="0.2">
      <c r="A2233" s="5">
        <v>2238</v>
      </c>
      <c r="B2233" s="7" t="s">
        <v>1066</v>
      </c>
      <c r="C2233" s="7" t="s">
        <v>8</v>
      </c>
      <c r="D2233" s="6" t="s">
        <v>175</v>
      </c>
      <c r="E2233" s="7" t="s">
        <v>1387</v>
      </c>
      <c r="F2233" s="5">
        <v>10</v>
      </c>
      <c r="G2233" s="10">
        <v>40</v>
      </c>
      <c r="H2233" s="9">
        <f>IF(Tabella2[[#This Row],[PREZZO UNITARIO]]*Tabella2[[#This Row],[QUANTITA'']]=0,"",Tabella2[[#This Row],[PREZZO UNITARIO]]*Tabella2[[#This Row],[QUANTITA'']])</f>
        <v>400</v>
      </c>
      <c r="I2233" s="9" t="str">
        <f>_xlfn.CONCAT(Tabella2[[#This Row],[PAESE]],"-",Tabella2[[#This Row],[MAGAZZINO]],"-",G2233)</f>
        <v>ITA-mull-40</v>
      </c>
      <c r="J2233" s="3" t="str">
        <f>MID(Tabella2[[#This Row],[COD PRODOTTO]],3,3)</f>
        <v>906</v>
      </c>
    </row>
    <row r="2234" spans="1:10" ht="12.75" customHeight="1" x14ac:dyDescent="0.2">
      <c r="A2234" s="5">
        <v>2239</v>
      </c>
      <c r="B2234" s="7" t="s">
        <v>1067</v>
      </c>
      <c r="C2234" s="7" t="s">
        <v>8</v>
      </c>
      <c r="D2234" s="6" t="s">
        <v>49</v>
      </c>
      <c r="E2234" s="6" t="s">
        <v>1384</v>
      </c>
      <c r="F2234" s="5">
        <v>0</v>
      </c>
      <c r="G2234" s="10">
        <v>17</v>
      </c>
      <c r="H2234" s="9" t="str">
        <f>IF(Tabella2[[#This Row],[PREZZO UNITARIO]]*Tabella2[[#This Row],[QUANTITA'']]=0,"",Tabella2[[#This Row],[PREZZO UNITARIO]]*Tabella2[[#This Row],[QUANTITA'']])</f>
        <v/>
      </c>
      <c r="I2234" s="9" t="str">
        <f>_xlfn.CONCAT(Tabella2[[#This Row],[PAESE]],"-",Tabella2[[#This Row],[MAGAZZINO]],"-",G2234)</f>
        <v>ITA-zan S.R.L.-17</v>
      </c>
      <c r="J2234" s="3" t="str">
        <f>MID(Tabella2[[#This Row],[COD PRODOTTO]],3,3)</f>
        <v>466</v>
      </c>
    </row>
    <row r="2235" spans="1:10" ht="12.75" customHeight="1" x14ac:dyDescent="0.2">
      <c r="A2235" s="5">
        <v>2240</v>
      </c>
      <c r="B2235" s="7" t="s">
        <v>1068</v>
      </c>
      <c r="C2235" s="7" t="s">
        <v>8</v>
      </c>
      <c r="D2235" s="6" t="s">
        <v>70</v>
      </c>
      <c r="E2235" s="6" t="s">
        <v>1384</v>
      </c>
      <c r="F2235" s="5">
        <v>0</v>
      </c>
      <c r="G2235" s="10">
        <v>13</v>
      </c>
      <c r="H2235" s="9" t="str">
        <f>IF(Tabella2[[#This Row],[PREZZO UNITARIO]]*Tabella2[[#This Row],[QUANTITA'']]=0,"",Tabella2[[#This Row],[PREZZO UNITARIO]]*Tabella2[[#This Row],[QUANTITA'']])</f>
        <v/>
      </c>
      <c r="I2235" s="9" t="str">
        <f>_xlfn.CONCAT(Tabella2[[#This Row],[PAESE]],"-",Tabella2[[#This Row],[MAGAZZINO]],"-",G2235)</f>
        <v>ITA-lollo SRL-13</v>
      </c>
      <c r="J2235" s="3" t="str">
        <f>MID(Tabella2[[#This Row],[COD PRODOTTO]],3,3)</f>
        <v>172</v>
      </c>
    </row>
    <row r="2236" spans="1:10" ht="12.75" customHeight="1" x14ac:dyDescent="0.2">
      <c r="A2236" s="5">
        <v>2241</v>
      </c>
      <c r="B2236" s="7" t="s">
        <v>1068</v>
      </c>
      <c r="C2236" s="7" t="s">
        <v>8</v>
      </c>
      <c r="D2236" s="6" t="s">
        <v>70</v>
      </c>
      <c r="E2236" s="7" t="s">
        <v>1387</v>
      </c>
      <c r="F2236" s="5">
        <v>10</v>
      </c>
      <c r="G2236" s="10">
        <v>35</v>
      </c>
      <c r="H2236" s="9">
        <f>IF(Tabella2[[#This Row],[PREZZO UNITARIO]]*Tabella2[[#This Row],[QUANTITA'']]=0,"",Tabella2[[#This Row],[PREZZO UNITARIO]]*Tabella2[[#This Row],[QUANTITA'']])</f>
        <v>350</v>
      </c>
      <c r="I2236" s="9" t="str">
        <f>_xlfn.CONCAT(Tabella2[[#This Row],[PAESE]],"-",Tabella2[[#This Row],[MAGAZZINO]],"-",G2236)</f>
        <v>ITA-lollo SRL-35</v>
      </c>
      <c r="J2236" s="3" t="str">
        <f>MID(Tabella2[[#This Row],[COD PRODOTTO]],3,3)</f>
        <v>172</v>
      </c>
    </row>
    <row r="2237" spans="1:10" ht="12.75" customHeight="1" x14ac:dyDescent="0.2">
      <c r="A2237" s="5">
        <v>2242</v>
      </c>
      <c r="B2237" s="7" t="s">
        <v>1069</v>
      </c>
      <c r="C2237" s="7" t="s">
        <v>8</v>
      </c>
      <c r="D2237" s="6" t="s">
        <v>31</v>
      </c>
      <c r="E2237" s="7" t="s">
        <v>1387</v>
      </c>
      <c r="F2237" s="5">
        <v>10</v>
      </c>
      <c r="G2237" s="10">
        <v>38</v>
      </c>
      <c r="H2237" s="9">
        <f>IF(Tabella2[[#This Row],[PREZZO UNITARIO]]*Tabella2[[#This Row],[QUANTITA'']]=0,"",Tabella2[[#This Row],[PREZZO UNITARIO]]*Tabella2[[#This Row],[QUANTITA'']])</f>
        <v>380</v>
      </c>
      <c r="I2237" s="9" t="str">
        <f>_xlfn.CONCAT(Tabella2[[#This Row],[PAESE]],"-",Tabella2[[#This Row],[MAGAZZINO]],"-",G2237)</f>
        <v>ITA-zan VETRI-38</v>
      </c>
      <c r="J2237" s="3" t="str">
        <f>MID(Tabella2[[#This Row],[COD PRODOTTO]],3,3)</f>
        <v>964</v>
      </c>
    </row>
    <row r="2238" spans="1:10" ht="12.75" customHeight="1" x14ac:dyDescent="0.2">
      <c r="A2238" s="5">
        <v>2243</v>
      </c>
      <c r="B2238" s="7" t="s">
        <v>1069</v>
      </c>
      <c r="C2238" s="7" t="s">
        <v>8</v>
      </c>
      <c r="D2238" s="6" t="s">
        <v>31</v>
      </c>
      <c r="E2238" s="6" t="s">
        <v>1384</v>
      </c>
      <c r="F2238" s="5">
        <v>0</v>
      </c>
      <c r="G2238" s="10">
        <v>10</v>
      </c>
      <c r="H2238" s="9" t="str">
        <f>IF(Tabella2[[#This Row],[PREZZO UNITARIO]]*Tabella2[[#This Row],[QUANTITA'']]=0,"",Tabella2[[#This Row],[PREZZO UNITARIO]]*Tabella2[[#This Row],[QUANTITA'']])</f>
        <v/>
      </c>
      <c r="I2238" s="9" t="str">
        <f>_xlfn.CONCAT(Tabella2[[#This Row],[PAESE]],"-",Tabella2[[#This Row],[MAGAZZINO]],"-",G2238)</f>
        <v>ITA-zan VETRI-10</v>
      </c>
      <c r="J2238" s="3" t="str">
        <f>MID(Tabella2[[#This Row],[COD PRODOTTO]],3,3)</f>
        <v>964</v>
      </c>
    </row>
    <row r="2239" spans="1:10" ht="12.75" customHeight="1" x14ac:dyDescent="0.2">
      <c r="A2239" s="5">
        <v>2244</v>
      </c>
      <c r="B2239" s="7" t="s">
        <v>1070</v>
      </c>
      <c r="C2239" s="7" t="s">
        <v>8</v>
      </c>
      <c r="D2239" s="6" t="s">
        <v>31</v>
      </c>
      <c r="E2239" s="6" t="s">
        <v>1384</v>
      </c>
      <c r="F2239" s="5">
        <v>0</v>
      </c>
      <c r="G2239" s="10">
        <v>11</v>
      </c>
      <c r="H2239" s="9" t="str">
        <f>IF(Tabella2[[#This Row],[PREZZO UNITARIO]]*Tabella2[[#This Row],[QUANTITA'']]=0,"",Tabella2[[#This Row],[PREZZO UNITARIO]]*Tabella2[[#This Row],[QUANTITA'']])</f>
        <v/>
      </c>
      <c r="I2239" s="9" t="str">
        <f>_xlfn.CONCAT(Tabella2[[#This Row],[PAESE]],"-",Tabella2[[#This Row],[MAGAZZINO]],"-",G2239)</f>
        <v>ITA-zan VETRI-11</v>
      </c>
      <c r="J2239" s="3" t="str">
        <f>MID(Tabella2[[#This Row],[COD PRODOTTO]],3,3)</f>
        <v>229</v>
      </c>
    </row>
    <row r="2240" spans="1:10" ht="12.75" customHeight="1" x14ac:dyDescent="0.2">
      <c r="A2240" s="5">
        <v>2245</v>
      </c>
      <c r="B2240" s="7" t="s">
        <v>1071</v>
      </c>
      <c r="C2240" s="7" t="s">
        <v>12</v>
      </c>
      <c r="D2240" s="6" t="s">
        <v>18</v>
      </c>
      <c r="E2240" s="6" t="s">
        <v>1384</v>
      </c>
      <c r="F2240" s="5">
        <v>0</v>
      </c>
      <c r="G2240" s="10">
        <v>23</v>
      </c>
      <c r="H2240" s="9" t="str">
        <f>IF(Tabella2[[#This Row],[PREZZO UNITARIO]]*Tabella2[[#This Row],[QUANTITA'']]=0,"",Tabella2[[#This Row],[PREZZO UNITARIO]]*Tabella2[[#This Row],[QUANTITA'']])</f>
        <v/>
      </c>
      <c r="I2240" s="9" t="str">
        <f>_xlfn.CONCAT(Tabella2[[#This Row],[PAESE]],"-",Tabella2[[#This Row],[MAGAZZINO]],"-",G2240)</f>
        <v>EGY-zan pin assuf S.A.E.-23</v>
      </c>
      <c r="J2240" s="3" t="str">
        <f>MID(Tabella2[[#This Row],[COD PRODOTTO]],3,3)</f>
        <v>052</v>
      </c>
    </row>
    <row r="2241" spans="1:10" ht="12.75" customHeight="1" x14ac:dyDescent="0.2">
      <c r="A2241" s="5">
        <v>2246</v>
      </c>
      <c r="B2241" s="7" t="s">
        <v>1071</v>
      </c>
      <c r="C2241" s="7" t="s">
        <v>12</v>
      </c>
      <c r="D2241" s="6" t="s">
        <v>18</v>
      </c>
      <c r="E2241" s="7" t="s">
        <v>1387</v>
      </c>
      <c r="F2241" s="5">
        <v>30</v>
      </c>
      <c r="G2241" s="10">
        <v>13</v>
      </c>
      <c r="H2241" s="9">
        <f>IF(Tabella2[[#This Row],[PREZZO UNITARIO]]*Tabella2[[#This Row],[QUANTITA'']]=0,"",Tabella2[[#This Row],[PREZZO UNITARIO]]*Tabella2[[#This Row],[QUANTITA'']])</f>
        <v>390</v>
      </c>
      <c r="I2241" s="9" t="str">
        <f>_xlfn.CONCAT(Tabella2[[#This Row],[PAESE]],"-",Tabella2[[#This Row],[MAGAZZINO]],"-",G2241)</f>
        <v>EGY-zan pin assuf S.A.E.-13</v>
      </c>
      <c r="J2241" s="3" t="str">
        <f>MID(Tabella2[[#This Row],[COD PRODOTTO]],3,3)</f>
        <v>052</v>
      </c>
    </row>
    <row r="2242" spans="1:10" ht="12.75" customHeight="1" x14ac:dyDescent="0.2">
      <c r="A2242" s="5">
        <v>2247</v>
      </c>
      <c r="B2242" s="7" t="s">
        <v>1071</v>
      </c>
      <c r="C2242" s="7" t="s">
        <v>12</v>
      </c>
      <c r="D2242" s="6" t="s">
        <v>18</v>
      </c>
      <c r="E2242" s="7" t="s">
        <v>1387</v>
      </c>
      <c r="F2242" s="5">
        <v>20</v>
      </c>
      <c r="G2242" s="10">
        <v>14</v>
      </c>
      <c r="H2242" s="9">
        <f>IF(Tabella2[[#This Row],[PREZZO UNITARIO]]*Tabella2[[#This Row],[QUANTITA'']]=0,"",Tabella2[[#This Row],[PREZZO UNITARIO]]*Tabella2[[#This Row],[QUANTITA'']])</f>
        <v>280</v>
      </c>
      <c r="I2242" s="9" t="str">
        <f>_xlfn.CONCAT(Tabella2[[#This Row],[PAESE]],"-",Tabella2[[#This Row],[MAGAZZINO]],"-",G2242)</f>
        <v>EGY-zan pin assuf S.A.E.-14</v>
      </c>
      <c r="J2242" s="3" t="str">
        <f>MID(Tabella2[[#This Row],[COD PRODOTTO]],3,3)</f>
        <v>052</v>
      </c>
    </row>
    <row r="2243" spans="1:10" ht="12.75" customHeight="1" x14ac:dyDescent="0.2">
      <c r="A2243" s="5">
        <v>2248</v>
      </c>
      <c r="B2243" s="7" t="s">
        <v>1071</v>
      </c>
      <c r="C2243" s="7" t="s">
        <v>12</v>
      </c>
      <c r="D2243" s="6" t="s">
        <v>18</v>
      </c>
      <c r="E2243" s="7" t="s">
        <v>1387</v>
      </c>
      <c r="F2243" s="5">
        <v>10</v>
      </c>
      <c r="G2243" s="10">
        <v>37</v>
      </c>
      <c r="H2243" s="9">
        <f>IF(Tabella2[[#This Row],[PREZZO UNITARIO]]*Tabella2[[#This Row],[QUANTITA'']]=0,"",Tabella2[[#This Row],[PREZZO UNITARIO]]*Tabella2[[#This Row],[QUANTITA'']])</f>
        <v>370</v>
      </c>
      <c r="I2243" s="9" t="str">
        <f>_xlfn.CONCAT(Tabella2[[#This Row],[PAESE]],"-",Tabella2[[#This Row],[MAGAZZINO]],"-",G2243)</f>
        <v>EGY-zan pin assuf S.A.E.-37</v>
      </c>
      <c r="J2243" s="3" t="str">
        <f>MID(Tabella2[[#This Row],[COD PRODOTTO]],3,3)</f>
        <v>052</v>
      </c>
    </row>
    <row r="2244" spans="1:10" ht="12.75" customHeight="1" x14ac:dyDescent="0.2">
      <c r="A2244" s="5">
        <v>2249</v>
      </c>
      <c r="B2244" s="7" t="s">
        <v>1072</v>
      </c>
      <c r="C2244" s="7" t="s">
        <v>25</v>
      </c>
      <c r="D2244" s="6" t="s">
        <v>14</v>
      </c>
      <c r="E2244" s="7" t="s">
        <v>1387</v>
      </c>
      <c r="F2244" s="5">
        <v>10</v>
      </c>
      <c r="G2244" s="10">
        <v>12</v>
      </c>
      <c r="H2244" s="9">
        <f>IF(Tabella2[[#This Row],[PREZZO UNITARIO]]*Tabella2[[#This Row],[QUANTITA'']]=0,"",Tabella2[[#This Row],[PREZZO UNITARIO]]*Tabella2[[#This Row],[QUANTITA'']])</f>
        <v>120</v>
      </c>
      <c r="I2244" s="9" t="str">
        <f>_xlfn.CONCAT(Tabella2[[#This Row],[PAESE]],"-",Tabella2[[#This Row],[MAGAZZINO]],"-",G2244)</f>
        <v>NON PRESENTE-EGYPTIAN SAE-12</v>
      </c>
      <c r="J2244" s="3" t="str">
        <f>MID(Tabella2[[#This Row],[COD PRODOTTO]],3,3)</f>
        <v>809</v>
      </c>
    </row>
    <row r="2245" spans="1:10" ht="12.75" customHeight="1" x14ac:dyDescent="0.2">
      <c r="A2245" s="5">
        <v>2250</v>
      </c>
      <c r="B2245" s="7" t="s">
        <v>1072</v>
      </c>
      <c r="C2245" s="7" t="s">
        <v>25</v>
      </c>
      <c r="D2245" s="6" t="s">
        <v>14</v>
      </c>
      <c r="E2245" s="6" t="s">
        <v>1384</v>
      </c>
      <c r="F2245" s="5">
        <v>0</v>
      </c>
      <c r="G2245" s="10">
        <v>20</v>
      </c>
      <c r="H2245" s="9" t="str">
        <f>IF(Tabella2[[#This Row],[PREZZO UNITARIO]]*Tabella2[[#This Row],[QUANTITA'']]=0,"",Tabella2[[#This Row],[PREZZO UNITARIO]]*Tabella2[[#This Row],[QUANTITA'']])</f>
        <v/>
      </c>
      <c r="I2245" s="9" t="str">
        <f>_xlfn.CONCAT(Tabella2[[#This Row],[PAESE]],"-",Tabella2[[#This Row],[MAGAZZINO]],"-",G2245)</f>
        <v>NON PRESENTE-EGYPTIAN SAE-20</v>
      </c>
      <c r="J2245" s="3" t="str">
        <f>MID(Tabella2[[#This Row],[COD PRODOTTO]],3,3)</f>
        <v>809</v>
      </c>
    </row>
    <row r="2246" spans="1:10" ht="12.75" customHeight="1" x14ac:dyDescent="0.2">
      <c r="A2246" s="5">
        <v>2251</v>
      </c>
      <c r="B2246" s="7" t="s">
        <v>1072</v>
      </c>
      <c r="C2246" s="7" t="s">
        <v>25</v>
      </c>
      <c r="D2246" s="6" t="s">
        <v>14</v>
      </c>
      <c r="E2246" s="7" t="s">
        <v>1387</v>
      </c>
      <c r="F2246" s="5">
        <v>30</v>
      </c>
      <c r="G2246" s="10">
        <v>11</v>
      </c>
      <c r="H2246" s="9">
        <f>IF(Tabella2[[#This Row],[PREZZO UNITARIO]]*Tabella2[[#This Row],[QUANTITA'']]=0,"",Tabella2[[#This Row],[PREZZO UNITARIO]]*Tabella2[[#This Row],[QUANTITA'']])</f>
        <v>330</v>
      </c>
      <c r="I2246" s="9" t="str">
        <f>_xlfn.CONCAT(Tabella2[[#This Row],[PAESE]],"-",Tabella2[[#This Row],[MAGAZZINO]],"-",G2246)</f>
        <v>NON PRESENTE-EGYPTIAN SAE-11</v>
      </c>
      <c r="J2246" s="3" t="str">
        <f>MID(Tabella2[[#This Row],[COD PRODOTTO]],3,3)</f>
        <v>809</v>
      </c>
    </row>
    <row r="2247" spans="1:10" ht="12.75" customHeight="1" x14ac:dyDescent="0.2">
      <c r="A2247" s="5">
        <v>2252</v>
      </c>
      <c r="B2247" s="7" t="s">
        <v>1073</v>
      </c>
      <c r="C2247" s="7" t="s">
        <v>12</v>
      </c>
      <c r="D2247" s="6" t="s">
        <v>11</v>
      </c>
      <c r="E2247" s="7" t="s">
        <v>1387</v>
      </c>
      <c r="F2247" s="5">
        <v>20</v>
      </c>
      <c r="G2247" s="10">
        <v>23</v>
      </c>
      <c r="H2247" s="9">
        <f>IF(Tabella2[[#This Row],[PREZZO UNITARIO]]*Tabella2[[#This Row],[QUANTITA'']]=0,"",Tabella2[[#This Row],[PREZZO UNITARIO]]*Tabella2[[#This Row],[QUANTITA'']])</f>
        <v>460</v>
      </c>
      <c r="I2247" s="9" t="str">
        <f>_xlfn.CONCAT(Tabella2[[#This Row],[PAESE]],"-",Tabella2[[#This Row],[MAGAZZINO]],"-",G2247)</f>
        <v>EGY-ccc order-23</v>
      </c>
      <c r="J2247" s="3" t="str">
        <f>MID(Tabella2[[#This Row],[COD PRODOTTO]],3,3)</f>
        <v>705</v>
      </c>
    </row>
    <row r="2248" spans="1:10" ht="12.75" customHeight="1" x14ac:dyDescent="0.2">
      <c r="A2248" s="5">
        <v>2253</v>
      </c>
      <c r="B2248" s="7" t="s">
        <v>1073</v>
      </c>
      <c r="C2248" s="7" t="s">
        <v>12</v>
      </c>
      <c r="D2248" s="6" t="s">
        <v>11</v>
      </c>
      <c r="E2248" s="7" t="s">
        <v>1387</v>
      </c>
      <c r="F2248" s="5">
        <v>10</v>
      </c>
      <c r="G2248" s="10">
        <v>16</v>
      </c>
      <c r="H2248" s="9">
        <f>IF(Tabella2[[#This Row],[PREZZO UNITARIO]]*Tabella2[[#This Row],[QUANTITA'']]=0,"",Tabella2[[#This Row],[PREZZO UNITARIO]]*Tabella2[[#This Row],[QUANTITA'']])</f>
        <v>160</v>
      </c>
      <c r="I2248" s="9" t="str">
        <f>_xlfn.CONCAT(Tabella2[[#This Row],[PAESE]],"-",Tabella2[[#This Row],[MAGAZZINO]],"-",G2248)</f>
        <v>EGY-ccc order-16</v>
      </c>
      <c r="J2248" s="3" t="str">
        <f>MID(Tabella2[[#This Row],[COD PRODOTTO]],3,3)</f>
        <v>705</v>
      </c>
    </row>
    <row r="2249" spans="1:10" ht="12.75" customHeight="1" x14ac:dyDescent="0.2">
      <c r="A2249" s="5">
        <v>2254</v>
      </c>
      <c r="B2249" s="7" t="s">
        <v>1073</v>
      </c>
      <c r="C2249" s="7" t="s">
        <v>12</v>
      </c>
      <c r="D2249" s="6" t="s">
        <v>11</v>
      </c>
      <c r="E2249" s="7" t="s">
        <v>1387</v>
      </c>
      <c r="F2249" s="5">
        <v>30</v>
      </c>
      <c r="G2249" s="10">
        <v>14</v>
      </c>
      <c r="H2249" s="9">
        <f>IF(Tabella2[[#This Row],[PREZZO UNITARIO]]*Tabella2[[#This Row],[QUANTITA'']]=0,"",Tabella2[[#This Row],[PREZZO UNITARIO]]*Tabella2[[#This Row],[QUANTITA'']])</f>
        <v>420</v>
      </c>
      <c r="I2249" s="9" t="str">
        <f>_xlfn.CONCAT(Tabella2[[#This Row],[PAESE]],"-",Tabella2[[#This Row],[MAGAZZINO]],"-",G2249)</f>
        <v>EGY-ccc order-14</v>
      </c>
      <c r="J2249" s="3" t="str">
        <f>MID(Tabella2[[#This Row],[COD PRODOTTO]],3,3)</f>
        <v>705</v>
      </c>
    </row>
    <row r="2250" spans="1:10" ht="12.75" customHeight="1" x14ac:dyDescent="0.2">
      <c r="A2250" s="5">
        <v>2255</v>
      </c>
      <c r="B2250" s="7" t="s">
        <v>1073</v>
      </c>
      <c r="C2250" s="7" t="s">
        <v>12</v>
      </c>
      <c r="D2250" s="6" t="s">
        <v>11</v>
      </c>
      <c r="E2250" s="6" t="s">
        <v>1384</v>
      </c>
      <c r="F2250" s="5">
        <v>0</v>
      </c>
      <c r="G2250" s="10">
        <v>18</v>
      </c>
      <c r="H2250" s="9" t="str">
        <f>IF(Tabella2[[#This Row],[PREZZO UNITARIO]]*Tabella2[[#This Row],[QUANTITA'']]=0,"",Tabella2[[#This Row],[PREZZO UNITARIO]]*Tabella2[[#This Row],[QUANTITA'']])</f>
        <v/>
      </c>
      <c r="I2250" s="9" t="str">
        <f>_xlfn.CONCAT(Tabella2[[#This Row],[PAESE]],"-",Tabella2[[#This Row],[MAGAZZINO]],"-",G2250)</f>
        <v>EGY-ccc order-18</v>
      </c>
      <c r="J2250" s="3" t="str">
        <f>MID(Tabella2[[#This Row],[COD PRODOTTO]],3,3)</f>
        <v>705</v>
      </c>
    </row>
    <row r="2251" spans="1:10" ht="12.75" customHeight="1" x14ac:dyDescent="0.2">
      <c r="A2251" s="5">
        <v>2256</v>
      </c>
      <c r="B2251" s="7" t="s">
        <v>1074</v>
      </c>
      <c r="C2251" s="7" t="s">
        <v>8</v>
      </c>
      <c r="D2251" s="6" t="s">
        <v>70</v>
      </c>
      <c r="E2251" s="6" t="s">
        <v>1384</v>
      </c>
      <c r="F2251" s="5">
        <v>0</v>
      </c>
      <c r="G2251" s="10">
        <v>25</v>
      </c>
      <c r="H2251" s="9" t="str">
        <f>IF(Tabella2[[#This Row],[PREZZO UNITARIO]]*Tabella2[[#This Row],[QUANTITA'']]=0,"",Tabella2[[#This Row],[PREZZO UNITARIO]]*Tabella2[[#This Row],[QUANTITA'']])</f>
        <v/>
      </c>
      <c r="I2251" s="9" t="str">
        <f>_xlfn.CONCAT(Tabella2[[#This Row],[PAESE]],"-",Tabella2[[#This Row],[MAGAZZINO]],"-",G2251)</f>
        <v>ITA-lollo SRL-25</v>
      </c>
      <c r="J2251" s="3" t="str">
        <f>MID(Tabella2[[#This Row],[COD PRODOTTO]],3,3)</f>
        <v>542</v>
      </c>
    </row>
    <row r="2252" spans="1:10" ht="12.75" customHeight="1" x14ac:dyDescent="0.2">
      <c r="A2252" s="5">
        <v>2257</v>
      </c>
      <c r="B2252" s="7" t="s">
        <v>1074</v>
      </c>
      <c r="C2252" s="7" t="s">
        <v>8</v>
      </c>
      <c r="D2252" s="6" t="s">
        <v>70</v>
      </c>
      <c r="E2252" s="7" t="s">
        <v>1387</v>
      </c>
      <c r="F2252" s="5">
        <v>20</v>
      </c>
      <c r="G2252" s="10">
        <v>29</v>
      </c>
      <c r="H2252" s="9">
        <f>IF(Tabella2[[#This Row],[PREZZO UNITARIO]]*Tabella2[[#This Row],[QUANTITA'']]=0,"",Tabella2[[#This Row],[PREZZO UNITARIO]]*Tabella2[[#This Row],[QUANTITA'']])</f>
        <v>580</v>
      </c>
      <c r="I2252" s="9" t="str">
        <f>_xlfn.CONCAT(Tabella2[[#This Row],[PAESE]],"-",Tabella2[[#This Row],[MAGAZZINO]],"-",G2252)</f>
        <v>ITA-lollo SRL-29</v>
      </c>
      <c r="J2252" s="3" t="str">
        <f>MID(Tabella2[[#This Row],[COD PRODOTTO]],3,3)</f>
        <v>542</v>
      </c>
    </row>
    <row r="2253" spans="1:10" ht="12.75" customHeight="1" x14ac:dyDescent="0.2">
      <c r="A2253" s="5">
        <v>2258</v>
      </c>
      <c r="B2253" s="7" t="s">
        <v>1075</v>
      </c>
      <c r="C2253" s="7" t="s">
        <v>8</v>
      </c>
      <c r="D2253" s="6" t="s">
        <v>9</v>
      </c>
      <c r="E2253" s="6" t="s">
        <v>1384</v>
      </c>
      <c r="F2253" s="5">
        <v>0</v>
      </c>
      <c r="G2253" s="10">
        <v>24</v>
      </c>
      <c r="H2253" s="9" t="str">
        <f>IF(Tabella2[[#This Row],[PREZZO UNITARIO]]*Tabella2[[#This Row],[QUANTITA'']]=0,"",Tabella2[[#This Row],[PREZZO UNITARIO]]*Tabella2[[#This Row],[QUANTITA'']])</f>
        <v/>
      </c>
      <c r="I2253" s="9" t="str">
        <f>_xlfn.CONCAT(Tabella2[[#This Row],[PAESE]],"-",Tabella2[[#This Row],[MAGAZZINO]],"-",G2253)</f>
        <v>ITA-SG-24</v>
      </c>
      <c r="J2253" s="3" t="str">
        <f>MID(Tabella2[[#This Row],[COD PRODOTTO]],3,3)</f>
        <v>200</v>
      </c>
    </row>
    <row r="2254" spans="1:10" ht="12.75" customHeight="1" x14ac:dyDescent="0.2">
      <c r="A2254" s="5">
        <v>2259</v>
      </c>
      <c r="B2254" s="7" t="s">
        <v>1075</v>
      </c>
      <c r="C2254" s="7" t="s">
        <v>8</v>
      </c>
      <c r="D2254" s="6" t="s">
        <v>9</v>
      </c>
      <c r="E2254" s="7" t="s">
        <v>1387</v>
      </c>
      <c r="F2254" s="5">
        <v>10</v>
      </c>
      <c r="G2254" s="10">
        <v>24</v>
      </c>
      <c r="H2254" s="9">
        <f>IF(Tabella2[[#This Row],[PREZZO UNITARIO]]*Tabella2[[#This Row],[QUANTITA'']]=0,"",Tabella2[[#This Row],[PREZZO UNITARIO]]*Tabella2[[#This Row],[QUANTITA'']])</f>
        <v>240</v>
      </c>
      <c r="I2254" s="9" t="str">
        <f>_xlfn.CONCAT(Tabella2[[#This Row],[PAESE]],"-",Tabella2[[#This Row],[MAGAZZINO]],"-",G2254)</f>
        <v>ITA-SG-24</v>
      </c>
      <c r="J2254" s="3" t="str">
        <f>MID(Tabella2[[#This Row],[COD PRODOTTO]],3,3)</f>
        <v>200</v>
      </c>
    </row>
    <row r="2255" spans="1:10" ht="12.75" customHeight="1" x14ac:dyDescent="0.2">
      <c r="A2255" s="5">
        <v>2260</v>
      </c>
      <c r="B2255" s="7" t="s">
        <v>1075</v>
      </c>
      <c r="C2255" s="7" t="s">
        <v>8</v>
      </c>
      <c r="D2255" s="6" t="s">
        <v>9</v>
      </c>
      <c r="E2255" s="7" t="s">
        <v>1387</v>
      </c>
      <c r="F2255" s="5">
        <v>30</v>
      </c>
      <c r="G2255" s="10">
        <v>28</v>
      </c>
      <c r="H2255" s="9">
        <f>IF(Tabella2[[#This Row],[PREZZO UNITARIO]]*Tabella2[[#This Row],[QUANTITA'']]=0,"",Tabella2[[#This Row],[PREZZO UNITARIO]]*Tabella2[[#This Row],[QUANTITA'']])</f>
        <v>840</v>
      </c>
      <c r="I2255" s="9" t="str">
        <f>_xlfn.CONCAT(Tabella2[[#This Row],[PAESE]],"-",Tabella2[[#This Row],[MAGAZZINO]],"-",G2255)</f>
        <v>ITA-SG-28</v>
      </c>
      <c r="J2255" s="3" t="str">
        <f>MID(Tabella2[[#This Row],[COD PRODOTTO]],3,3)</f>
        <v>200</v>
      </c>
    </row>
    <row r="2256" spans="1:10" ht="12.75" customHeight="1" x14ac:dyDescent="0.2">
      <c r="A2256" s="5">
        <v>2261</v>
      </c>
      <c r="B2256" s="7" t="s">
        <v>1076</v>
      </c>
      <c r="C2256" s="7" t="s">
        <v>8</v>
      </c>
      <c r="D2256" s="6" t="s">
        <v>42</v>
      </c>
      <c r="E2256" s="6" t="s">
        <v>1384</v>
      </c>
      <c r="F2256" s="5">
        <v>0</v>
      </c>
      <c r="G2256" s="10">
        <v>25</v>
      </c>
      <c r="H2256" s="9" t="str">
        <f>IF(Tabella2[[#This Row],[PREZZO UNITARIO]]*Tabella2[[#This Row],[QUANTITA'']]=0,"",Tabella2[[#This Row],[PREZZO UNITARIO]]*Tabella2[[#This Row],[QUANTITA'']])</f>
        <v/>
      </c>
      <c r="I2256" s="9" t="str">
        <f>_xlfn.CONCAT(Tabella2[[#This Row],[PAESE]],"-",Tabella2[[#This Row],[MAGAZZINO]],"-",G2256)</f>
        <v>ITA-zan pin SPA-25</v>
      </c>
      <c r="J2256" s="3" t="str">
        <f>MID(Tabella2[[#This Row],[COD PRODOTTO]],3,3)</f>
        <v>252</v>
      </c>
    </row>
    <row r="2257" spans="1:10" ht="12.75" customHeight="1" x14ac:dyDescent="0.2">
      <c r="A2257" s="5">
        <v>2262</v>
      </c>
      <c r="B2257" s="7" t="s">
        <v>1077</v>
      </c>
      <c r="C2257" s="7" t="s">
        <v>8</v>
      </c>
      <c r="D2257" s="6" t="s">
        <v>9</v>
      </c>
      <c r="E2257" s="6" t="s">
        <v>1384</v>
      </c>
      <c r="F2257" s="5">
        <v>0</v>
      </c>
      <c r="G2257" s="10">
        <v>33</v>
      </c>
      <c r="H2257" s="9" t="str">
        <f>IF(Tabella2[[#This Row],[PREZZO UNITARIO]]*Tabella2[[#This Row],[QUANTITA'']]=0,"",Tabella2[[#This Row],[PREZZO UNITARIO]]*Tabella2[[#This Row],[QUANTITA'']])</f>
        <v/>
      </c>
      <c r="I2257" s="9" t="str">
        <f>_xlfn.CONCAT(Tabella2[[#This Row],[PAESE]],"-",Tabella2[[#This Row],[MAGAZZINO]],"-",G2257)</f>
        <v>ITA-SG-33</v>
      </c>
      <c r="J2257" s="3" t="str">
        <f>MID(Tabella2[[#This Row],[COD PRODOTTO]],3,3)</f>
        <v>255</v>
      </c>
    </row>
    <row r="2258" spans="1:10" ht="12.75" customHeight="1" x14ac:dyDescent="0.2">
      <c r="A2258" s="5">
        <v>2263</v>
      </c>
      <c r="B2258" s="7" t="s">
        <v>1078</v>
      </c>
      <c r="C2258" s="7" t="s">
        <v>8</v>
      </c>
      <c r="D2258" s="6" t="s">
        <v>31</v>
      </c>
      <c r="E2258" s="6" t="s">
        <v>1384</v>
      </c>
      <c r="F2258" s="5">
        <v>0</v>
      </c>
      <c r="G2258" s="10">
        <v>33</v>
      </c>
      <c r="H2258" s="9" t="str">
        <f>IF(Tabella2[[#This Row],[PREZZO UNITARIO]]*Tabella2[[#This Row],[QUANTITA'']]=0,"",Tabella2[[#This Row],[PREZZO UNITARIO]]*Tabella2[[#This Row],[QUANTITA'']])</f>
        <v/>
      </c>
      <c r="I2258" s="9" t="str">
        <f>_xlfn.CONCAT(Tabella2[[#This Row],[PAESE]],"-",Tabella2[[#This Row],[MAGAZZINO]],"-",G2258)</f>
        <v>ITA-zan VETRI-33</v>
      </c>
      <c r="J2258" s="3" t="str">
        <f>MID(Tabella2[[#This Row],[COD PRODOTTO]],3,3)</f>
        <v>524</v>
      </c>
    </row>
    <row r="2259" spans="1:10" ht="12.75" customHeight="1" x14ac:dyDescent="0.2">
      <c r="A2259" s="5">
        <v>2264</v>
      </c>
      <c r="B2259" s="7" t="s">
        <v>1078</v>
      </c>
      <c r="C2259" s="7" t="s">
        <v>8</v>
      </c>
      <c r="D2259" s="6" t="s">
        <v>31</v>
      </c>
      <c r="E2259" s="7" t="s">
        <v>1387</v>
      </c>
      <c r="F2259" s="5">
        <v>30</v>
      </c>
      <c r="G2259" s="10">
        <v>15</v>
      </c>
      <c r="H2259" s="9">
        <f>IF(Tabella2[[#This Row],[PREZZO UNITARIO]]*Tabella2[[#This Row],[QUANTITA'']]=0,"",Tabella2[[#This Row],[PREZZO UNITARIO]]*Tabella2[[#This Row],[QUANTITA'']])</f>
        <v>450</v>
      </c>
      <c r="I2259" s="9" t="str">
        <f>_xlfn.CONCAT(Tabella2[[#This Row],[PAESE]],"-",Tabella2[[#This Row],[MAGAZZINO]],"-",G2259)</f>
        <v>ITA-zan VETRI-15</v>
      </c>
      <c r="J2259" s="3" t="str">
        <f>MID(Tabella2[[#This Row],[COD PRODOTTO]],3,3)</f>
        <v>524</v>
      </c>
    </row>
    <row r="2260" spans="1:10" ht="12.75" customHeight="1" x14ac:dyDescent="0.2">
      <c r="A2260" s="5">
        <v>2265</v>
      </c>
      <c r="B2260" s="7" t="s">
        <v>1078</v>
      </c>
      <c r="C2260" s="7" t="s">
        <v>8</v>
      </c>
      <c r="D2260" s="6" t="s">
        <v>31</v>
      </c>
      <c r="E2260" s="7" t="s">
        <v>1387</v>
      </c>
      <c r="F2260" s="5">
        <v>10</v>
      </c>
      <c r="G2260" s="10">
        <v>40</v>
      </c>
      <c r="H2260" s="9">
        <f>IF(Tabella2[[#This Row],[PREZZO UNITARIO]]*Tabella2[[#This Row],[QUANTITA'']]=0,"",Tabella2[[#This Row],[PREZZO UNITARIO]]*Tabella2[[#This Row],[QUANTITA'']])</f>
        <v>400</v>
      </c>
      <c r="I2260" s="9" t="str">
        <f>_xlfn.CONCAT(Tabella2[[#This Row],[PAESE]],"-",Tabella2[[#This Row],[MAGAZZINO]],"-",G2260)</f>
        <v>ITA-zan VETRI-40</v>
      </c>
      <c r="J2260" s="3" t="str">
        <f>MID(Tabella2[[#This Row],[COD PRODOTTO]],3,3)</f>
        <v>524</v>
      </c>
    </row>
    <row r="2261" spans="1:10" ht="12.75" customHeight="1" x14ac:dyDescent="0.2">
      <c r="A2261" s="5">
        <v>2266</v>
      </c>
      <c r="B2261" s="7" t="s">
        <v>1079</v>
      </c>
      <c r="C2261" s="7" t="s">
        <v>8</v>
      </c>
      <c r="D2261" s="6" t="s">
        <v>9</v>
      </c>
      <c r="E2261" s="7" t="s">
        <v>1387</v>
      </c>
      <c r="F2261" s="5">
        <v>10</v>
      </c>
      <c r="G2261" s="10">
        <v>11</v>
      </c>
      <c r="H2261" s="9">
        <f>IF(Tabella2[[#This Row],[PREZZO UNITARIO]]*Tabella2[[#This Row],[QUANTITA'']]=0,"",Tabella2[[#This Row],[PREZZO UNITARIO]]*Tabella2[[#This Row],[QUANTITA'']])</f>
        <v>110</v>
      </c>
      <c r="I2261" s="9" t="str">
        <f>_xlfn.CONCAT(Tabella2[[#This Row],[PAESE]],"-",Tabella2[[#This Row],[MAGAZZINO]],"-",G2261)</f>
        <v>ITA-SG-11</v>
      </c>
      <c r="J2261" s="3" t="str">
        <f>MID(Tabella2[[#This Row],[COD PRODOTTO]],3,3)</f>
        <v>781</v>
      </c>
    </row>
    <row r="2262" spans="1:10" ht="12.75" customHeight="1" x14ac:dyDescent="0.2">
      <c r="A2262" s="5">
        <v>2267</v>
      </c>
      <c r="B2262" s="7" t="s">
        <v>1079</v>
      </c>
      <c r="C2262" s="7" t="s">
        <v>8</v>
      </c>
      <c r="D2262" s="6" t="s">
        <v>9</v>
      </c>
      <c r="E2262" s="6" t="s">
        <v>1384</v>
      </c>
      <c r="F2262" s="5">
        <v>0</v>
      </c>
      <c r="G2262" s="10">
        <v>19</v>
      </c>
      <c r="H2262" s="9" t="str">
        <f>IF(Tabella2[[#This Row],[PREZZO UNITARIO]]*Tabella2[[#This Row],[QUANTITA'']]=0,"",Tabella2[[#This Row],[PREZZO UNITARIO]]*Tabella2[[#This Row],[QUANTITA'']])</f>
        <v/>
      </c>
      <c r="I2262" s="9" t="str">
        <f>_xlfn.CONCAT(Tabella2[[#This Row],[PAESE]],"-",Tabella2[[#This Row],[MAGAZZINO]],"-",G2262)</f>
        <v>ITA-SG-19</v>
      </c>
      <c r="J2262" s="3" t="str">
        <f>MID(Tabella2[[#This Row],[COD PRODOTTO]],3,3)</f>
        <v>781</v>
      </c>
    </row>
    <row r="2263" spans="1:10" ht="12.75" customHeight="1" x14ac:dyDescent="0.2">
      <c r="A2263" s="5">
        <v>2268</v>
      </c>
      <c r="B2263" s="7" t="s">
        <v>1080</v>
      </c>
      <c r="C2263" s="7" t="s">
        <v>8</v>
      </c>
      <c r="D2263" s="6" t="s">
        <v>42</v>
      </c>
      <c r="E2263" s="7" t="s">
        <v>1387</v>
      </c>
      <c r="F2263" s="5">
        <v>10</v>
      </c>
      <c r="G2263" s="10">
        <v>35</v>
      </c>
      <c r="H2263" s="9">
        <f>IF(Tabella2[[#This Row],[PREZZO UNITARIO]]*Tabella2[[#This Row],[QUANTITA'']]=0,"",Tabella2[[#This Row],[PREZZO UNITARIO]]*Tabella2[[#This Row],[QUANTITA'']])</f>
        <v>350</v>
      </c>
      <c r="I2263" s="9" t="str">
        <f>_xlfn.CONCAT(Tabella2[[#This Row],[PAESE]],"-",Tabella2[[#This Row],[MAGAZZINO]],"-",G2263)</f>
        <v>ITA-zan pin SPA-35</v>
      </c>
      <c r="J2263" s="3" t="str">
        <f>MID(Tabella2[[#This Row],[COD PRODOTTO]],3,3)</f>
        <v>021</v>
      </c>
    </row>
    <row r="2264" spans="1:10" ht="12.75" customHeight="1" x14ac:dyDescent="0.2">
      <c r="A2264" s="5">
        <v>2269</v>
      </c>
      <c r="B2264" s="7" t="s">
        <v>1080</v>
      </c>
      <c r="C2264" s="7" t="s">
        <v>8</v>
      </c>
      <c r="D2264" s="6" t="s">
        <v>42</v>
      </c>
      <c r="E2264" s="6" t="s">
        <v>1384</v>
      </c>
      <c r="F2264" s="5">
        <v>0</v>
      </c>
      <c r="G2264" s="10">
        <v>23</v>
      </c>
      <c r="H2264" s="9" t="str">
        <f>IF(Tabella2[[#This Row],[PREZZO UNITARIO]]*Tabella2[[#This Row],[QUANTITA'']]=0,"",Tabella2[[#This Row],[PREZZO UNITARIO]]*Tabella2[[#This Row],[QUANTITA'']])</f>
        <v/>
      </c>
      <c r="I2264" s="9" t="str">
        <f>_xlfn.CONCAT(Tabella2[[#This Row],[PAESE]],"-",Tabella2[[#This Row],[MAGAZZINO]],"-",G2264)</f>
        <v>ITA-zan pin SPA-23</v>
      </c>
      <c r="J2264" s="3" t="str">
        <f>MID(Tabella2[[#This Row],[COD PRODOTTO]],3,3)</f>
        <v>021</v>
      </c>
    </row>
    <row r="2265" spans="1:10" ht="12.75" customHeight="1" x14ac:dyDescent="0.2">
      <c r="A2265" s="5">
        <v>2270</v>
      </c>
      <c r="B2265" s="7" t="s">
        <v>1080</v>
      </c>
      <c r="C2265" s="7" t="s">
        <v>8</v>
      </c>
      <c r="D2265" s="6" t="s">
        <v>42</v>
      </c>
      <c r="E2265" s="7" t="s">
        <v>1387</v>
      </c>
      <c r="F2265" s="5">
        <v>30</v>
      </c>
      <c r="G2265" s="10">
        <v>24</v>
      </c>
      <c r="H2265" s="9">
        <f>IF(Tabella2[[#This Row],[PREZZO UNITARIO]]*Tabella2[[#This Row],[QUANTITA'']]=0,"",Tabella2[[#This Row],[PREZZO UNITARIO]]*Tabella2[[#This Row],[QUANTITA'']])</f>
        <v>720</v>
      </c>
      <c r="I2265" s="9" t="str">
        <f>_xlfn.CONCAT(Tabella2[[#This Row],[PAESE]],"-",Tabella2[[#This Row],[MAGAZZINO]],"-",G2265)</f>
        <v>ITA-zan pin SPA-24</v>
      </c>
      <c r="J2265" s="3" t="str">
        <f>MID(Tabella2[[#This Row],[COD PRODOTTO]],3,3)</f>
        <v>021</v>
      </c>
    </row>
    <row r="2266" spans="1:10" ht="12.75" customHeight="1" x14ac:dyDescent="0.2">
      <c r="A2266" s="5">
        <v>2271</v>
      </c>
      <c r="B2266" s="7" t="s">
        <v>1081</v>
      </c>
      <c r="C2266" s="7" t="s">
        <v>8</v>
      </c>
      <c r="D2266" s="6" t="s">
        <v>42</v>
      </c>
      <c r="E2266" s="7" t="s">
        <v>1387</v>
      </c>
      <c r="F2266" s="5">
        <v>30</v>
      </c>
      <c r="G2266" s="10">
        <v>20</v>
      </c>
      <c r="H2266" s="9">
        <f>IF(Tabella2[[#This Row],[PREZZO UNITARIO]]*Tabella2[[#This Row],[QUANTITA'']]=0,"",Tabella2[[#This Row],[PREZZO UNITARIO]]*Tabella2[[#This Row],[QUANTITA'']])</f>
        <v>600</v>
      </c>
      <c r="I2266" s="9" t="str">
        <f>_xlfn.CONCAT(Tabella2[[#This Row],[PAESE]],"-",Tabella2[[#This Row],[MAGAZZINO]],"-",G2266)</f>
        <v>ITA-zan pin SPA-20</v>
      </c>
      <c r="J2266" s="3" t="str">
        <f>MID(Tabella2[[#This Row],[COD PRODOTTO]],3,3)</f>
        <v>087</v>
      </c>
    </row>
    <row r="2267" spans="1:10" ht="12.75" customHeight="1" x14ac:dyDescent="0.2">
      <c r="A2267" s="5">
        <v>2272</v>
      </c>
      <c r="B2267" s="7" t="s">
        <v>1081</v>
      </c>
      <c r="C2267" s="7" t="s">
        <v>8</v>
      </c>
      <c r="D2267" s="6" t="s">
        <v>42</v>
      </c>
      <c r="E2267" s="7" t="s">
        <v>1387</v>
      </c>
      <c r="F2267" s="5">
        <v>10</v>
      </c>
      <c r="G2267" s="10">
        <v>36</v>
      </c>
      <c r="H2267" s="9">
        <f>IF(Tabella2[[#This Row],[PREZZO UNITARIO]]*Tabella2[[#This Row],[QUANTITA'']]=0,"",Tabella2[[#This Row],[PREZZO UNITARIO]]*Tabella2[[#This Row],[QUANTITA'']])</f>
        <v>360</v>
      </c>
      <c r="I2267" s="9" t="str">
        <f>_xlfn.CONCAT(Tabella2[[#This Row],[PAESE]],"-",Tabella2[[#This Row],[MAGAZZINO]],"-",G2267)</f>
        <v>ITA-zan pin SPA-36</v>
      </c>
      <c r="J2267" s="3" t="str">
        <f>MID(Tabella2[[#This Row],[COD PRODOTTO]],3,3)</f>
        <v>087</v>
      </c>
    </row>
    <row r="2268" spans="1:10" ht="12.75" customHeight="1" x14ac:dyDescent="0.2">
      <c r="A2268" s="5">
        <v>2273</v>
      </c>
      <c r="B2268" s="7" t="s">
        <v>1081</v>
      </c>
      <c r="C2268" s="7" t="s">
        <v>8</v>
      </c>
      <c r="D2268" s="6" t="s">
        <v>42</v>
      </c>
      <c r="E2268" s="6" t="s">
        <v>1384</v>
      </c>
      <c r="F2268" s="5">
        <v>0</v>
      </c>
      <c r="G2268" s="10">
        <v>11</v>
      </c>
      <c r="H2268" s="9" t="str">
        <f>IF(Tabella2[[#This Row],[PREZZO UNITARIO]]*Tabella2[[#This Row],[QUANTITA'']]=0,"",Tabella2[[#This Row],[PREZZO UNITARIO]]*Tabella2[[#This Row],[QUANTITA'']])</f>
        <v/>
      </c>
      <c r="I2268" s="9" t="str">
        <f>_xlfn.CONCAT(Tabella2[[#This Row],[PAESE]],"-",Tabella2[[#This Row],[MAGAZZINO]],"-",G2268)</f>
        <v>ITA-zan pin SPA-11</v>
      </c>
      <c r="J2268" s="3" t="str">
        <f>MID(Tabella2[[#This Row],[COD PRODOTTO]],3,3)</f>
        <v>087</v>
      </c>
    </row>
    <row r="2269" spans="1:10" ht="12.75" customHeight="1" x14ac:dyDescent="0.2">
      <c r="A2269" s="5">
        <v>2274</v>
      </c>
      <c r="B2269" s="7" t="s">
        <v>1082</v>
      </c>
      <c r="C2269" s="7" t="s">
        <v>8</v>
      </c>
      <c r="D2269" s="6" t="s">
        <v>9</v>
      </c>
      <c r="E2269" s="6" t="s">
        <v>1384</v>
      </c>
      <c r="F2269" s="5">
        <v>0</v>
      </c>
      <c r="G2269" s="10">
        <v>38</v>
      </c>
      <c r="H2269" s="9" t="str">
        <f>IF(Tabella2[[#This Row],[PREZZO UNITARIO]]*Tabella2[[#This Row],[QUANTITA'']]=0,"",Tabella2[[#This Row],[PREZZO UNITARIO]]*Tabella2[[#This Row],[QUANTITA'']])</f>
        <v/>
      </c>
      <c r="I2269" s="9" t="str">
        <f>_xlfn.CONCAT(Tabella2[[#This Row],[PAESE]],"-",Tabella2[[#This Row],[MAGAZZINO]],"-",G2269)</f>
        <v>ITA-SG-38</v>
      </c>
      <c r="J2269" s="3" t="str">
        <f>MID(Tabella2[[#This Row],[COD PRODOTTO]],3,3)</f>
        <v>687</v>
      </c>
    </row>
    <row r="2270" spans="1:10" ht="12.75" customHeight="1" x14ac:dyDescent="0.2">
      <c r="A2270" s="5">
        <v>2275</v>
      </c>
      <c r="B2270" s="7" t="s">
        <v>1082</v>
      </c>
      <c r="C2270" s="7" t="s">
        <v>8</v>
      </c>
      <c r="D2270" s="6" t="s">
        <v>9</v>
      </c>
      <c r="E2270" s="7" t="s">
        <v>1387</v>
      </c>
      <c r="F2270" s="5">
        <v>10</v>
      </c>
      <c r="G2270" s="10">
        <v>33</v>
      </c>
      <c r="H2270" s="9">
        <f>IF(Tabella2[[#This Row],[PREZZO UNITARIO]]*Tabella2[[#This Row],[QUANTITA'']]=0,"",Tabella2[[#This Row],[PREZZO UNITARIO]]*Tabella2[[#This Row],[QUANTITA'']])</f>
        <v>330</v>
      </c>
      <c r="I2270" s="9" t="str">
        <f>_xlfn.CONCAT(Tabella2[[#This Row],[PAESE]],"-",Tabella2[[#This Row],[MAGAZZINO]],"-",G2270)</f>
        <v>ITA-SG-33</v>
      </c>
      <c r="J2270" s="3" t="str">
        <f>MID(Tabella2[[#This Row],[COD PRODOTTO]],3,3)</f>
        <v>687</v>
      </c>
    </row>
    <row r="2271" spans="1:10" ht="12.75" customHeight="1" x14ac:dyDescent="0.2">
      <c r="A2271" s="5">
        <v>2276</v>
      </c>
      <c r="B2271" s="7" t="s">
        <v>1083</v>
      </c>
      <c r="C2271" s="7" t="s">
        <v>8</v>
      </c>
      <c r="D2271" s="6" t="s">
        <v>9</v>
      </c>
      <c r="E2271" s="7" t="s">
        <v>1387</v>
      </c>
      <c r="F2271" s="5">
        <v>30</v>
      </c>
      <c r="G2271" s="10">
        <v>19</v>
      </c>
      <c r="H2271" s="9">
        <f>IF(Tabella2[[#This Row],[PREZZO UNITARIO]]*Tabella2[[#This Row],[QUANTITA'']]=0,"",Tabella2[[#This Row],[PREZZO UNITARIO]]*Tabella2[[#This Row],[QUANTITA'']])</f>
        <v>570</v>
      </c>
      <c r="I2271" s="9" t="str">
        <f>_xlfn.CONCAT(Tabella2[[#This Row],[PAESE]],"-",Tabella2[[#This Row],[MAGAZZINO]],"-",G2271)</f>
        <v>ITA-SG-19</v>
      </c>
      <c r="J2271" s="3" t="str">
        <f>MID(Tabella2[[#This Row],[COD PRODOTTO]],3,3)</f>
        <v>882</v>
      </c>
    </row>
    <row r="2272" spans="1:10" ht="12.75" customHeight="1" x14ac:dyDescent="0.2">
      <c r="A2272" s="5">
        <v>2277</v>
      </c>
      <c r="B2272" s="7" t="s">
        <v>1083</v>
      </c>
      <c r="C2272" s="7" t="s">
        <v>8</v>
      </c>
      <c r="D2272" s="6" t="s">
        <v>9</v>
      </c>
      <c r="E2272" s="7" t="s">
        <v>1387</v>
      </c>
      <c r="F2272" s="5">
        <v>10</v>
      </c>
      <c r="G2272" s="10">
        <v>35</v>
      </c>
      <c r="H2272" s="9">
        <f>IF(Tabella2[[#This Row],[PREZZO UNITARIO]]*Tabella2[[#This Row],[QUANTITA'']]=0,"",Tabella2[[#This Row],[PREZZO UNITARIO]]*Tabella2[[#This Row],[QUANTITA'']])</f>
        <v>350</v>
      </c>
      <c r="I2272" s="9" t="str">
        <f>_xlfn.CONCAT(Tabella2[[#This Row],[PAESE]],"-",Tabella2[[#This Row],[MAGAZZINO]],"-",G2272)</f>
        <v>ITA-SG-35</v>
      </c>
      <c r="J2272" s="3" t="str">
        <f>MID(Tabella2[[#This Row],[COD PRODOTTO]],3,3)</f>
        <v>882</v>
      </c>
    </row>
    <row r="2273" spans="1:10" ht="12.75" customHeight="1" x14ac:dyDescent="0.2">
      <c r="A2273" s="5">
        <v>2278</v>
      </c>
      <c r="B2273" s="7" t="s">
        <v>1083</v>
      </c>
      <c r="C2273" s="7" t="s">
        <v>8</v>
      </c>
      <c r="D2273" s="6" t="s">
        <v>9</v>
      </c>
      <c r="E2273" s="6" t="s">
        <v>1384</v>
      </c>
      <c r="F2273" s="5">
        <v>0</v>
      </c>
      <c r="G2273" s="10">
        <v>20</v>
      </c>
      <c r="H2273" s="9" t="str">
        <f>IF(Tabella2[[#This Row],[PREZZO UNITARIO]]*Tabella2[[#This Row],[QUANTITA'']]=0,"",Tabella2[[#This Row],[PREZZO UNITARIO]]*Tabella2[[#This Row],[QUANTITA'']])</f>
        <v/>
      </c>
      <c r="I2273" s="9" t="str">
        <f>_xlfn.CONCAT(Tabella2[[#This Row],[PAESE]],"-",Tabella2[[#This Row],[MAGAZZINO]],"-",G2273)</f>
        <v>ITA-SG-20</v>
      </c>
      <c r="J2273" s="3" t="str">
        <f>MID(Tabella2[[#This Row],[COD PRODOTTO]],3,3)</f>
        <v>882</v>
      </c>
    </row>
    <row r="2274" spans="1:10" ht="12.75" customHeight="1" x14ac:dyDescent="0.2">
      <c r="A2274" s="5">
        <v>2279</v>
      </c>
      <c r="B2274" s="7" t="s">
        <v>1084</v>
      </c>
      <c r="C2274" s="7" t="s">
        <v>12</v>
      </c>
      <c r="D2274" s="6" t="s">
        <v>18</v>
      </c>
      <c r="E2274" s="6" t="s">
        <v>1384</v>
      </c>
      <c r="F2274" s="5">
        <v>0</v>
      </c>
      <c r="G2274" s="10">
        <v>12</v>
      </c>
      <c r="H2274" s="9" t="str">
        <f>IF(Tabella2[[#This Row],[PREZZO UNITARIO]]*Tabella2[[#This Row],[QUANTITA'']]=0,"",Tabella2[[#This Row],[PREZZO UNITARIO]]*Tabella2[[#This Row],[QUANTITA'']])</f>
        <v/>
      </c>
      <c r="I2274" s="9" t="str">
        <f>_xlfn.CONCAT(Tabella2[[#This Row],[PAESE]],"-",Tabella2[[#This Row],[MAGAZZINO]],"-",G2274)</f>
        <v>EGY-zan pin assuf S.A.E.-12</v>
      </c>
      <c r="J2274" s="3" t="str">
        <f>MID(Tabella2[[#This Row],[COD PRODOTTO]],3,3)</f>
        <v>331</v>
      </c>
    </row>
    <row r="2275" spans="1:10" ht="12.75" customHeight="1" x14ac:dyDescent="0.2">
      <c r="A2275" s="5">
        <v>2280</v>
      </c>
      <c r="B2275" s="7" t="s">
        <v>1084</v>
      </c>
      <c r="C2275" s="7" t="s">
        <v>12</v>
      </c>
      <c r="D2275" s="6" t="s">
        <v>18</v>
      </c>
      <c r="E2275" s="7" t="s">
        <v>1387</v>
      </c>
      <c r="F2275" s="5">
        <v>10</v>
      </c>
      <c r="G2275" s="10">
        <v>37</v>
      </c>
      <c r="H2275" s="9">
        <f>IF(Tabella2[[#This Row],[PREZZO UNITARIO]]*Tabella2[[#This Row],[QUANTITA'']]=0,"",Tabella2[[#This Row],[PREZZO UNITARIO]]*Tabella2[[#This Row],[QUANTITA'']])</f>
        <v>370</v>
      </c>
      <c r="I2275" s="9" t="str">
        <f>_xlfn.CONCAT(Tabella2[[#This Row],[PAESE]],"-",Tabella2[[#This Row],[MAGAZZINO]],"-",G2275)</f>
        <v>EGY-zan pin assuf S.A.E.-37</v>
      </c>
      <c r="J2275" s="3" t="str">
        <f>MID(Tabella2[[#This Row],[COD PRODOTTO]],3,3)</f>
        <v>331</v>
      </c>
    </row>
    <row r="2276" spans="1:10" ht="12.75" customHeight="1" x14ac:dyDescent="0.2">
      <c r="A2276" s="5">
        <v>2281</v>
      </c>
      <c r="B2276" s="7" t="s">
        <v>1084</v>
      </c>
      <c r="C2276" s="7" t="s">
        <v>12</v>
      </c>
      <c r="D2276" s="6" t="s">
        <v>18</v>
      </c>
      <c r="E2276" s="7" t="s">
        <v>1387</v>
      </c>
      <c r="F2276" s="5">
        <v>20</v>
      </c>
      <c r="G2276" s="10">
        <v>36</v>
      </c>
      <c r="H2276" s="9">
        <f>IF(Tabella2[[#This Row],[PREZZO UNITARIO]]*Tabella2[[#This Row],[QUANTITA'']]=0,"",Tabella2[[#This Row],[PREZZO UNITARIO]]*Tabella2[[#This Row],[QUANTITA'']])</f>
        <v>720</v>
      </c>
      <c r="I2276" s="9" t="str">
        <f>_xlfn.CONCAT(Tabella2[[#This Row],[PAESE]],"-",Tabella2[[#This Row],[MAGAZZINO]],"-",G2276)</f>
        <v>EGY-zan pin assuf S.A.E.-36</v>
      </c>
      <c r="J2276" s="3" t="str">
        <f>MID(Tabella2[[#This Row],[COD PRODOTTO]],3,3)</f>
        <v>331</v>
      </c>
    </row>
    <row r="2277" spans="1:10" ht="12.75" customHeight="1" x14ac:dyDescent="0.2">
      <c r="A2277" s="5">
        <v>2282</v>
      </c>
      <c r="B2277" s="7" t="s">
        <v>1084</v>
      </c>
      <c r="C2277" s="7" t="s">
        <v>12</v>
      </c>
      <c r="D2277" s="6" t="s">
        <v>18</v>
      </c>
      <c r="E2277" s="7" t="s">
        <v>1387</v>
      </c>
      <c r="F2277" s="5">
        <v>30</v>
      </c>
      <c r="G2277" s="10">
        <v>30</v>
      </c>
      <c r="H2277" s="9">
        <f>IF(Tabella2[[#This Row],[PREZZO UNITARIO]]*Tabella2[[#This Row],[QUANTITA'']]=0,"",Tabella2[[#This Row],[PREZZO UNITARIO]]*Tabella2[[#This Row],[QUANTITA'']])</f>
        <v>900</v>
      </c>
      <c r="I2277" s="9" t="str">
        <f>_xlfn.CONCAT(Tabella2[[#This Row],[PAESE]],"-",Tabella2[[#This Row],[MAGAZZINO]],"-",G2277)</f>
        <v>EGY-zan pin assuf S.A.E.-30</v>
      </c>
      <c r="J2277" s="3" t="str">
        <f>MID(Tabella2[[#This Row],[COD PRODOTTO]],3,3)</f>
        <v>331</v>
      </c>
    </row>
    <row r="2278" spans="1:10" ht="12.75" customHeight="1" x14ac:dyDescent="0.2">
      <c r="A2278" s="5">
        <v>2283</v>
      </c>
      <c r="B2278" s="7" t="s">
        <v>1085</v>
      </c>
      <c r="C2278" s="7" t="s">
        <v>8</v>
      </c>
      <c r="D2278" s="6" t="s">
        <v>42</v>
      </c>
      <c r="E2278" s="6" t="s">
        <v>1384</v>
      </c>
      <c r="F2278" s="5">
        <v>0</v>
      </c>
      <c r="G2278" s="10">
        <v>10</v>
      </c>
      <c r="H2278" s="9" t="str">
        <f>IF(Tabella2[[#This Row],[PREZZO UNITARIO]]*Tabella2[[#This Row],[QUANTITA'']]=0,"",Tabella2[[#This Row],[PREZZO UNITARIO]]*Tabella2[[#This Row],[QUANTITA'']])</f>
        <v/>
      </c>
      <c r="I2278" s="9" t="str">
        <f>_xlfn.CONCAT(Tabella2[[#This Row],[PAESE]],"-",Tabella2[[#This Row],[MAGAZZINO]],"-",G2278)</f>
        <v>ITA-zan pin SPA-10</v>
      </c>
      <c r="J2278" s="3" t="str">
        <f>MID(Tabella2[[#This Row],[COD PRODOTTO]],3,3)</f>
        <v>831</v>
      </c>
    </row>
    <row r="2279" spans="1:10" ht="12.75" customHeight="1" x14ac:dyDescent="0.2">
      <c r="A2279" s="5">
        <v>2284</v>
      </c>
      <c r="B2279" s="7" t="s">
        <v>1086</v>
      </c>
      <c r="C2279" s="7" t="s">
        <v>12</v>
      </c>
      <c r="D2279" s="6" t="s">
        <v>18</v>
      </c>
      <c r="E2279" s="7" t="s">
        <v>1387</v>
      </c>
      <c r="F2279" s="5">
        <v>10</v>
      </c>
      <c r="G2279" s="10">
        <v>27</v>
      </c>
      <c r="H2279" s="9">
        <f>IF(Tabella2[[#This Row],[PREZZO UNITARIO]]*Tabella2[[#This Row],[QUANTITA'']]=0,"",Tabella2[[#This Row],[PREZZO UNITARIO]]*Tabella2[[#This Row],[QUANTITA'']])</f>
        <v>270</v>
      </c>
      <c r="I2279" s="9" t="str">
        <f>_xlfn.CONCAT(Tabella2[[#This Row],[PAESE]],"-",Tabella2[[#This Row],[MAGAZZINO]],"-",G2279)</f>
        <v>EGY-zan pin assuf S.A.E.-27</v>
      </c>
      <c r="J2279" s="3" t="str">
        <f>MID(Tabella2[[#This Row],[COD PRODOTTO]],3,3)</f>
        <v>940</v>
      </c>
    </row>
    <row r="2280" spans="1:10" ht="12.75" customHeight="1" x14ac:dyDescent="0.2">
      <c r="A2280" s="5">
        <v>2285</v>
      </c>
      <c r="B2280" s="7" t="s">
        <v>1086</v>
      </c>
      <c r="C2280" s="7" t="s">
        <v>12</v>
      </c>
      <c r="D2280" s="6" t="s">
        <v>18</v>
      </c>
      <c r="E2280" s="6" t="s">
        <v>1384</v>
      </c>
      <c r="F2280" s="5">
        <v>0</v>
      </c>
      <c r="G2280" s="10">
        <v>31</v>
      </c>
      <c r="H2280" s="9" t="str">
        <f>IF(Tabella2[[#This Row],[PREZZO UNITARIO]]*Tabella2[[#This Row],[QUANTITA'']]=0,"",Tabella2[[#This Row],[PREZZO UNITARIO]]*Tabella2[[#This Row],[QUANTITA'']])</f>
        <v/>
      </c>
      <c r="I2280" s="9" t="str">
        <f>_xlfn.CONCAT(Tabella2[[#This Row],[PAESE]],"-",Tabella2[[#This Row],[MAGAZZINO]],"-",G2280)</f>
        <v>EGY-zan pin assuf S.A.E.-31</v>
      </c>
      <c r="J2280" s="3" t="str">
        <f>MID(Tabella2[[#This Row],[COD PRODOTTO]],3,3)</f>
        <v>940</v>
      </c>
    </row>
    <row r="2281" spans="1:10" ht="12.75" customHeight="1" x14ac:dyDescent="0.2">
      <c r="A2281" s="5">
        <v>2286</v>
      </c>
      <c r="B2281" s="7" t="s">
        <v>1086</v>
      </c>
      <c r="C2281" s="7" t="s">
        <v>12</v>
      </c>
      <c r="D2281" s="6" t="s">
        <v>18</v>
      </c>
      <c r="E2281" s="7" t="s">
        <v>1387</v>
      </c>
      <c r="F2281" s="5">
        <v>30</v>
      </c>
      <c r="G2281" s="10">
        <v>23</v>
      </c>
      <c r="H2281" s="9">
        <f>IF(Tabella2[[#This Row],[PREZZO UNITARIO]]*Tabella2[[#This Row],[QUANTITA'']]=0,"",Tabella2[[#This Row],[PREZZO UNITARIO]]*Tabella2[[#This Row],[QUANTITA'']])</f>
        <v>690</v>
      </c>
      <c r="I2281" s="9" t="str">
        <f>_xlfn.CONCAT(Tabella2[[#This Row],[PAESE]],"-",Tabella2[[#This Row],[MAGAZZINO]],"-",G2281)</f>
        <v>EGY-zan pin assuf S.A.E.-23</v>
      </c>
      <c r="J2281" s="3" t="str">
        <f>MID(Tabella2[[#This Row],[COD PRODOTTO]],3,3)</f>
        <v>940</v>
      </c>
    </row>
    <row r="2282" spans="1:10" ht="12.75" customHeight="1" x14ac:dyDescent="0.2">
      <c r="A2282" s="5">
        <v>2287</v>
      </c>
      <c r="B2282" s="7" t="s">
        <v>1087</v>
      </c>
      <c r="C2282" s="7" t="s">
        <v>12</v>
      </c>
      <c r="D2282" s="6" t="s">
        <v>18</v>
      </c>
      <c r="E2282" s="7" t="s">
        <v>1387</v>
      </c>
      <c r="F2282" s="5">
        <v>10</v>
      </c>
      <c r="G2282" s="10">
        <v>39</v>
      </c>
      <c r="H2282" s="9">
        <f>IF(Tabella2[[#This Row],[PREZZO UNITARIO]]*Tabella2[[#This Row],[QUANTITA'']]=0,"",Tabella2[[#This Row],[PREZZO UNITARIO]]*Tabella2[[#This Row],[QUANTITA'']])</f>
        <v>390</v>
      </c>
      <c r="I2282" s="9" t="str">
        <f>_xlfn.CONCAT(Tabella2[[#This Row],[PAESE]],"-",Tabella2[[#This Row],[MAGAZZINO]],"-",G2282)</f>
        <v>EGY-zan pin assuf S.A.E.-39</v>
      </c>
      <c r="J2282" s="3" t="str">
        <f>MID(Tabella2[[#This Row],[COD PRODOTTO]],3,3)</f>
        <v>644</v>
      </c>
    </row>
    <row r="2283" spans="1:10" ht="12.75" customHeight="1" x14ac:dyDescent="0.2">
      <c r="A2283" s="5">
        <v>2288</v>
      </c>
      <c r="B2283" s="7" t="s">
        <v>1087</v>
      </c>
      <c r="C2283" s="7" t="s">
        <v>12</v>
      </c>
      <c r="D2283" s="6" t="s">
        <v>18</v>
      </c>
      <c r="E2283" s="7" t="s">
        <v>1387</v>
      </c>
      <c r="F2283" s="5">
        <v>20</v>
      </c>
      <c r="G2283" s="10">
        <v>32</v>
      </c>
      <c r="H2283" s="9">
        <f>IF(Tabella2[[#This Row],[PREZZO UNITARIO]]*Tabella2[[#This Row],[QUANTITA'']]=0,"",Tabella2[[#This Row],[PREZZO UNITARIO]]*Tabella2[[#This Row],[QUANTITA'']])</f>
        <v>640</v>
      </c>
      <c r="I2283" s="9" t="str">
        <f>_xlfn.CONCAT(Tabella2[[#This Row],[PAESE]],"-",Tabella2[[#This Row],[MAGAZZINO]],"-",G2283)</f>
        <v>EGY-zan pin assuf S.A.E.-32</v>
      </c>
      <c r="J2283" s="3" t="str">
        <f>MID(Tabella2[[#This Row],[COD PRODOTTO]],3,3)</f>
        <v>644</v>
      </c>
    </row>
    <row r="2284" spans="1:10" ht="12.75" customHeight="1" x14ac:dyDescent="0.2">
      <c r="A2284" s="5">
        <v>2289</v>
      </c>
      <c r="B2284" s="7" t="s">
        <v>1087</v>
      </c>
      <c r="C2284" s="7" t="s">
        <v>12</v>
      </c>
      <c r="D2284" s="6" t="s">
        <v>18</v>
      </c>
      <c r="E2284" s="6" t="s">
        <v>1384</v>
      </c>
      <c r="F2284" s="5">
        <v>0</v>
      </c>
      <c r="G2284" s="10">
        <v>35</v>
      </c>
      <c r="H2284" s="9" t="str">
        <f>IF(Tabella2[[#This Row],[PREZZO UNITARIO]]*Tabella2[[#This Row],[QUANTITA'']]=0,"",Tabella2[[#This Row],[PREZZO UNITARIO]]*Tabella2[[#This Row],[QUANTITA'']])</f>
        <v/>
      </c>
      <c r="I2284" s="9" t="str">
        <f>_xlfn.CONCAT(Tabella2[[#This Row],[PAESE]],"-",Tabella2[[#This Row],[MAGAZZINO]],"-",G2284)</f>
        <v>EGY-zan pin assuf S.A.E.-35</v>
      </c>
      <c r="J2284" s="3" t="str">
        <f>MID(Tabella2[[#This Row],[COD PRODOTTO]],3,3)</f>
        <v>644</v>
      </c>
    </row>
    <row r="2285" spans="1:10" ht="12.75" customHeight="1" x14ac:dyDescent="0.2">
      <c r="A2285" s="5">
        <v>2290</v>
      </c>
      <c r="B2285" s="7" t="s">
        <v>1087</v>
      </c>
      <c r="C2285" s="7" t="s">
        <v>12</v>
      </c>
      <c r="D2285" s="6" t="s">
        <v>18</v>
      </c>
      <c r="E2285" s="7" t="s">
        <v>1387</v>
      </c>
      <c r="F2285" s="5">
        <v>30</v>
      </c>
      <c r="G2285" s="10">
        <v>10</v>
      </c>
      <c r="H2285" s="9">
        <f>IF(Tabella2[[#This Row],[PREZZO UNITARIO]]*Tabella2[[#This Row],[QUANTITA'']]=0,"",Tabella2[[#This Row],[PREZZO UNITARIO]]*Tabella2[[#This Row],[QUANTITA'']])</f>
        <v>300</v>
      </c>
      <c r="I2285" s="9" t="str">
        <f>_xlfn.CONCAT(Tabella2[[#This Row],[PAESE]],"-",Tabella2[[#This Row],[MAGAZZINO]],"-",G2285)</f>
        <v>EGY-zan pin assuf S.A.E.-10</v>
      </c>
      <c r="J2285" s="3" t="str">
        <f>MID(Tabella2[[#This Row],[COD PRODOTTO]],3,3)</f>
        <v>644</v>
      </c>
    </row>
    <row r="2286" spans="1:10" ht="12.75" customHeight="1" x14ac:dyDescent="0.2">
      <c r="A2286" s="5">
        <v>2291</v>
      </c>
      <c r="B2286" s="7" t="s">
        <v>1088</v>
      </c>
      <c r="C2286" s="7" t="s">
        <v>8</v>
      </c>
      <c r="D2286" s="6" t="s">
        <v>31</v>
      </c>
      <c r="E2286" s="6" t="s">
        <v>1384</v>
      </c>
      <c r="F2286" s="5">
        <v>0</v>
      </c>
      <c r="G2286" s="10">
        <v>40</v>
      </c>
      <c r="H2286" s="9" t="str">
        <f>IF(Tabella2[[#This Row],[PREZZO UNITARIO]]*Tabella2[[#This Row],[QUANTITA'']]=0,"",Tabella2[[#This Row],[PREZZO UNITARIO]]*Tabella2[[#This Row],[QUANTITA'']])</f>
        <v/>
      </c>
      <c r="I2286" s="9" t="str">
        <f>_xlfn.CONCAT(Tabella2[[#This Row],[PAESE]],"-",Tabella2[[#This Row],[MAGAZZINO]],"-",G2286)</f>
        <v>ITA-zan VETRI-40</v>
      </c>
      <c r="J2286" s="3" t="str">
        <f>MID(Tabella2[[#This Row],[COD PRODOTTO]],3,3)</f>
        <v>269</v>
      </c>
    </row>
    <row r="2287" spans="1:10" ht="12.75" customHeight="1" x14ac:dyDescent="0.2">
      <c r="A2287" s="5">
        <v>2292</v>
      </c>
      <c r="B2287" s="7" t="s">
        <v>1089</v>
      </c>
      <c r="C2287" s="7" t="s">
        <v>8</v>
      </c>
      <c r="D2287" s="6" t="s">
        <v>42</v>
      </c>
      <c r="E2287" s="6" t="s">
        <v>1384</v>
      </c>
      <c r="F2287" s="5">
        <v>0</v>
      </c>
      <c r="G2287" s="10">
        <v>13</v>
      </c>
      <c r="H2287" s="9" t="str">
        <f>IF(Tabella2[[#This Row],[PREZZO UNITARIO]]*Tabella2[[#This Row],[QUANTITA'']]=0,"",Tabella2[[#This Row],[PREZZO UNITARIO]]*Tabella2[[#This Row],[QUANTITA'']])</f>
        <v/>
      </c>
      <c r="I2287" s="9" t="str">
        <f>_xlfn.CONCAT(Tabella2[[#This Row],[PAESE]],"-",Tabella2[[#This Row],[MAGAZZINO]],"-",G2287)</f>
        <v>ITA-zan pin SPA-13</v>
      </c>
      <c r="J2287" s="3" t="str">
        <f>MID(Tabella2[[#This Row],[COD PRODOTTO]],3,3)</f>
        <v>808</v>
      </c>
    </row>
    <row r="2288" spans="1:10" ht="12.75" customHeight="1" x14ac:dyDescent="0.2">
      <c r="A2288" s="5">
        <v>2293</v>
      </c>
      <c r="B2288" s="7" t="s">
        <v>1089</v>
      </c>
      <c r="C2288" s="7" t="s">
        <v>8</v>
      </c>
      <c r="D2288" s="6" t="s">
        <v>42</v>
      </c>
      <c r="E2288" s="7" t="s">
        <v>1387</v>
      </c>
      <c r="F2288" s="5">
        <v>10</v>
      </c>
      <c r="G2288" s="10">
        <v>34</v>
      </c>
      <c r="H2288" s="9">
        <f>IF(Tabella2[[#This Row],[PREZZO UNITARIO]]*Tabella2[[#This Row],[QUANTITA'']]=0,"",Tabella2[[#This Row],[PREZZO UNITARIO]]*Tabella2[[#This Row],[QUANTITA'']])</f>
        <v>340</v>
      </c>
      <c r="I2288" s="9" t="str">
        <f>_xlfn.CONCAT(Tabella2[[#This Row],[PAESE]],"-",Tabella2[[#This Row],[MAGAZZINO]],"-",G2288)</f>
        <v>ITA-zan pin SPA-34</v>
      </c>
      <c r="J2288" s="3" t="str">
        <f>MID(Tabella2[[#This Row],[COD PRODOTTO]],3,3)</f>
        <v>808</v>
      </c>
    </row>
    <row r="2289" spans="1:10" ht="12.75" customHeight="1" x14ac:dyDescent="0.2">
      <c r="A2289" s="5">
        <v>2294</v>
      </c>
      <c r="B2289" s="7" t="s">
        <v>1089</v>
      </c>
      <c r="C2289" s="7" t="s">
        <v>8</v>
      </c>
      <c r="D2289" s="6" t="s">
        <v>42</v>
      </c>
      <c r="E2289" s="7" t="s">
        <v>1387</v>
      </c>
      <c r="F2289" s="5">
        <v>30</v>
      </c>
      <c r="G2289" s="10">
        <v>21</v>
      </c>
      <c r="H2289" s="9">
        <f>IF(Tabella2[[#This Row],[PREZZO UNITARIO]]*Tabella2[[#This Row],[QUANTITA'']]=0,"",Tabella2[[#This Row],[PREZZO UNITARIO]]*Tabella2[[#This Row],[QUANTITA'']])</f>
        <v>630</v>
      </c>
      <c r="I2289" s="9" t="str">
        <f>_xlfn.CONCAT(Tabella2[[#This Row],[PAESE]],"-",Tabella2[[#This Row],[MAGAZZINO]],"-",G2289)</f>
        <v>ITA-zan pin SPA-21</v>
      </c>
      <c r="J2289" s="3" t="str">
        <f>MID(Tabella2[[#This Row],[COD PRODOTTO]],3,3)</f>
        <v>808</v>
      </c>
    </row>
    <row r="2290" spans="1:10" ht="12.75" customHeight="1" x14ac:dyDescent="0.2">
      <c r="A2290" s="5">
        <v>2295</v>
      </c>
      <c r="B2290" s="7" t="s">
        <v>1090</v>
      </c>
      <c r="C2290" s="7" t="s">
        <v>8</v>
      </c>
      <c r="D2290" s="6" t="s">
        <v>9</v>
      </c>
      <c r="E2290" s="7" t="s">
        <v>1387</v>
      </c>
      <c r="F2290" s="5">
        <v>10</v>
      </c>
      <c r="G2290" s="10">
        <v>31</v>
      </c>
      <c r="H2290" s="9">
        <f>IF(Tabella2[[#This Row],[PREZZO UNITARIO]]*Tabella2[[#This Row],[QUANTITA'']]=0,"",Tabella2[[#This Row],[PREZZO UNITARIO]]*Tabella2[[#This Row],[QUANTITA'']])</f>
        <v>310</v>
      </c>
      <c r="I2290" s="9" t="str">
        <f>_xlfn.CONCAT(Tabella2[[#This Row],[PAESE]],"-",Tabella2[[#This Row],[MAGAZZINO]],"-",G2290)</f>
        <v>ITA-SG-31</v>
      </c>
      <c r="J2290" s="3" t="str">
        <f>MID(Tabella2[[#This Row],[COD PRODOTTO]],3,3)</f>
        <v>228</v>
      </c>
    </row>
    <row r="2291" spans="1:10" ht="12.75" customHeight="1" x14ac:dyDescent="0.2">
      <c r="A2291" s="5">
        <v>2296</v>
      </c>
      <c r="B2291" s="7" t="s">
        <v>1091</v>
      </c>
      <c r="C2291" s="7" t="s">
        <v>8</v>
      </c>
      <c r="D2291" s="6" t="s">
        <v>9</v>
      </c>
      <c r="E2291" s="7" t="s">
        <v>1387</v>
      </c>
      <c r="F2291" s="5">
        <v>10</v>
      </c>
      <c r="G2291" s="10">
        <v>32</v>
      </c>
      <c r="H2291" s="9">
        <f>IF(Tabella2[[#This Row],[PREZZO UNITARIO]]*Tabella2[[#This Row],[QUANTITA'']]=0,"",Tabella2[[#This Row],[PREZZO UNITARIO]]*Tabella2[[#This Row],[QUANTITA'']])</f>
        <v>320</v>
      </c>
      <c r="I2291" s="9" t="str">
        <f>_xlfn.CONCAT(Tabella2[[#This Row],[PAESE]],"-",Tabella2[[#This Row],[MAGAZZINO]],"-",G2291)</f>
        <v>ITA-SG-32</v>
      </c>
      <c r="J2291" s="3" t="str">
        <f>MID(Tabella2[[#This Row],[COD PRODOTTO]],3,3)</f>
        <v>741</v>
      </c>
    </row>
    <row r="2292" spans="1:10" ht="12.75" customHeight="1" x14ac:dyDescent="0.2">
      <c r="A2292" s="5">
        <v>2297</v>
      </c>
      <c r="B2292" s="7" t="s">
        <v>1092</v>
      </c>
      <c r="C2292" s="7" t="s">
        <v>8</v>
      </c>
      <c r="D2292" s="6" t="s">
        <v>92</v>
      </c>
      <c r="E2292" s="7" t="s">
        <v>1387</v>
      </c>
      <c r="F2292" s="5">
        <v>30</v>
      </c>
      <c r="G2292" s="10">
        <v>37</v>
      </c>
      <c r="H2292" s="9">
        <f>IF(Tabella2[[#This Row],[PREZZO UNITARIO]]*Tabella2[[#This Row],[QUANTITA'']]=0,"",Tabella2[[#This Row],[PREZZO UNITARIO]]*Tabella2[[#This Row],[QUANTITA'']])</f>
        <v>1110</v>
      </c>
      <c r="I2292" s="9" t="str">
        <f>_xlfn.CONCAT(Tabella2[[#This Row],[PAESE]],"-",Tabella2[[#This Row],[MAGAZZINO]],"-",G2292)</f>
        <v>ITA-zan SPA-37</v>
      </c>
      <c r="J2292" s="3" t="str">
        <f>MID(Tabella2[[#This Row],[COD PRODOTTO]],3,3)</f>
        <v>466</v>
      </c>
    </row>
    <row r="2293" spans="1:10" ht="12.75" customHeight="1" x14ac:dyDescent="0.2">
      <c r="A2293" s="5">
        <v>2298</v>
      </c>
      <c r="B2293" s="7" t="s">
        <v>1092</v>
      </c>
      <c r="C2293" s="7" t="s">
        <v>8</v>
      </c>
      <c r="D2293" s="6" t="s">
        <v>92</v>
      </c>
      <c r="E2293" s="6" t="s">
        <v>1384</v>
      </c>
      <c r="F2293" s="5">
        <v>0</v>
      </c>
      <c r="G2293" s="10">
        <v>16</v>
      </c>
      <c r="H2293" s="9" t="str">
        <f>IF(Tabella2[[#This Row],[PREZZO UNITARIO]]*Tabella2[[#This Row],[QUANTITA'']]=0,"",Tabella2[[#This Row],[PREZZO UNITARIO]]*Tabella2[[#This Row],[QUANTITA'']])</f>
        <v/>
      </c>
      <c r="I2293" s="9" t="str">
        <f>_xlfn.CONCAT(Tabella2[[#This Row],[PAESE]],"-",Tabella2[[#This Row],[MAGAZZINO]],"-",G2293)</f>
        <v>ITA-zan SPA-16</v>
      </c>
      <c r="J2293" s="3" t="str">
        <f>MID(Tabella2[[#This Row],[COD PRODOTTO]],3,3)</f>
        <v>466</v>
      </c>
    </row>
    <row r="2294" spans="1:10" ht="12.75" customHeight="1" x14ac:dyDescent="0.2">
      <c r="A2294" s="5">
        <v>2299</v>
      </c>
      <c r="B2294" s="7" t="s">
        <v>1092</v>
      </c>
      <c r="C2294" s="7" t="s">
        <v>8</v>
      </c>
      <c r="D2294" s="6" t="s">
        <v>92</v>
      </c>
      <c r="E2294" s="7" t="s">
        <v>1387</v>
      </c>
      <c r="F2294" s="5">
        <v>10</v>
      </c>
      <c r="G2294" s="10">
        <v>21</v>
      </c>
      <c r="H2294" s="9">
        <f>IF(Tabella2[[#This Row],[PREZZO UNITARIO]]*Tabella2[[#This Row],[QUANTITA'']]=0,"",Tabella2[[#This Row],[PREZZO UNITARIO]]*Tabella2[[#This Row],[QUANTITA'']])</f>
        <v>210</v>
      </c>
      <c r="I2294" s="9" t="str">
        <f>_xlfn.CONCAT(Tabella2[[#This Row],[PAESE]],"-",Tabella2[[#This Row],[MAGAZZINO]],"-",G2294)</f>
        <v>ITA-zan SPA-21</v>
      </c>
      <c r="J2294" s="3" t="str">
        <f>MID(Tabella2[[#This Row],[COD PRODOTTO]],3,3)</f>
        <v>466</v>
      </c>
    </row>
    <row r="2295" spans="1:10" ht="12.75" customHeight="1" x14ac:dyDescent="0.2">
      <c r="A2295" s="5">
        <v>2300</v>
      </c>
      <c r="B2295" s="7" t="s">
        <v>1093</v>
      </c>
      <c r="C2295" s="7" t="s">
        <v>8</v>
      </c>
      <c r="D2295" s="6" t="s">
        <v>49</v>
      </c>
      <c r="E2295" s="6" t="s">
        <v>1384</v>
      </c>
      <c r="F2295" s="5">
        <v>0</v>
      </c>
      <c r="G2295" s="10">
        <v>38</v>
      </c>
      <c r="H2295" s="9" t="str">
        <f>IF(Tabella2[[#This Row],[PREZZO UNITARIO]]*Tabella2[[#This Row],[QUANTITA'']]=0,"",Tabella2[[#This Row],[PREZZO UNITARIO]]*Tabella2[[#This Row],[QUANTITA'']])</f>
        <v/>
      </c>
      <c r="I2295" s="9" t="str">
        <f>_xlfn.CONCAT(Tabella2[[#This Row],[PAESE]],"-",Tabella2[[#This Row],[MAGAZZINO]],"-",G2295)</f>
        <v>ITA-zan S.R.L.-38</v>
      </c>
      <c r="J2295" s="3" t="str">
        <f>MID(Tabella2[[#This Row],[COD PRODOTTO]],3,3)</f>
        <v>412</v>
      </c>
    </row>
    <row r="2296" spans="1:10" ht="12.75" customHeight="1" x14ac:dyDescent="0.2">
      <c r="A2296" s="5">
        <v>2301</v>
      </c>
      <c r="B2296" s="7" t="s">
        <v>1093</v>
      </c>
      <c r="C2296" s="7" t="s">
        <v>8</v>
      </c>
      <c r="D2296" s="6" t="s">
        <v>49</v>
      </c>
      <c r="E2296" s="7" t="s">
        <v>1387</v>
      </c>
      <c r="F2296" s="5">
        <v>30</v>
      </c>
      <c r="G2296" s="10">
        <v>29</v>
      </c>
      <c r="H2296" s="9">
        <f>IF(Tabella2[[#This Row],[PREZZO UNITARIO]]*Tabella2[[#This Row],[QUANTITA'']]=0,"",Tabella2[[#This Row],[PREZZO UNITARIO]]*Tabella2[[#This Row],[QUANTITA'']])</f>
        <v>870</v>
      </c>
      <c r="I2296" s="9" t="str">
        <f>_xlfn.CONCAT(Tabella2[[#This Row],[PAESE]],"-",Tabella2[[#This Row],[MAGAZZINO]],"-",G2296)</f>
        <v>ITA-zan S.R.L.-29</v>
      </c>
      <c r="J2296" s="3" t="str">
        <f>MID(Tabella2[[#This Row],[COD PRODOTTO]],3,3)</f>
        <v>412</v>
      </c>
    </row>
    <row r="2297" spans="1:10" ht="12.75" customHeight="1" x14ac:dyDescent="0.2">
      <c r="A2297" s="5">
        <v>2302</v>
      </c>
      <c r="B2297" s="7" t="s">
        <v>1093</v>
      </c>
      <c r="C2297" s="7" t="s">
        <v>8</v>
      </c>
      <c r="D2297" s="6" t="s">
        <v>49</v>
      </c>
      <c r="E2297" s="7" t="s">
        <v>1387</v>
      </c>
      <c r="F2297" s="5">
        <v>10</v>
      </c>
      <c r="G2297" s="10">
        <v>18</v>
      </c>
      <c r="H2297" s="9">
        <f>IF(Tabella2[[#This Row],[PREZZO UNITARIO]]*Tabella2[[#This Row],[QUANTITA'']]=0,"",Tabella2[[#This Row],[PREZZO UNITARIO]]*Tabella2[[#This Row],[QUANTITA'']])</f>
        <v>180</v>
      </c>
      <c r="I2297" s="9" t="str">
        <f>_xlfn.CONCAT(Tabella2[[#This Row],[PAESE]],"-",Tabella2[[#This Row],[MAGAZZINO]],"-",G2297)</f>
        <v>ITA-zan S.R.L.-18</v>
      </c>
      <c r="J2297" s="3" t="str">
        <f>MID(Tabella2[[#This Row],[COD PRODOTTO]],3,3)</f>
        <v>412</v>
      </c>
    </row>
    <row r="2298" spans="1:10" ht="12.75" customHeight="1" x14ac:dyDescent="0.2">
      <c r="A2298" s="5">
        <v>2303</v>
      </c>
      <c r="B2298" s="7" t="s">
        <v>1094</v>
      </c>
      <c r="C2298" s="7" t="s">
        <v>8</v>
      </c>
      <c r="D2298" s="6" t="s">
        <v>49</v>
      </c>
      <c r="E2298" s="6" t="s">
        <v>1384</v>
      </c>
      <c r="F2298" s="5">
        <v>0</v>
      </c>
      <c r="G2298" s="10">
        <v>23</v>
      </c>
      <c r="H2298" s="9" t="str">
        <f>IF(Tabella2[[#This Row],[PREZZO UNITARIO]]*Tabella2[[#This Row],[QUANTITA'']]=0,"",Tabella2[[#This Row],[PREZZO UNITARIO]]*Tabella2[[#This Row],[QUANTITA'']])</f>
        <v/>
      </c>
      <c r="I2298" s="9" t="str">
        <f>_xlfn.CONCAT(Tabella2[[#This Row],[PAESE]],"-",Tabella2[[#This Row],[MAGAZZINO]],"-",G2298)</f>
        <v>ITA-zan S.R.L.-23</v>
      </c>
      <c r="J2298" s="3" t="str">
        <f>MID(Tabella2[[#This Row],[COD PRODOTTO]],3,3)</f>
        <v>791</v>
      </c>
    </row>
    <row r="2299" spans="1:10" ht="12.75" customHeight="1" x14ac:dyDescent="0.2">
      <c r="A2299" s="5">
        <v>2304</v>
      </c>
      <c r="B2299" s="7" t="s">
        <v>1094</v>
      </c>
      <c r="C2299" s="7" t="s">
        <v>8</v>
      </c>
      <c r="D2299" s="6" t="s">
        <v>49</v>
      </c>
      <c r="E2299" s="7" t="s">
        <v>1387</v>
      </c>
      <c r="F2299" s="5">
        <v>30</v>
      </c>
      <c r="G2299" s="10">
        <v>40</v>
      </c>
      <c r="H2299" s="9">
        <f>IF(Tabella2[[#This Row],[PREZZO UNITARIO]]*Tabella2[[#This Row],[QUANTITA'']]=0,"",Tabella2[[#This Row],[PREZZO UNITARIO]]*Tabella2[[#This Row],[QUANTITA'']])</f>
        <v>1200</v>
      </c>
      <c r="I2299" s="9" t="str">
        <f>_xlfn.CONCAT(Tabella2[[#This Row],[PAESE]],"-",Tabella2[[#This Row],[MAGAZZINO]],"-",G2299)</f>
        <v>ITA-zan S.R.L.-40</v>
      </c>
      <c r="J2299" s="3" t="str">
        <f>MID(Tabella2[[#This Row],[COD PRODOTTO]],3,3)</f>
        <v>791</v>
      </c>
    </row>
    <row r="2300" spans="1:10" ht="12.75" customHeight="1" x14ac:dyDescent="0.2">
      <c r="A2300" s="5">
        <v>2305</v>
      </c>
      <c r="B2300" s="7" t="s">
        <v>1095</v>
      </c>
      <c r="C2300" s="7" t="s">
        <v>8</v>
      </c>
      <c r="D2300" s="6" t="s">
        <v>49</v>
      </c>
      <c r="E2300" s="6" t="s">
        <v>1384</v>
      </c>
      <c r="F2300" s="5">
        <v>0</v>
      </c>
      <c r="G2300" s="10">
        <v>33</v>
      </c>
      <c r="H2300" s="9" t="str">
        <f>IF(Tabella2[[#This Row],[PREZZO UNITARIO]]*Tabella2[[#This Row],[QUANTITA'']]=0,"",Tabella2[[#This Row],[PREZZO UNITARIO]]*Tabella2[[#This Row],[QUANTITA'']])</f>
        <v/>
      </c>
      <c r="I2300" s="9" t="str">
        <f>_xlfn.CONCAT(Tabella2[[#This Row],[PAESE]],"-",Tabella2[[#This Row],[MAGAZZINO]],"-",G2300)</f>
        <v>ITA-zan S.R.L.-33</v>
      </c>
      <c r="J2300" s="3" t="str">
        <f>MID(Tabella2[[#This Row],[COD PRODOTTO]],3,3)</f>
        <v>919</v>
      </c>
    </row>
    <row r="2301" spans="1:10" ht="12.75" customHeight="1" x14ac:dyDescent="0.2">
      <c r="A2301" s="5">
        <v>2306</v>
      </c>
      <c r="B2301" s="7" t="s">
        <v>1095</v>
      </c>
      <c r="C2301" s="7" t="s">
        <v>8</v>
      </c>
      <c r="D2301" s="6" t="s">
        <v>49</v>
      </c>
      <c r="E2301" s="7" t="s">
        <v>1387</v>
      </c>
      <c r="F2301" s="5">
        <v>10</v>
      </c>
      <c r="G2301" s="10">
        <v>35</v>
      </c>
      <c r="H2301" s="9">
        <f>IF(Tabella2[[#This Row],[PREZZO UNITARIO]]*Tabella2[[#This Row],[QUANTITA'']]=0,"",Tabella2[[#This Row],[PREZZO UNITARIO]]*Tabella2[[#This Row],[QUANTITA'']])</f>
        <v>350</v>
      </c>
      <c r="I2301" s="9" t="str">
        <f>_xlfn.CONCAT(Tabella2[[#This Row],[PAESE]],"-",Tabella2[[#This Row],[MAGAZZINO]],"-",G2301)</f>
        <v>ITA-zan S.R.L.-35</v>
      </c>
      <c r="J2301" s="3" t="str">
        <f>MID(Tabella2[[#This Row],[COD PRODOTTO]],3,3)</f>
        <v>919</v>
      </c>
    </row>
    <row r="2302" spans="1:10" ht="12.75" customHeight="1" x14ac:dyDescent="0.2">
      <c r="A2302" s="5">
        <v>2307</v>
      </c>
      <c r="B2302" s="7" t="s">
        <v>1095</v>
      </c>
      <c r="C2302" s="7" t="s">
        <v>8</v>
      </c>
      <c r="D2302" s="6" t="s">
        <v>49</v>
      </c>
      <c r="E2302" s="7" t="s">
        <v>1387</v>
      </c>
      <c r="F2302" s="5">
        <v>20</v>
      </c>
      <c r="G2302" s="10">
        <v>10</v>
      </c>
      <c r="H2302" s="9">
        <f>IF(Tabella2[[#This Row],[PREZZO UNITARIO]]*Tabella2[[#This Row],[QUANTITA'']]=0,"",Tabella2[[#This Row],[PREZZO UNITARIO]]*Tabella2[[#This Row],[QUANTITA'']])</f>
        <v>200</v>
      </c>
      <c r="I2302" s="9" t="str">
        <f>_xlfn.CONCAT(Tabella2[[#This Row],[PAESE]],"-",Tabella2[[#This Row],[MAGAZZINO]],"-",G2302)</f>
        <v>ITA-zan S.R.L.-10</v>
      </c>
      <c r="J2302" s="3" t="str">
        <f>MID(Tabella2[[#This Row],[COD PRODOTTO]],3,3)</f>
        <v>919</v>
      </c>
    </row>
    <row r="2303" spans="1:10" ht="12.75" customHeight="1" x14ac:dyDescent="0.2">
      <c r="A2303" s="5">
        <v>2308</v>
      </c>
      <c r="B2303" s="7" t="s">
        <v>1095</v>
      </c>
      <c r="C2303" s="7" t="s">
        <v>8</v>
      </c>
      <c r="D2303" s="6" t="s">
        <v>49</v>
      </c>
      <c r="E2303" s="7" t="s">
        <v>1387</v>
      </c>
      <c r="F2303" s="5">
        <v>30</v>
      </c>
      <c r="G2303" s="10">
        <v>13</v>
      </c>
      <c r="H2303" s="9">
        <f>IF(Tabella2[[#This Row],[PREZZO UNITARIO]]*Tabella2[[#This Row],[QUANTITA'']]=0,"",Tabella2[[#This Row],[PREZZO UNITARIO]]*Tabella2[[#This Row],[QUANTITA'']])</f>
        <v>390</v>
      </c>
      <c r="I2303" s="9" t="str">
        <f>_xlfn.CONCAT(Tabella2[[#This Row],[PAESE]],"-",Tabella2[[#This Row],[MAGAZZINO]],"-",G2303)</f>
        <v>ITA-zan S.R.L.-13</v>
      </c>
      <c r="J2303" s="3" t="str">
        <f>MID(Tabella2[[#This Row],[COD PRODOTTO]],3,3)</f>
        <v>919</v>
      </c>
    </row>
    <row r="2304" spans="1:10" ht="12.75" customHeight="1" x14ac:dyDescent="0.2">
      <c r="A2304" s="5">
        <v>2309</v>
      </c>
      <c r="B2304" s="7" t="s">
        <v>1096</v>
      </c>
      <c r="C2304" s="7" t="s">
        <v>8</v>
      </c>
      <c r="D2304" s="6" t="s">
        <v>9</v>
      </c>
      <c r="E2304" s="6" t="s">
        <v>1384</v>
      </c>
      <c r="F2304" s="5">
        <v>0</v>
      </c>
      <c r="G2304" s="10">
        <v>29</v>
      </c>
      <c r="H2304" s="9" t="str">
        <f>IF(Tabella2[[#This Row],[PREZZO UNITARIO]]*Tabella2[[#This Row],[QUANTITA'']]=0,"",Tabella2[[#This Row],[PREZZO UNITARIO]]*Tabella2[[#This Row],[QUANTITA'']])</f>
        <v/>
      </c>
      <c r="I2304" s="9" t="str">
        <f>_xlfn.CONCAT(Tabella2[[#This Row],[PAESE]],"-",Tabella2[[#This Row],[MAGAZZINO]],"-",G2304)</f>
        <v>ITA-SG-29</v>
      </c>
      <c r="J2304" s="3" t="str">
        <f>MID(Tabella2[[#This Row],[COD PRODOTTO]],3,3)</f>
        <v>281</v>
      </c>
    </row>
    <row r="2305" spans="1:10" ht="12.75" customHeight="1" x14ac:dyDescent="0.2">
      <c r="A2305" s="5">
        <v>2310</v>
      </c>
      <c r="B2305" s="7" t="s">
        <v>1097</v>
      </c>
      <c r="C2305" s="7" t="s">
        <v>8</v>
      </c>
      <c r="D2305" s="6" t="s">
        <v>9</v>
      </c>
      <c r="E2305" s="6" t="s">
        <v>1384</v>
      </c>
      <c r="F2305" s="5">
        <v>0</v>
      </c>
      <c r="G2305" s="10">
        <v>33</v>
      </c>
      <c r="H2305" s="9" t="str">
        <f>IF(Tabella2[[#This Row],[PREZZO UNITARIO]]*Tabella2[[#This Row],[QUANTITA'']]=0,"",Tabella2[[#This Row],[PREZZO UNITARIO]]*Tabella2[[#This Row],[QUANTITA'']])</f>
        <v/>
      </c>
      <c r="I2305" s="9" t="str">
        <f>_xlfn.CONCAT(Tabella2[[#This Row],[PAESE]],"-",Tabella2[[#This Row],[MAGAZZINO]],"-",G2305)</f>
        <v>ITA-SG-33</v>
      </c>
      <c r="J2305" s="3" t="str">
        <f>MID(Tabella2[[#This Row],[COD PRODOTTO]],3,3)</f>
        <v>303</v>
      </c>
    </row>
    <row r="2306" spans="1:10" ht="12.75" customHeight="1" x14ac:dyDescent="0.2">
      <c r="A2306" s="5">
        <v>2311</v>
      </c>
      <c r="B2306" s="7" t="s">
        <v>1098</v>
      </c>
      <c r="C2306" s="7" t="s">
        <v>8</v>
      </c>
      <c r="D2306" s="6" t="s">
        <v>9</v>
      </c>
      <c r="E2306" s="6" t="s">
        <v>1384</v>
      </c>
      <c r="F2306" s="5">
        <v>0</v>
      </c>
      <c r="G2306" s="10">
        <v>28</v>
      </c>
      <c r="H2306" s="9" t="str">
        <f>IF(Tabella2[[#This Row],[PREZZO UNITARIO]]*Tabella2[[#This Row],[QUANTITA'']]=0,"",Tabella2[[#This Row],[PREZZO UNITARIO]]*Tabella2[[#This Row],[QUANTITA'']])</f>
        <v/>
      </c>
      <c r="I2306" s="9" t="str">
        <f>_xlfn.CONCAT(Tabella2[[#This Row],[PAESE]],"-",Tabella2[[#This Row],[MAGAZZINO]],"-",G2306)</f>
        <v>ITA-SG-28</v>
      </c>
      <c r="J2306" s="3" t="str">
        <f>MID(Tabella2[[#This Row],[COD PRODOTTO]],3,3)</f>
        <v>428</v>
      </c>
    </row>
    <row r="2307" spans="1:10" ht="12.75" customHeight="1" x14ac:dyDescent="0.2">
      <c r="A2307" s="5">
        <v>2312</v>
      </c>
      <c r="B2307" s="7" t="s">
        <v>1098</v>
      </c>
      <c r="C2307" s="7" t="s">
        <v>8</v>
      </c>
      <c r="D2307" s="6" t="s">
        <v>9</v>
      </c>
      <c r="E2307" s="7" t="s">
        <v>1387</v>
      </c>
      <c r="F2307" s="5">
        <v>10</v>
      </c>
      <c r="G2307" s="10">
        <v>32</v>
      </c>
      <c r="H2307" s="9">
        <f>IF(Tabella2[[#This Row],[PREZZO UNITARIO]]*Tabella2[[#This Row],[QUANTITA'']]=0,"",Tabella2[[#This Row],[PREZZO UNITARIO]]*Tabella2[[#This Row],[QUANTITA'']])</f>
        <v>320</v>
      </c>
      <c r="I2307" s="9" t="str">
        <f>_xlfn.CONCAT(Tabella2[[#This Row],[PAESE]],"-",Tabella2[[#This Row],[MAGAZZINO]],"-",G2307)</f>
        <v>ITA-SG-32</v>
      </c>
      <c r="J2307" s="3" t="str">
        <f>MID(Tabella2[[#This Row],[COD PRODOTTO]],3,3)</f>
        <v>428</v>
      </c>
    </row>
    <row r="2308" spans="1:10" ht="12.75" customHeight="1" x14ac:dyDescent="0.2">
      <c r="A2308" s="5">
        <v>2313</v>
      </c>
      <c r="B2308" s="7" t="s">
        <v>1099</v>
      </c>
      <c r="C2308" s="7" t="s">
        <v>792</v>
      </c>
      <c r="D2308" s="6" t="s">
        <v>1100</v>
      </c>
      <c r="E2308" s="7" t="s">
        <v>1387</v>
      </c>
      <c r="F2308" s="5">
        <v>10</v>
      </c>
      <c r="G2308" s="10">
        <v>19</v>
      </c>
      <c r="H2308" s="9">
        <f>IF(Tabella2[[#This Row],[PREZZO UNITARIO]]*Tabella2[[#This Row],[QUANTITA'']]=0,"",Tabella2[[#This Row],[PREZZO UNITARIO]]*Tabella2[[#This Row],[QUANTITA'']])</f>
        <v>190</v>
      </c>
      <c r="I2308" s="9" t="str">
        <f>_xlfn.CONCAT(Tabella2[[#This Row],[PAESE]],"-",Tabella2[[#This Row],[MAGAZZINO]],"-",G2308)</f>
        <v>FRA-setter DES BOIS ET-19</v>
      </c>
      <c r="J2308" s="3" t="str">
        <f>MID(Tabella2[[#This Row],[COD PRODOTTO]],3,3)</f>
        <v>193</v>
      </c>
    </row>
    <row r="2309" spans="1:10" ht="12.75" customHeight="1" x14ac:dyDescent="0.2">
      <c r="A2309" s="5">
        <v>2314</v>
      </c>
      <c r="B2309" s="7" t="s">
        <v>1099</v>
      </c>
      <c r="C2309" s="7" t="s">
        <v>792</v>
      </c>
      <c r="D2309" s="6" t="s">
        <v>1100</v>
      </c>
      <c r="E2309" s="7" t="s">
        <v>1387</v>
      </c>
      <c r="F2309" s="5">
        <v>30</v>
      </c>
      <c r="G2309" s="10">
        <v>16</v>
      </c>
      <c r="H2309" s="9">
        <f>IF(Tabella2[[#This Row],[PREZZO UNITARIO]]*Tabella2[[#This Row],[QUANTITA'']]=0,"",Tabella2[[#This Row],[PREZZO UNITARIO]]*Tabella2[[#This Row],[QUANTITA'']])</f>
        <v>480</v>
      </c>
      <c r="I2309" s="9" t="str">
        <f>_xlfn.CONCAT(Tabella2[[#This Row],[PAESE]],"-",Tabella2[[#This Row],[MAGAZZINO]],"-",G2309)</f>
        <v>FRA-setter DES BOIS ET-16</v>
      </c>
      <c r="J2309" s="3" t="str">
        <f>MID(Tabella2[[#This Row],[COD PRODOTTO]],3,3)</f>
        <v>193</v>
      </c>
    </row>
    <row r="2310" spans="1:10" ht="12.75" customHeight="1" x14ac:dyDescent="0.2">
      <c r="A2310" s="5">
        <v>2315</v>
      </c>
      <c r="B2310" s="7" t="s">
        <v>1099</v>
      </c>
      <c r="C2310" s="7" t="s">
        <v>792</v>
      </c>
      <c r="D2310" s="6" t="s">
        <v>1100</v>
      </c>
      <c r="E2310" s="6" t="s">
        <v>1384</v>
      </c>
      <c r="F2310" s="5">
        <v>0</v>
      </c>
      <c r="G2310" s="10">
        <v>30</v>
      </c>
      <c r="H2310" s="9" t="str">
        <f>IF(Tabella2[[#This Row],[PREZZO UNITARIO]]*Tabella2[[#This Row],[QUANTITA'']]=0,"",Tabella2[[#This Row],[PREZZO UNITARIO]]*Tabella2[[#This Row],[QUANTITA'']])</f>
        <v/>
      </c>
      <c r="I2310" s="9" t="str">
        <f>_xlfn.CONCAT(Tabella2[[#This Row],[PAESE]],"-",Tabella2[[#This Row],[MAGAZZINO]],"-",G2310)</f>
        <v>FRA-setter DES BOIS ET-30</v>
      </c>
      <c r="J2310" s="3" t="str">
        <f>MID(Tabella2[[#This Row],[COD PRODOTTO]],3,3)</f>
        <v>193</v>
      </c>
    </row>
    <row r="2311" spans="1:10" ht="12.75" customHeight="1" x14ac:dyDescent="0.2">
      <c r="A2311" s="5">
        <v>2316</v>
      </c>
      <c r="B2311" s="7" t="s">
        <v>1101</v>
      </c>
      <c r="C2311" s="7" t="s">
        <v>8</v>
      </c>
      <c r="D2311" s="6" t="s">
        <v>9</v>
      </c>
      <c r="E2311" s="6" t="s">
        <v>1384</v>
      </c>
      <c r="F2311" s="5">
        <v>0</v>
      </c>
      <c r="G2311" s="10">
        <v>39</v>
      </c>
      <c r="H2311" s="9" t="str">
        <f>IF(Tabella2[[#This Row],[PREZZO UNITARIO]]*Tabella2[[#This Row],[QUANTITA'']]=0,"",Tabella2[[#This Row],[PREZZO UNITARIO]]*Tabella2[[#This Row],[QUANTITA'']])</f>
        <v/>
      </c>
      <c r="I2311" s="9" t="str">
        <f>_xlfn.CONCAT(Tabella2[[#This Row],[PAESE]],"-",Tabella2[[#This Row],[MAGAZZINO]],"-",G2311)</f>
        <v>ITA-SG-39</v>
      </c>
      <c r="J2311" s="3" t="str">
        <f>MID(Tabella2[[#This Row],[COD PRODOTTO]],3,3)</f>
        <v>538</v>
      </c>
    </row>
    <row r="2312" spans="1:10" ht="12.75" customHeight="1" x14ac:dyDescent="0.2">
      <c r="A2312" s="5">
        <v>2317</v>
      </c>
      <c r="B2312" s="7" t="s">
        <v>1101</v>
      </c>
      <c r="C2312" s="7" t="s">
        <v>8</v>
      </c>
      <c r="D2312" s="6" t="s">
        <v>9</v>
      </c>
      <c r="E2312" s="7" t="s">
        <v>1387</v>
      </c>
      <c r="F2312" s="5">
        <v>30</v>
      </c>
      <c r="G2312" s="10">
        <v>15</v>
      </c>
      <c r="H2312" s="9">
        <f>IF(Tabella2[[#This Row],[PREZZO UNITARIO]]*Tabella2[[#This Row],[QUANTITA'']]=0,"",Tabella2[[#This Row],[PREZZO UNITARIO]]*Tabella2[[#This Row],[QUANTITA'']])</f>
        <v>450</v>
      </c>
      <c r="I2312" s="9" t="str">
        <f>_xlfn.CONCAT(Tabella2[[#This Row],[PAESE]],"-",Tabella2[[#This Row],[MAGAZZINO]],"-",G2312)</f>
        <v>ITA-SG-15</v>
      </c>
      <c r="J2312" s="3" t="str">
        <f>MID(Tabella2[[#This Row],[COD PRODOTTO]],3,3)</f>
        <v>538</v>
      </c>
    </row>
    <row r="2313" spans="1:10" ht="12.75" customHeight="1" x14ac:dyDescent="0.2">
      <c r="A2313" s="5">
        <v>2318</v>
      </c>
      <c r="B2313" s="7" t="s">
        <v>1101</v>
      </c>
      <c r="C2313" s="7" t="s">
        <v>8</v>
      </c>
      <c r="D2313" s="6" t="s">
        <v>9</v>
      </c>
      <c r="E2313" s="7" t="s">
        <v>1387</v>
      </c>
      <c r="F2313" s="5">
        <v>10</v>
      </c>
      <c r="G2313" s="10">
        <v>15</v>
      </c>
      <c r="H2313" s="9">
        <f>IF(Tabella2[[#This Row],[PREZZO UNITARIO]]*Tabella2[[#This Row],[QUANTITA'']]=0,"",Tabella2[[#This Row],[PREZZO UNITARIO]]*Tabella2[[#This Row],[QUANTITA'']])</f>
        <v>150</v>
      </c>
      <c r="I2313" s="9" t="str">
        <f>_xlfn.CONCAT(Tabella2[[#This Row],[PAESE]],"-",Tabella2[[#This Row],[MAGAZZINO]],"-",G2313)</f>
        <v>ITA-SG-15</v>
      </c>
      <c r="J2313" s="3" t="str">
        <f>MID(Tabella2[[#This Row],[COD PRODOTTO]],3,3)</f>
        <v>538</v>
      </c>
    </row>
    <row r="2314" spans="1:10" ht="12.75" customHeight="1" x14ac:dyDescent="0.2">
      <c r="A2314" s="5">
        <v>2319</v>
      </c>
      <c r="B2314" s="7" t="s">
        <v>1102</v>
      </c>
      <c r="C2314" s="7" t="s">
        <v>8</v>
      </c>
      <c r="D2314" s="6" t="s">
        <v>31</v>
      </c>
      <c r="E2314" s="6" t="s">
        <v>1384</v>
      </c>
      <c r="F2314" s="5">
        <v>0</v>
      </c>
      <c r="G2314" s="10">
        <v>14</v>
      </c>
      <c r="H2314" s="9" t="str">
        <f>IF(Tabella2[[#This Row],[PREZZO UNITARIO]]*Tabella2[[#This Row],[QUANTITA'']]=0,"",Tabella2[[#This Row],[PREZZO UNITARIO]]*Tabella2[[#This Row],[QUANTITA'']])</f>
        <v/>
      </c>
      <c r="I2314" s="9" t="str">
        <f>_xlfn.CONCAT(Tabella2[[#This Row],[PAESE]],"-",Tabella2[[#This Row],[MAGAZZINO]],"-",G2314)</f>
        <v>ITA-zan VETRI-14</v>
      </c>
      <c r="J2314" s="3" t="str">
        <f>MID(Tabella2[[#This Row],[COD PRODOTTO]],3,3)</f>
        <v>465</v>
      </c>
    </row>
    <row r="2315" spans="1:10" ht="12.75" customHeight="1" x14ac:dyDescent="0.2">
      <c r="A2315" s="5">
        <v>2320</v>
      </c>
      <c r="B2315" s="7" t="s">
        <v>1102</v>
      </c>
      <c r="C2315" s="7" t="s">
        <v>8</v>
      </c>
      <c r="D2315" s="6" t="s">
        <v>31</v>
      </c>
      <c r="E2315" s="7" t="s">
        <v>1387</v>
      </c>
      <c r="F2315" s="5">
        <v>10</v>
      </c>
      <c r="G2315" s="10">
        <v>15</v>
      </c>
      <c r="H2315" s="9">
        <f>IF(Tabella2[[#This Row],[PREZZO UNITARIO]]*Tabella2[[#This Row],[QUANTITA'']]=0,"",Tabella2[[#This Row],[PREZZO UNITARIO]]*Tabella2[[#This Row],[QUANTITA'']])</f>
        <v>150</v>
      </c>
      <c r="I2315" s="9" t="str">
        <f>_xlfn.CONCAT(Tabella2[[#This Row],[PAESE]],"-",Tabella2[[#This Row],[MAGAZZINO]],"-",G2315)</f>
        <v>ITA-zan VETRI-15</v>
      </c>
      <c r="J2315" s="3" t="str">
        <f>MID(Tabella2[[#This Row],[COD PRODOTTO]],3,3)</f>
        <v>465</v>
      </c>
    </row>
    <row r="2316" spans="1:10" ht="12.75" customHeight="1" x14ac:dyDescent="0.2">
      <c r="A2316" s="5">
        <v>2321</v>
      </c>
      <c r="B2316" s="7" t="s">
        <v>1102</v>
      </c>
      <c r="C2316" s="7" t="s">
        <v>8</v>
      </c>
      <c r="D2316" s="6" t="s">
        <v>31</v>
      </c>
      <c r="E2316" s="7" t="s">
        <v>1387</v>
      </c>
      <c r="F2316" s="5">
        <v>30</v>
      </c>
      <c r="G2316" s="10">
        <v>33</v>
      </c>
      <c r="H2316" s="9">
        <f>IF(Tabella2[[#This Row],[PREZZO UNITARIO]]*Tabella2[[#This Row],[QUANTITA'']]=0,"",Tabella2[[#This Row],[PREZZO UNITARIO]]*Tabella2[[#This Row],[QUANTITA'']])</f>
        <v>990</v>
      </c>
      <c r="I2316" s="9" t="str">
        <f>_xlfn.CONCAT(Tabella2[[#This Row],[PAESE]],"-",Tabella2[[#This Row],[MAGAZZINO]],"-",G2316)</f>
        <v>ITA-zan VETRI-33</v>
      </c>
      <c r="J2316" s="3" t="str">
        <f>MID(Tabella2[[#This Row],[COD PRODOTTO]],3,3)</f>
        <v>465</v>
      </c>
    </row>
    <row r="2317" spans="1:10" ht="12.75" customHeight="1" x14ac:dyDescent="0.2">
      <c r="A2317" s="5">
        <v>2322</v>
      </c>
      <c r="B2317" s="7" t="s">
        <v>1103</v>
      </c>
      <c r="C2317" s="7" t="s">
        <v>8</v>
      </c>
      <c r="D2317" s="6" t="s">
        <v>42</v>
      </c>
      <c r="E2317" s="7" t="s">
        <v>1387</v>
      </c>
      <c r="F2317" s="5">
        <v>10</v>
      </c>
      <c r="G2317" s="10">
        <v>40</v>
      </c>
      <c r="H2317" s="9">
        <f>IF(Tabella2[[#This Row],[PREZZO UNITARIO]]*Tabella2[[#This Row],[QUANTITA'']]=0,"",Tabella2[[#This Row],[PREZZO UNITARIO]]*Tabella2[[#This Row],[QUANTITA'']])</f>
        <v>400</v>
      </c>
      <c r="I2317" s="9" t="str">
        <f>_xlfn.CONCAT(Tabella2[[#This Row],[PAESE]],"-",Tabella2[[#This Row],[MAGAZZINO]],"-",G2317)</f>
        <v>ITA-zan pin SPA-40</v>
      </c>
      <c r="J2317" s="3" t="str">
        <f>MID(Tabella2[[#This Row],[COD PRODOTTO]],3,3)</f>
        <v>599</v>
      </c>
    </row>
    <row r="2318" spans="1:10" ht="12.75" customHeight="1" x14ac:dyDescent="0.2">
      <c r="A2318" s="5">
        <v>2323</v>
      </c>
      <c r="B2318" s="7" t="s">
        <v>1104</v>
      </c>
      <c r="C2318" s="7" t="s">
        <v>8</v>
      </c>
      <c r="D2318" s="6" t="s">
        <v>49</v>
      </c>
      <c r="E2318" s="7" t="s">
        <v>1387</v>
      </c>
      <c r="F2318" s="5">
        <v>30</v>
      </c>
      <c r="G2318" s="10">
        <v>33</v>
      </c>
      <c r="H2318" s="9">
        <f>IF(Tabella2[[#This Row],[PREZZO UNITARIO]]*Tabella2[[#This Row],[QUANTITA'']]=0,"",Tabella2[[#This Row],[PREZZO UNITARIO]]*Tabella2[[#This Row],[QUANTITA'']])</f>
        <v>990</v>
      </c>
      <c r="I2318" s="9" t="str">
        <f>_xlfn.CONCAT(Tabella2[[#This Row],[PAESE]],"-",Tabella2[[#This Row],[MAGAZZINO]],"-",G2318)</f>
        <v>ITA-zan S.R.L.-33</v>
      </c>
      <c r="J2318" s="3" t="str">
        <f>MID(Tabella2[[#This Row],[COD PRODOTTO]],3,3)</f>
        <v>877</v>
      </c>
    </row>
    <row r="2319" spans="1:10" ht="12.75" customHeight="1" x14ac:dyDescent="0.2">
      <c r="A2319" s="5">
        <v>2324</v>
      </c>
      <c r="B2319" s="7" t="s">
        <v>1104</v>
      </c>
      <c r="C2319" s="7" t="s">
        <v>8</v>
      </c>
      <c r="D2319" s="6" t="s">
        <v>49</v>
      </c>
      <c r="E2319" s="6" t="s">
        <v>1384</v>
      </c>
      <c r="F2319" s="5">
        <v>0</v>
      </c>
      <c r="G2319" s="10">
        <v>11</v>
      </c>
      <c r="H2319" s="9" t="str">
        <f>IF(Tabella2[[#This Row],[PREZZO UNITARIO]]*Tabella2[[#This Row],[QUANTITA'']]=0,"",Tabella2[[#This Row],[PREZZO UNITARIO]]*Tabella2[[#This Row],[QUANTITA'']])</f>
        <v/>
      </c>
      <c r="I2319" s="9" t="str">
        <f>_xlfn.CONCAT(Tabella2[[#This Row],[PAESE]],"-",Tabella2[[#This Row],[MAGAZZINO]],"-",G2319)</f>
        <v>ITA-zan S.R.L.-11</v>
      </c>
      <c r="J2319" s="3" t="str">
        <f>MID(Tabella2[[#This Row],[COD PRODOTTO]],3,3)</f>
        <v>877</v>
      </c>
    </row>
    <row r="2320" spans="1:10" ht="12.75" customHeight="1" x14ac:dyDescent="0.2">
      <c r="A2320" s="5">
        <v>2325</v>
      </c>
      <c r="B2320" s="7" t="s">
        <v>1105</v>
      </c>
      <c r="C2320" s="7" t="s">
        <v>8</v>
      </c>
      <c r="D2320" s="6" t="s">
        <v>49</v>
      </c>
      <c r="E2320" s="6" t="s">
        <v>1384</v>
      </c>
      <c r="F2320" s="5">
        <v>0</v>
      </c>
      <c r="G2320" s="10">
        <v>26</v>
      </c>
      <c r="H2320" s="9" t="str">
        <f>IF(Tabella2[[#This Row],[PREZZO UNITARIO]]*Tabella2[[#This Row],[QUANTITA'']]=0,"",Tabella2[[#This Row],[PREZZO UNITARIO]]*Tabella2[[#This Row],[QUANTITA'']])</f>
        <v/>
      </c>
      <c r="I2320" s="9" t="str">
        <f>_xlfn.CONCAT(Tabella2[[#This Row],[PAESE]],"-",Tabella2[[#This Row],[MAGAZZINO]],"-",G2320)</f>
        <v>ITA-zan S.R.L.-26</v>
      </c>
      <c r="J2320" s="3" t="str">
        <f>MID(Tabella2[[#This Row],[COD PRODOTTO]],3,3)</f>
        <v>246</v>
      </c>
    </row>
    <row r="2321" spans="1:10" ht="12.75" customHeight="1" x14ac:dyDescent="0.2">
      <c r="A2321" s="5">
        <v>2326</v>
      </c>
      <c r="B2321" s="7" t="s">
        <v>1106</v>
      </c>
      <c r="C2321" s="7" t="s">
        <v>8</v>
      </c>
      <c r="D2321" s="6" t="s">
        <v>9</v>
      </c>
      <c r="E2321" s="6" t="s">
        <v>1384</v>
      </c>
      <c r="F2321" s="5">
        <v>0</v>
      </c>
      <c r="G2321" s="10">
        <v>16</v>
      </c>
      <c r="H2321" s="9" t="str">
        <f>IF(Tabella2[[#This Row],[PREZZO UNITARIO]]*Tabella2[[#This Row],[QUANTITA'']]=0,"",Tabella2[[#This Row],[PREZZO UNITARIO]]*Tabella2[[#This Row],[QUANTITA'']])</f>
        <v/>
      </c>
      <c r="I2321" s="9" t="str">
        <f>_xlfn.CONCAT(Tabella2[[#This Row],[PAESE]],"-",Tabella2[[#This Row],[MAGAZZINO]],"-",G2321)</f>
        <v>ITA-SG-16</v>
      </c>
      <c r="J2321" s="3" t="str">
        <f>MID(Tabella2[[#This Row],[COD PRODOTTO]],3,3)</f>
        <v>217</v>
      </c>
    </row>
    <row r="2322" spans="1:10" ht="12.75" customHeight="1" x14ac:dyDescent="0.2">
      <c r="A2322" s="5">
        <v>2327</v>
      </c>
      <c r="B2322" s="7" t="s">
        <v>1106</v>
      </c>
      <c r="C2322" s="7" t="s">
        <v>8</v>
      </c>
      <c r="D2322" s="6" t="s">
        <v>9</v>
      </c>
      <c r="E2322" s="7" t="s">
        <v>1387</v>
      </c>
      <c r="F2322" s="5">
        <v>10</v>
      </c>
      <c r="G2322" s="10">
        <v>22</v>
      </c>
      <c r="H2322" s="9">
        <f>IF(Tabella2[[#This Row],[PREZZO UNITARIO]]*Tabella2[[#This Row],[QUANTITA'']]=0,"",Tabella2[[#This Row],[PREZZO UNITARIO]]*Tabella2[[#This Row],[QUANTITA'']])</f>
        <v>220</v>
      </c>
      <c r="I2322" s="9" t="str">
        <f>_xlfn.CONCAT(Tabella2[[#This Row],[PAESE]],"-",Tabella2[[#This Row],[MAGAZZINO]],"-",G2322)</f>
        <v>ITA-SG-22</v>
      </c>
      <c r="J2322" s="3" t="str">
        <f>MID(Tabella2[[#This Row],[COD PRODOTTO]],3,3)</f>
        <v>217</v>
      </c>
    </row>
    <row r="2323" spans="1:10" ht="12.75" customHeight="1" x14ac:dyDescent="0.2">
      <c r="A2323" s="5">
        <v>2328</v>
      </c>
      <c r="B2323" s="7" t="s">
        <v>1107</v>
      </c>
      <c r="C2323" s="7" t="s">
        <v>8</v>
      </c>
      <c r="D2323" s="6" t="s">
        <v>175</v>
      </c>
      <c r="E2323" s="7" t="s">
        <v>1387</v>
      </c>
      <c r="F2323" s="5">
        <v>10</v>
      </c>
      <c r="G2323" s="10">
        <v>34</v>
      </c>
      <c r="H2323" s="9">
        <f>IF(Tabella2[[#This Row],[PREZZO UNITARIO]]*Tabella2[[#This Row],[QUANTITA'']]=0,"",Tabella2[[#This Row],[PREZZO UNITARIO]]*Tabella2[[#This Row],[QUANTITA'']])</f>
        <v>340</v>
      </c>
      <c r="I2323" s="9" t="str">
        <f>_xlfn.CONCAT(Tabella2[[#This Row],[PAESE]],"-",Tabella2[[#This Row],[MAGAZZINO]],"-",G2323)</f>
        <v>ITA-mull-34</v>
      </c>
      <c r="J2323" s="3" t="str">
        <f>MID(Tabella2[[#This Row],[COD PRODOTTO]],3,3)</f>
        <v>883</v>
      </c>
    </row>
    <row r="2324" spans="1:10" ht="12.75" customHeight="1" x14ac:dyDescent="0.2">
      <c r="A2324" s="5">
        <v>2329</v>
      </c>
      <c r="B2324" s="7" t="s">
        <v>1107</v>
      </c>
      <c r="C2324" s="7" t="s">
        <v>8</v>
      </c>
      <c r="D2324" s="6" t="s">
        <v>175</v>
      </c>
      <c r="E2324" s="6" t="s">
        <v>1384</v>
      </c>
      <c r="F2324" s="5">
        <v>0</v>
      </c>
      <c r="G2324" s="10">
        <v>31</v>
      </c>
      <c r="H2324" s="9" t="str">
        <f>IF(Tabella2[[#This Row],[PREZZO UNITARIO]]*Tabella2[[#This Row],[QUANTITA'']]=0,"",Tabella2[[#This Row],[PREZZO UNITARIO]]*Tabella2[[#This Row],[QUANTITA'']])</f>
        <v/>
      </c>
      <c r="I2324" s="9" t="str">
        <f>_xlfn.CONCAT(Tabella2[[#This Row],[PAESE]],"-",Tabella2[[#This Row],[MAGAZZINO]],"-",G2324)</f>
        <v>ITA-mull-31</v>
      </c>
      <c r="J2324" s="3" t="str">
        <f>MID(Tabella2[[#This Row],[COD PRODOTTO]],3,3)</f>
        <v>883</v>
      </c>
    </row>
    <row r="2325" spans="1:10" ht="12.75" customHeight="1" x14ac:dyDescent="0.2">
      <c r="A2325" s="5">
        <v>2330</v>
      </c>
      <c r="B2325" s="7" t="s">
        <v>1107</v>
      </c>
      <c r="C2325" s="7" t="s">
        <v>8</v>
      </c>
      <c r="D2325" s="6" t="s">
        <v>175</v>
      </c>
      <c r="E2325" s="7" t="s">
        <v>1387</v>
      </c>
      <c r="F2325" s="5">
        <v>30</v>
      </c>
      <c r="G2325" s="10">
        <v>28</v>
      </c>
      <c r="H2325" s="9">
        <f>IF(Tabella2[[#This Row],[PREZZO UNITARIO]]*Tabella2[[#This Row],[QUANTITA'']]=0,"",Tabella2[[#This Row],[PREZZO UNITARIO]]*Tabella2[[#This Row],[QUANTITA'']])</f>
        <v>840</v>
      </c>
      <c r="I2325" s="9" t="str">
        <f>_xlfn.CONCAT(Tabella2[[#This Row],[PAESE]],"-",Tabella2[[#This Row],[MAGAZZINO]],"-",G2325)</f>
        <v>ITA-mull-28</v>
      </c>
      <c r="J2325" s="3" t="str">
        <f>MID(Tabella2[[#This Row],[COD PRODOTTO]],3,3)</f>
        <v>883</v>
      </c>
    </row>
    <row r="2326" spans="1:10" ht="12.75" customHeight="1" x14ac:dyDescent="0.2">
      <c r="A2326" s="5">
        <v>2331</v>
      </c>
      <c r="B2326" s="7" t="s">
        <v>1108</v>
      </c>
      <c r="C2326" s="7" t="s">
        <v>8</v>
      </c>
      <c r="D2326" s="6" t="s">
        <v>9</v>
      </c>
      <c r="E2326" s="7" t="s">
        <v>1387</v>
      </c>
      <c r="F2326" s="5">
        <v>20</v>
      </c>
      <c r="G2326" s="10">
        <v>13</v>
      </c>
      <c r="H2326" s="9">
        <f>IF(Tabella2[[#This Row],[PREZZO UNITARIO]]*Tabella2[[#This Row],[QUANTITA'']]=0,"",Tabella2[[#This Row],[PREZZO UNITARIO]]*Tabella2[[#This Row],[QUANTITA'']])</f>
        <v>260</v>
      </c>
      <c r="I2326" s="9" t="str">
        <f>_xlfn.CONCAT(Tabella2[[#This Row],[PAESE]],"-",Tabella2[[#This Row],[MAGAZZINO]],"-",G2326)</f>
        <v>ITA-SG-13</v>
      </c>
      <c r="J2326" s="3" t="str">
        <f>MID(Tabella2[[#This Row],[COD PRODOTTO]],3,3)</f>
        <v>943</v>
      </c>
    </row>
    <row r="2327" spans="1:10" ht="12.75" customHeight="1" x14ac:dyDescent="0.2">
      <c r="A2327" s="5">
        <v>2332</v>
      </c>
      <c r="B2327" s="7" t="s">
        <v>1108</v>
      </c>
      <c r="C2327" s="7" t="s">
        <v>8</v>
      </c>
      <c r="D2327" s="6" t="s">
        <v>9</v>
      </c>
      <c r="E2327" s="6" t="s">
        <v>1384</v>
      </c>
      <c r="F2327" s="5">
        <v>0</v>
      </c>
      <c r="G2327" s="10">
        <v>18</v>
      </c>
      <c r="H2327" s="9" t="str">
        <f>IF(Tabella2[[#This Row],[PREZZO UNITARIO]]*Tabella2[[#This Row],[QUANTITA'']]=0,"",Tabella2[[#This Row],[PREZZO UNITARIO]]*Tabella2[[#This Row],[QUANTITA'']])</f>
        <v/>
      </c>
      <c r="I2327" s="9" t="str">
        <f>_xlfn.CONCAT(Tabella2[[#This Row],[PAESE]],"-",Tabella2[[#This Row],[MAGAZZINO]],"-",G2327)</f>
        <v>ITA-SG-18</v>
      </c>
      <c r="J2327" s="3" t="str">
        <f>MID(Tabella2[[#This Row],[COD PRODOTTO]],3,3)</f>
        <v>943</v>
      </c>
    </row>
    <row r="2328" spans="1:10" ht="12.75" customHeight="1" x14ac:dyDescent="0.2">
      <c r="A2328" s="5">
        <v>2333</v>
      </c>
      <c r="B2328" s="7" t="s">
        <v>1108</v>
      </c>
      <c r="C2328" s="7" t="s">
        <v>8</v>
      </c>
      <c r="D2328" s="6" t="s">
        <v>9</v>
      </c>
      <c r="E2328" s="7" t="s">
        <v>1387</v>
      </c>
      <c r="F2328" s="5">
        <v>10</v>
      </c>
      <c r="G2328" s="10">
        <v>24</v>
      </c>
      <c r="H2328" s="9">
        <f>IF(Tabella2[[#This Row],[PREZZO UNITARIO]]*Tabella2[[#This Row],[QUANTITA'']]=0,"",Tabella2[[#This Row],[PREZZO UNITARIO]]*Tabella2[[#This Row],[QUANTITA'']])</f>
        <v>240</v>
      </c>
      <c r="I2328" s="9" t="str">
        <f>_xlfn.CONCAT(Tabella2[[#This Row],[PAESE]],"-",Tabella2[[#This Row],[MAGAZZINO]],"-",G2328)</f>
        <v>ITA-SG-24</v>
      </c>
      <c r="J2328" s="3" t="str">
        <f>MID(Tabella2[[#This Row],[COD PRODOTTO]],3,3)</f>
        <v>943</v>
      </c>
    </row>
    <row r="2329" spans="1:10" ht="12.75" customHeight="1" x14ac:dyDescent="0.2">
      <c r="A2329" s="5">
        <v>2334</v>
      </c>
      <c r="B2329" s="7" t="s">
        <v>1109</v>
      </c>
      <c r="C2329" s="7" t="s">
        <v>8</v>
      </c>
      <c r="D2329" s="6" t="s">
        <v>92</v>
      </c>
      <c r="E2329" s="7" t="s">
        <v>1387</v>
      </c>
      <c r="F2329" s="5">
        <v>10</v>
      </c>
      <c r="G2329" s="10">
        <v>18</v>
      </c>
      <c r="H2329" s="9">
        <f>IF(Tabella2[[#This Row],[PREZZO UNITARIO]]*Tabella2[[#This Row],[QUANTITA'']]=0,"",Tabella2[[#This Row],[PREZZO UNITARIO]]*Tabella2[[#This Row],[QUANTITA'']])</f>
        <v>180</v>
      </c>
      <c r="I2329" s="9" t="str">
        <f>_xlfn.CONCAT(Tabella2[[#This Row],[PAESE]],"-",Tabella2[[#This Row],[MAGAZZINO]],"-",G2329)</f>
        <v>ITA-zan SPA-18</v>
      </c>
      <c r="J2329" s="3" t="str">
        <f>MID(Tabella2[[#This Row],[COD PRODOTTO]],3,3)</f>
        <v>879</v>
      </c>
    </row>
    <row r="2330" spans="1:10" ht="12.75" customHeight="1" x14ac:dyDescent="0.2">
      <c r="A2330" s="5">
        <v>2335</v>
      </c>
      <c r="B2330" s="7" t="s">
        <v>1110</v>
      </c>
      <c r="C2330" s="7" t="s">
        <v>8</v>
      </c>
      <c r="D2330" s="6" t="s">
        <v>42</v>
      </c>
      <c r="E2330" s="6" t="s">
        <v>1384</v>
      </c>
      <c r="F2330" s="5">
        <v>0</v>
      </c>
      <c r="G2330" s="10">
        <v>31</v>
      </c>
      <c r="H2330" s="9" t="str">
        <f>IF(Tabella2[[#This Row],[PREZZO UNITARIO]]*Tabella2[[#This Row],[QUANTITA'']]=0,"",Tabella2[[#This Row],[PREZZO UNITARIO]]*Tabella2[[#This Row],[QUANTITA'']])</f>
        <v/>
      </c>
      <c r="I2330" s="9" t="str">
        <f>_xlfn.CONCAT(Tabella2[[#This Row],[PAESE]],"-",Tabella2[[#This Row],[MAGAZZINO]],"-",G2330)</f>
        <v>ITA-zan pin SPA-31</v>
      </c>
      <c r="J2330" s="3" t="str">
        <f>MID(Tabella2[[#This Row],[COD PRODOTTO]],3,3)</f>
        <v>928</v>
      </c>
    </row>
    <row r="2331" spans="1:10" ht="12.75" customHeight="1" x14ac:dyDescent="0.2">
      <c r="A2331" s="5">
        <v>2336</v>
      </c>
      <c r="B2331" s="7" t="s">
        <v>1110</v>
      </c>
      <c r="C2331" s="7" t="s">
        <v>8</v>
      </c>
      <c r="D2331" s="6" t="s">
        <v>42</v>
      </c>
      <c r="E2331" s="7" t="s">
        <v>1387</v>
      </c>
      <c r="F2331" s="5">
        <v>30</v>
      </c>
      <c r="G2331" s="10">
        <v>16</v>
      </c>
      <c r="H2331" s="9">
        <f>IF(Tabella2[[#This Row],[PREZZO UNITARIO]]*Tabella2[[#This Row],[QUANTITA'']]=0,"",Tabella2[[#This Row],[PREZZO UNITARIO]]*Tabella2[[#This Row],[QUANTITA'']])</f>
        <v>480</v>
      </c>
      <c r="I2331" s="9" t="str">
        <f>_xlfn.CONCAT(Tabella2[[#This Row],[PAESE]],"-",Tabella2[[#This Row],[MAGAZZINO]],"-",G2331)</f>
        <v>ITA-zan pin SPA-16</v>
      </c>
      <c r="J2331" s="3" t="str">
        <f>MID(Tabella2[[#This Row],[COD PRODOTTO]],3,3)</f>
        <v>928</v>
      </c>
    </row>
    <row r="2332" spans="1:10" ht="12.75" customHeight="1" x14ac:dyDescent="0.2">
      <c r="A2332" s="5">
        <v>2337</v>
      </c>
      <c r="B2332" s="7" t="s">
        <v>1111</v>
      </c>
      <c r="C2332" s="7" t="s">
        <v>8</v>
      </c>
      <c r="D2332" s="6" t="s">
        <v>31</v>
      </c>
      <c r="E2332" s="7" t="s">
        <v>1387</v>
      </c>
      <c r="F2332" s="5">
        <v>20</v>
      </c>
      <c r="G2332" s="10">
        <v>24</v>
      </c>
      <c r="H2332" s="9">
        <f>IF(Tabella2[[#This Row],[PREZZO UNITARIO]]*Tabella2[[#This Row],[QUANTITA'']]=0,"",Tabella2[[#This Row],[PREZZO UNITARIO]]*Tabella2[[#This Row],[QUANTITA'']])</f>
        <v>480</v>
      </c>
      <c r="I2332" s="9" t="str">
        <f>_xlfn.CONCAT(Tabella2[[#This Row],[PAESE]],"-",Tabella2[[#This Row],[MAGAZZINO]],"-",G2332)</f>
        <v>ITA-zan VETRI-24</v>
      </c>
      <c r="J2332" s="3" t="str">
        <f>MID(Tabella2[[#This Row],[COD PRODOTTO]],3,3)</f>
        <v>855</v>
      </c>
    </row>
    <row r="2333" spans="1:10" ht="12.75" customHeight="1" x14ac:dyDescent="0.2">
      <c r="A2333" s="5">
        <v>2338</v>
      </c>
      <c r="B2333" s="7" t="s">
        <v>1111</v>
      </c>
      <c r="C2333" s="7" t="s">
        <v>8</v>
      </c>
      <c r="D2333" s="6" t="s">
        <v>31</v>
      </c>
      <c r="E2333" s="7" t="s">
        <v>1387</v>
      </c>
      <c r="F2333" s="5">
        <v>10</v>
      </c>
      <c r="G2333" s="10">
        <v>29</v>
      </c>
      <c r="H2333" s="9">
        <f>IF(Tabella2[[#This Row],[PREZZO UNITARIO]]*Tabella2[[#This Row],[QUANTITA'']]=0,"",Tabella2[[#This Row],[PREZZO UNITARIO]]*Tabella2[[#This Row],[QUANTITA'']])</f>
        <v>290</v>
      </c>
      <c r="I2333" s="9" t="str">
        <f>_xlfn.CONCAT(Tabella2[[#This Row],[PAESE]],"-",Tabella2[[#This Row],[MAGAZZINO]],"-",G2333)</f>
        <v>ITA-zan VETRI-29</v>
      </c>
      <c r="J2333" s="3" t="str">
        <f>MID(Tabella2[[#This Row],[COD PRODOTTO]],3,3)</f>
        <v>855</v>
      </c>
    </row>
    <row r="2334" spans="1:10" ht="12.75" customHeight="1" x14ac:dyDescent="0.2">
      <c r="A2334" s="5">
        <v>2339</v>
      </c>
      <c r="B2334" s="7" t="s">
        <v>1111</v>
      </c>
      <c r="C2334" s="7" t="s">
        <v>8</v>
      </c>
      <c r="D2334" s="6" t="s">
        <v>31</v>
      </c>
      <c r="E2334" s="6" t="s">
        <v>1384</v>
      </c>
      <c r="F2334" s="5">
        <v>0</v>
      </c>
      <c r="G2334" s="10">
        <v>35</v>
      </c>
      <c r="H2334" s="9" t="str">
        <f>IF(Tabella2[[#This Row],[PREZZO UNITARIO]]*Tabella2[[#This Row],[QUANTITA'']]=0,"",Tabella2[[#This Row],[PREZZO UNITARIO]]*Tabella2[[#This Row],[QUANTITA'']])</f>
        <v/>
      </c>
      <c r="I2334" s="9" t="str">
        <f>_xlfn.CONCAT(Tabella2[[#This Row],[PAESE]],"-",Tabella2[[#This Row],[MAGAZZINO]],"-",G2334)</f>
        <v>ITA-zan VETRI-35</v>
      </c>
      <c r="J2334" s="3" t="str">
        <f>MID(Tabella2[[#This Row],[COD PRODOTTO]],3,3)</f>
        <v>855</v>
      </c>
    </row>
    <row r="2335" spans="1:10" ht="12.75" customHeight="1" x14ac:dyDescent="0.2">
      <c r="A2335" s="5">
        <v>2340</v>
      </c>
      <c r="B2335" s="7" t="s">
        <v>1112</v>
      </c>
      <c r="C2335" s="7" t="s">
        <v>8</v>
      </c>
      <c r="D2335" s="6" t="s">
        <v>9</v>
      </c>
      <c r="E2335" s="6" t="s">
        <v>1384</v>
      </c>
      <c r="F2335" s="5">
        <v>0</v>
      </c>
      <c r="G2335" s="10">
        <v>19</v>
      </c>
      <c r="H2335" s="9" t="str">
        <f>IF(Tabella2[[#This Row],[PREZZO UNITARIO]]*Tabella2[[#This Row],[QUANTITA'']]=0,"",Tabella2[[#This Row],[PREZZO UNITARIO]]*Tabella2[[#This Row],[QUANTITA'']])</f>
        <v/>
      </c>
      <c r="I2335" s="9" t="str">
        <f>_xlfn.CONCAT(Tabella2[[#This Row],[PAESE]],"-",Tabella2[[#This Row],[MAGAZZINO]],"-",G2335)</f>
        <v>ITA-SG-19</v>
      </c>
      <c r="J2335" s="3" t="str">
        <f>MID(Tabella2[[#This Row],[COD PRODOTTO]],3,3)</f>
        <v>545</v>
      </c>
    </row>
    <row r="2336" spans="1:10" ht="12.75" customHeight="1" x14ac:dyDescent="0.2">
      <c r="A2336" s="5">
        <v>2341</v>
      </c>
      <c r="B2336" s="7" t="s">
        <v>1113</v>
      </c>
      <c r="C2336" s="7" t="s">
        <v>8</v>
      </c>
      <c r="D2336" s="6" t="s">
        <v>42</v>
      </c>
      <c r="E2336" s="7" t="s">
        <v>1387</v>
      </c>
      <c r="F2336" s="5">
        <v>30</v>
      </c>
      <c r="G2336" s="10">
        <v>33</v>
      </c>
      <c r="H2336" s="9">
        <f>IF(Tabella2[[#This Row],[PREZZO UNITARIO]]*Tabella2[[#This Row],[QUANTITA'']]=0,"",Tabella2[[#This Row],[PREZZO UNITARIO]]*Tabella2[[#This Row],[QUANTITA'']])</f>
        <v>990</v>
      </c>
      <c r="I2336" s="9" t="str">
        <f>_xlfn.CONCAT(Tabella2[[#This Row],[PAESE]],"-",Tabella2[[#This Row],[MAGAZZINO]],"-",G2336)</f>
        <v>ITA-zan pin SPA-33</v>
      </c>
      <c r="J2336" s="3" t="str">
        <f>MID(Tabella2[[#This Row],[COD PRODOTTO]],3,3)</f>
        <v>768</v>
      </c>
    </row>
    <row r="2337" spans="1:10" ht="12.75" customHeight="1" x14ac:dyDescent="0.2">
      <c r="A2337" s="5">
        <v>2342</v>
      </c>
      <c r="B2337" s="7" t="s">
        <v>1113</v>
      </c>
      <c r="C2337" s="7" t="s">
        <v>8</v>
      </c>
      <c r="D2337" s="6" t="s">
        <v>42</v>
      </c>
      <c r="E2337" s="6" t="s">
        <v>1384</v>
      </c>
      <c r="F2337" s="5">
        <v>0</v>
      </c>
      <c r="G2337" s="10">
        <v>24</v>
      </c>
      <c r="H2337" s="9" t="str">
        <f>IF(Tabella2[[#This Row],[PREZZO UNITARIO]]*Tabella2[[#This Row],[QUANTITA'']]=0,"",Tabella2[[#This Row],[PREZZO UNITARIO]]*Tabella2[[#This Row],[QUANTITA'']])</f>
        <v/>
      </c>
      <c r="I2337" s="9" t="str">
        <f>_xlfn.CONCAT(Tabella2[[#This Row],[PAESE]],"-",Tabella2[[#This Row],[MAGAZZINO]],"-",G2337)</f>
        <v>ITA-zan pin SPA-24</v>
      </c>
      <c r="J2337" s="3" t="str">
        <f>MID(Tabella2[[#This Row],[COD PRODOTTO]],3,3)</f>
        <v>768</v>
      </c>
    </row>
    <row r="2338" spans="1:10" ht="12.75" customHeight="1" x14ac:dyDescent="0.2">
      <c r="A2338" s="5">
        <v>2343</v>
      </c>
      <c r="B2338" s="7" t="s">
        <v>1113</v>
      </c>
      <c r="C2338" s="7" t="s">
        <v>8</v>
      </c>
      <c r="D2338" s="6" t="s">
        <v>42</v>
      </c>
      <c r="E2338" s="7" t="s">
        <v>1387</v>
      </c>
      <c r="F2338" s="5">
        <v>10</v>
      </c>
      <c r="G2338" s="10">
        <v>15</v>
      </c>
      <c r="H2338" s="9">
        <f>IF(Tabella2[[#This Row],[PREZZO UNITARIO]]*Tabella2[[#This Row],[QUANTITA'']]=0,"",Tabella2[[#This Row],[PREZZO UNITARIO]]*Tabella2[[#This Row],[QUANTITA'']])</f>
        <v>150</v>
      </c>
      <c r="I2338" s="9" t="str">
        <f>_xlfn.CONCAT(Tabella2[[#This Row],[PAESE]],"-",Tabella2[[#This Row],[MAGAZZINO]],"-",G2338)</f>
        <v>ITA-zan pin SPA-15</v>
      </c>
      <c r="J2338" s="3" t="str">
        <f>MID(Tabella2[[#This Row],[COD PRODOTTO]],3,3)</f>
        <v>768</v>
      </c>
    </row>
    <row r="2339" spans="1:10" ht="12.75" customHeight="1" x14ac:dyDescent="0.2">
      <c r="A2339" s="5">
        <v>2344</v>
      </c>
      <c r="B2339" s="7" t="s">
        <v>1114</v>
      </c>
      <c r="C2339" s="7" t="s">
        <v>8</v>
      </c>
      <c r="D2339" s="6" t="s">
        <v>9</v>
      </c>
      <c r="E2339" s="7" t="s">
        <v>1387</v>
      </c>
      <c r="F2339" s="5">
        <v>10</v>
      </c>
      <c r="G2339" s="10">
        <v>33</v>
      </c>
      <c r="H2339" s="9">
        <f>IF(Tabella2[[#This Row],[PREZZO UNITARIO]]*Tabella2[[#This Row],[QUANTITA'']]=0,"",Tabella2[[#This Row],[PREZZO UNITARIO]]*Tabella2[[#This Row],[QUANTITA'']])</f>
        <v>330</v>
      </c>
      <c r="I2339" s="9" t="str">
        <f>_xlfn.CONCAT(Tabella2[[#This Row],[PAESE]],"-",Tabella2[[#This Row],[MAGAZZINO]],"-",G2339)</f>
        <v>ITA-SG-33</v>
      </c>
      <c r="J2339" s="3" t="str">
        <f>MID(Tabella2[[#This Row],[COD PRODOTTO]],3,3)</f>
        <v>371</v>
      </c>
    </row>
    <row r="2340" spans="1:10" ht="12.75" customHeight="1" x14ac:dyDescent="0.2">
      <c r="A2340" s="5">
        <v>2345</v>
      </c>
      <c r="B2340" s="7" t="s">
        <v>1114</v>
      </c>
      <c r="C2340" s="7" t="s">
        <v>8</v>
      </c>
      <c r="D2340" s="6" t="s">
        <v>9</v>
      </c>
      <c r="E2340" s="6" t="s">
        <v>1384</v>
      </c>
      <c r="F2340" s="5">
        <v>0</v>
      </c>
      <c r="G2340" s="10">
        <v>28</v>
      </c>
      <c r="H2340" s="9" t="str">
        <f>IF(Tabella2[[#This Row],[PREZZO UNITARIO]]*Tabella2[[#This Row],[QUANTITA'']]=0,"",Tabella2[[#This Row],[PREZZO UNITARIO]]*Tabella2[[#This Row],[QUANTITA'']])</f>
        <v/>
      </c>
      <c r="I2340" s="9" t="str">
        <f>_xlfn.CONCAT(Tabella2[[#This Row],[PAESE]],"-",Tabella2[[#This Row],[MAGAZZINO]],"-",G2340)</f>
        <v>ITA-SG-28</v>
      </c>
      <c r="J2340" s="3" t="str">
        <f>MID(Tabella2[[#This Row],[COD PRODOTTO]],3,3)</f>
        <v>371</v>
      </c>
    </row>
    <row r="2341" spans="1:10" ht="12.75" customHeight="1" x14ac:dyDescent="0.2">
      <c r="A2341" s="5">
        <v>2346</v>
      </c>
      <c r="B2341" s="7" t="s">
        <v>1115</v>
      </c>
      <c r="C2341" s="7" t="s">
        <v>8</v>
      </c>
      <c r="D2341" s="6" t="s">
        <v>31</v>
      </c>
      <c r="E2341" s="6" t="s">
        <v>1384</v>
      </c>
      <c r="F2341" s="5">
        <v>0</v>
      </c>
      <c r="G2341" s="10">
        <v>19</v>
      </c>
      <c r="H2341" s="9" t="str">
        <f>IF(Tabella2[[#This Row],[PREZZO UNITARIO]]*Tabella2[[#This Row],[QUANTITA'']]=0,"",Tabella2[[#This Row],[PREZZO UNITARIO]]*Tabella2[[#This Row],[QUANTITA'']])</f>
        <v/>
      </c>
      <c r="I2341" s="9" t="str">
        <f>_xlfn.CONCAT(Tabella2[[#This Row],[PAESE]],"-",Tabella2[[#This Row],[MAGAZZINO]],"-",G2341)</f>
        <v>ITA-zan VETRI-19</v>
      </c>
      <c r="J2341" s="3" t="str">
        <f>MID(Tabella2[[#This Row],[COD PRODOTTO]],3,3)</f>
        <v>786</v>
      </c>
    </row>
    <row r="2342" spans="1:10" ht="12.75" customHeight="1" x14ac:dyDescent="0.2">
      <c r="A2342" s="5">
        <v>2347</v>
      </c>
      <c r="B2342" s="7" t="s">
        <v>1115</v>
      </c>
      <c r="C2342" s="7" t="s">
        <v>8</v>
      </c>
      <c r="D2342" s="6" t="s">
        <v>31</v>
      </c>
      <c r="E2342" s="7" t="s">
        <v>1387</v>
      </c>
      <c r="F2342" s="5">
        <v>10</v>
      </c>
      <c r="G2342" s="10">
        <v>35</v>
      </c>
      <c r="H2342" s="9">
        <f>IF(Tabella2[[#This Row],[PREZZO UNITARIO]]*Tabella2[[#This Row],[QUANTITA'']]=0,"",Tabella2[[#This Row],[PREZZO UNITARIO]]*Tabella2[[#This Row],[QUANTITA'']])</f>
        <v>350</v>
      </c>
      <c r="I2342" s="9" t="str">
        <f>_xlfn.CONCAT(Tabella2[[#This Row],[PAESE]],"-",Tabella2[[#This Row],[MAGAZZINO]],"-",G2342)</f>
        <v>ITA-zan VETRI-35</v>
      </c>
      <c r="J2342" s="3" t="str">
        <f>MID(Tabella2[[#This Row],[COD PRODOTTO]],3,3)</f>
        <v>786</v>
      </c>
    </row>
    <row r="2343" spans="1:10" ht="12.75" customHeight="1" x14ac:dyDescent="0.2">
      <c r="A2343" s="5">
        <v>2348</v>
      </c>
      <c r="B2343" s="7" t="s">
        <v>1116</v>
      </c>
      <c r="C2343" s="7" t="s">
        <v>8</v>
      </c>
      <c r="D2343" s="6" t="s">
        <v>49</v>
      </c>
      <c r="E2343" s="6" t="s">
        <v>1384</v>
      </c>
      <c r="F2343" s="5">
        <v>0</v>
      </c>
      <c r="G2343" s="10">
        <v>10</v>
      </c>
      <c r="H2343" s="9" t="str">
        <f>IF(Tabella2[[#This Row],[PREZZO UNITARIO]]*Tabella2[[#This Row],[QUANTITA'']]=0,"",Tabella2[[#This Row],[PREZZO UNITARIO]]*Tabella2[[#This Row],[QUANTITA'']])</f>
        <v/>
      </c>
      <c r="I2343" s="9" t="str">
        <f>_xlfn.CONCAT(Tabella2[[#This Row],[PAESE]],"-",Tabella2[[#This Row],[MAGAZZINO]],"-",G2343)</f>
        <v>ITA-zan S.R.L.-10</v>
      </c>
      <c r="J2343" s="3" t="str">
        <f>MID(Tabella2[[#This Row],[COD PRODOTTO]],3,3)</f>
        <v>541</v>
      </c>
    </row>
    <row r="2344" spans="1:10" ht="12.75" customHeight="1" x14ac:dyDescent="0.2">
      <c r="A2344" s="5">
        <v>2349</v>
      </c>
      <c r="B2344" s="7" t="s">
        <v>1116</v>
      </c>
      <c r="C2344" s="7" t="s">
        <v>8</v>
      </c>
      <c r="D2344" s="6" t="s">
        <v>49</v>
      </c>
      <c r="E2344" s="7" t="s">
        <v>1387</v>
      </c>
      <c r="F2344" s="5">
        <v>10</v>
      </c>
      <c r="G2344" s="10">
        <v>18</v>
      </c>
      <c r="H2344" s="9">
        <f>IF(Tabella2[[#This Row],[PREZZO UNITARIO]]*Tabella2[[#This Row],[QUANTITA'']]=0,"",Tabella2[[#This Row],[PREZZO UNITARIO]]*Tabella2[[#This Row],[QUANTITA'']])</f>
        <v>180</v>
      </c>
      <c r="I2344" s="9" t="str">
        <f>_xlfn.CONCAT(Tabella2[[#This Row],[PAESE]],"-",Tabella2[[#This Row],[MAGAZZINO]],"-",G2344)</f>
        <v>ITA-zan S.R.L.-18</v>
      </c>
      <c r="J2344" s="3" t="str">
        <f>MID(Tabella2[[#This Row],[COD PRODOTTO]],3,3)</f>
        <v>541</v>
      </c>
    </row>
    <row r="2345" spans="1:10" ht="12.75" customHeight="1" x14ac:dyDescent="0.2">
      <c r="A2345" s="5">
        <v>2350</v>
      </c>
      <c r="B2345" s="7" t="s">
        <v>1116</v>
      </c>
      <c r="C2345" s="7" t="s">
        <v>8</v>
      </c>
      <c r="D2345" s="6" t="s">
        <v>49</v>
      </c>
      <c r="E2345" s="7" t="s">
        <v>1387</v>
      </c>
      <c r="F2345" s="5">
        <v>30</v>
      </c>
      <c r="G2345" s="10">
        <v>27</v>
      </c>
      <c r="H2345" s="9">
        <f>IF(Tabella2[[#This Row],[PREZZO UNITARIO]]*Tabella2[[#This Row],[QUANTITA'']]=0,"",Tabella2[[#This Row],[PREZZO UNITARIO]]*Tabella2[[#This Row],[QUANTITA'']])</f>
        <v>810</v>
      </c>
      <c r="I2345" s="9" t="str">
        <f>_xlfn.CONCAT(Tabella2[[#This Row],[PAESE]],"-",Tabella2[[#This Row],[MAGAZZINO]],"-",G2345)</f>
        <v>ITA-zan S.R.L.-27</v>
      </c>
      <c r="J2345" s="3" t="str">
        <f>MID(Tabella2[[#This Row],[COD PRODOTTO]],3,3)</f>
        <v>541</v>
      </c>
    </row>
    <row r="2346" spans="1:10" ht="12.75" customHeight="1" x14ac:dyDescent="0.2">
      <c r="A2346" s="5">
        <v>2351</v>
      </c>
      <c r="B2346" s="7" t="s">
        <v>1117</v>
      </c>
      <c r="C2346" s="7" t="s">
        <v>8</v>
      </c>
      <c r="D2346" s="6" t="s">
        <v>42</v>
      </c>
      <c r="E2346" s="6" t="s">
        <v>1384</v>
      </c>
      <c r="F2346" s="5">
        <v>0</v>
      </c>
      <c r="G2346" s="10">
        <v>35</v>
      </c>
      <c r="H2346" s="9" t="str">
        <f>IF(Tabella2[[#This Row],[PREZZO UNITARIO]]*Tabella2[[#This Row],[QUANTITA'']]=0,"",Tabella2[[#This Row],[PREZZO UNITARIO]]*Tabella2[[#This Row],[QUANTITA'']])</f>
        <v/>
      </c>
      <c r="I2346" s="9" t="str">
        <f>_xlfn.CONCAT(Tabella2[[#This Row],[PAESE]],"-",Tabella2[[#This Row],[MAGAZZINO]],"-",G2346)</f>
        <v>ITA-zan pin SPA-35</v>
      </c>
      <c r="J2346" s="3" t="str">
        <f>MID(Tabella2[[#This Row],[COD PRODOTTO]],3,3)</f>
        <v>234</v>
      </c>
    </row>
    <row r="2347" spans="1:10" ht="12.75" customHeight="1" x14ac:dyDescent="0.2">
      <c r="A2347" s="5">
        <v>2352</v>
      </c>
      <c r="B2347" s="7" t="s">
        <v>1117</v>
      </c>
      <c r="C2347" s="7" t="s">
        <v>8</v>
      </c>
      <c r="D2347" s="6" t="s">
        <v>42</v>
      </c>
      <c r="E2347" s="7" t="s">
        <v>1387</v>
      </c>
      <c r="F2347" s="5">
        <v>30</v>
      </c>
      <c r="G2347" s="10">
        <v>17</v>
      </c>
      <c r="H2347" s="9">
        <f>IF(Tabella2[[#This Row],[PREZZO UNITARIO]]*Tabella2[[#This Row],[QUANTITA'']]=0,"",Tabella2[[#This Row],[PREZZO UNITARIO]]*Tabella2[[#This Row],[QUANTITA'']])</f>
        <v>510</v>
      </c>
      <c r="I2347" s="9" t="str">
        <f>_xlfn.CONCAT(Tabella2[[#This Row],[PAESE]],"-",Tabella2[[#This Row],[MAGAZZINO]],"-",G2347)</f>
        <v>ITA-zan pin SPA-17</v>
      </c>
      <c r="J2347" s="3" t="str">
        <f>MID(Tabella2[[#This Row],[COD PRODOTTO]],3,3)</f>
        <v>234</v>
      </c>
    </row>
    <row r="2348" spans="1:10" ht="12.75" customHeight="1" x14ac:dyDescent="0.2">
      <c r="A2348" s="5">
        <v>2353</v>
      </c>
      <c r="B2348" s="7" t="s">
        <v>1117</v>
      </c>
      <c r="C2348" s="7" t="s">
        <v>8</v>
      </c>
      <c r="D2348" s="6" t="s">
        <v>42</v>
      </c>
      <c r="E2348" s="7" t="s">
        <v>1387</v>
      </c>
      <c r="F2348" s="5">
        <v>10</v>
      </c>
      <c r="G2348" s="10">
        <v>22</v>
      </c>
      <c r="H2348" s="9">
        <f>IF(Tabella2[[#This Row],[PREZZO UNITARIO]]*Tabella2[[#This Row],[QUANTITA'']]=0,"",Tabella2[[#This Row],[PREZZO UNITARIO]]*Tabella2[[#This Row],[QUANTITA'']])</f>
        <v>220</v>
      </c>
      <c r="I2348" s="9" t="str">
        <f>_xlfn.CONCAT(Tabella2[[#This Row],[PAESE]],"-",Tabella2[[#This Row],[MAGAZZINO]],"-",G2348)</f>
        <v>ITA-zan pin SPA-22</v>
      </c>
      <c r="J2348" s="3" t="str">
        <f>MID(Tabella2[[#This Row],[COD PRODOTTO]],3,3)</f>
        <v>234</v>
      </c>
    </row>
    <row r="2349" spans="1:10" ht="12.75" customHeight="1" x14ac:dyDescent="0.2">
      <c r="A2349" s="5">
        <v>2354</v>
      </c>
      <c r="B2349" s="7" t="s">
        <v>1118</v>
      </c>
      <c r="C2349" s="7" t="s">
        <v>8</v>
      </c>
      <c r="D2349" s="6" t="s">
        <v>9</v>
      </c>
      <c r="E2349" s="6" t="s">
        <v>1384</v>
      </c>
      <c r="F2349" s="5">
        <v>0</v>
      </c>
      <c r="G2349" s="10">
        <v>14</v>
      </c>
      <c r="H2349" s="9" t="str">
        <f>IF(Tabella2[[#This Row],[PREZZO UNITARIO]]*Tabella2[[#This Row],[QUANTITA'']]=0,"",Tabella2[[#This Row],[PREZZO UNITARIO]]*Tabella2[[#This Row],[QUANTITA'']])</f>
        <v/>
      </c>
      <c r="I2349" s="9" t="str">
        <f>_xlfn.CONCAT(Tabella2[[#This Row],[PAESE]],"-",Tabella2[[#This Row],[MAGAZZINO]],"-",G2349)</f>
        <v>ITA-SG-14</v>
      </c>
      <c r="J2349" s="3" t="str">
        <f>MID(Tabella2[[#This Row],[COD PRODOTTO]],3,3)</f>
        <v>478</v>
      </c>
    </row>
    <row r="2350" spans="1:10" ht="12.75" customHeight="1" x14ac:dyDescent="0.2">
      <c r="A2350" s="5">
        <v>2355</v>
      </c>
      <c r="B2350" s="7" t="s">
        <v>1118</v>
      </c>
      <c r="C2350" s="7" t="s">
        <v>8</v>
      </c>
      <c r="D2350" s="6" t="s">
        <v>9</v>
      </c>
      <c r="E2350" s="7" t="s">
        <v>1387</v>
      </c>
      <c r="F2350" s="5">
        <v>10</v>
      </c>
      <c r="G2350" s="10">
        <v>13</v>
      </c>
      <c r="H2350" s="9">
        <f>IF(Tabella2[[#This Row],[PREZZO UNITARIO]]*Tabella2[[#This Row],[QUANTITA'']]=0,"",Tabella2[[#This Row],[PREZZO UNITARIO]]*Tabella2[[#This Row],[QUANTITA'']])</f>
        <v>130</v>
      </c>
      <c r="I2350" s="9" t="str">
        <f>_xlfn.CONCAT(Tabella2[[#This Row],[PAESE]],"-",Tabella2[[#This Row],[MAGAZZINO]],"-",G2350)</f>
        <v>ITA-SG-13</v>
      </c>
      <c r="J2350" s="3" t="str">
        <f>MID(Tabella2[[#This Row],[COD PRODOTTO]],3,3)</f>
        <v>478</v>
      </c>
    </row>
    <row r="2351" spans="1:10" ht="12.75" customHeight="1" x14ac:dyDescent="0.2">
      <c r="A2351" s="5">
        <v>2356</v>
      </c>
      <c r="B2351" s="7" t="s">
        <v>1119</v>
      </c>
      <c r="C2351" s="7" t="s">
        <v>8</v>
      </c>
      <c r="D2351" s="6" t="s">
        <v>9</v>
      </c>
      <c r="E2351" s="6" t="s">
        <v>1384</v>
      </c>
      <c r="F2351" s="5">
        <v>0</v>
      </c>
      <c r="G2351" s="10">
        <v>29</v>
      </c>
      <c r="H2351" s="9" t="str">
        <f>IF(Tabella2[[#This Row],[PREZZO UNITARIO]]*Tabella2[[#This Row],[QUANTITA'']]=0,"",Tabella2[[#This Row],[PREZZO UNITARIO]]*Tabella2[[#This Row],[QUANTITA'']])</f>
        <v/>
      </c>
      <c r="I2351" s="9" t="str">
        <f>_xlfn.CONCAT(Tabella2[[#This Row],[PAESE]],"-",Tabella2[[#This Row],[MAGAZZINO]],"-",G2351)</f>
        <v>ITA-SG-29</v>
      </c>
      <c r="J2351" s="3" t="str">
        <f>MID(Tabella2[[#This Row],[COD PRODOTTO]],3,3)</f>
        <v>380</v>
      </c>
    </row>
    <row r="2352" spans="1:10" ht="12.75" customHeight="1" x14ac:dyDescent="0.2">
      <c r="A2352" s="5">
        <v>2357</v>
      </c>
      <c r="B2352" s="7" t="s">
        <v>1119</v>
      </c>
      <c r="C2352" s="7" t="s">
        <v>8</v>
      </c>
      <c r="D2352" s="6" t="s">
        <v>9</v>
      </c>
      <c r="E2352" s="7" t="s">
        <v>1387</v>
      </c>
      <c r="F2352" s="5">
        <v>10</v>
      </c>
      <c r="G2352" s="10">
        <v>19</v>
      </c>
      <c r="H2352" s="9">
        <f>IF(Tabella2[[#This Row],[PREZZO UNITARIO]]*Tabella2[[#This Row],[QUANTITA'']]=0,"",Tabella2[[#This Row],[PREZZO UNITARIO]]*Tabella2[[#This Row],[QUANTITA'']])</f>
        <v>190</v>
      </c>
      <c r="I2352" s="9" t="str">
        <f>_xlfn.CONCAT(Tabella2[[#This Row],[PAESE]],"-",Tabella2[[#This Row],[MAGAZZINO]],"-",G2352)</f>
        <v>ITA-SG-19</v>
      </c>
      <c r="J2352" s="3" t="str">
        <f>MID(Tabella2[[#This Row],[COD PRODOTTO]],3,3)</f>
        <v>380</v>
      </c>
    </row>
    <row r="2353" spans="1:10" ht="12.75" customHeight="1" x14ac:dyDescent="0.2">
      <c r="A2353" s="5">
        <v>2358</v>
      </c>
      <c r="B2353" s="7" t="s">
        <v>1120</v>
      </c>
      <c r="C2353" s="7" t="s">
        <v>8</v>
      </c>
      <c r="D2353" s="6" t="s">
        <v>9</v>
      </c>
      <c r="E2353" s="6" t="s">
        <v>1384</v>
      </c>
      <c r="F2353" s="5">
        <v>0</v>
      </c>
      <c r="G2353" s="10">
        <v>24</v>
      </c>
      <c r="H2353" s="9" t="str">
        <f>IF(Tabella2[[#This Row],[PREZZO UNITARIO]]*Tabella2[[#This Row],[QUANTITA'']]=0,"",Tabella2[[#This Row],[PREZZO UNITARIO]]*Tabella2[[#This Row],[QUANTITA'']])</f>
        <v/>
      </c>
      <c r="I2353" s="9" t="str">
        <f>_xlfn.CONCAT(Tabella2[[#This Row],[PAESE]],"-",Tabella2[[#This Row],[MAGAZZINO]],"-",G2353)</f>
        <v>ITA-SG-24</v>
      </c>
      <c r="J2353" s="3" t="str">
        <f>MID(Tabella2[[#This Row],[COD PRODOTTO]],3,3)</f>
        <v>639</v>
      </c>
    </row>
    <row r="2354" spans="1:10" ht="12.75" customHeight="1" x14ac:dyDescent="0.2">
      <c r="A2354" s="5">
        <v>2359</v>
      </c>
      <c r="B2354" s="7" t="s">
        <v>1120</v>
      </c>
      <c r="C2354" s="7" t="s">
        <v>8</v>
      </c>
      <c r="D2354" s="6" t="s">
        <v>9</v>
      </c>
      <c r="E2354" s="7" t="s">
        <v>1387</v>
      </c>
      <c r="F2354" s="5">
        <v>10</v>
      </c>
      <c r="G2354" s="10">
        <v>15</v>
      </c>
      <c r="H2354" s="9">
        <f>IF(Tabella2[[#This Row],[PREZZO UNITARIO]]*Tabella2[[#This Row],[QUANTITA'']]=0,"",Tabella2[[#This Row],[PREZZO UNITARIO]]*Tabella2[[#This Row],[QUANTITA'']])</f>
        <v>150</v>
      </c>
      <c r="I2354" s="9" t="str">
        <f>_xlfn.CONCAT(Tabella2[[#This Row],[PAESE]],"-",Tabella2[[#This Row],[MAGAZZINO]],"-",G2354)</f>
        <v>ITA-SG-15</v>
      </c>
      <c r="J2354" s="3" t="str">
        <f>MID(Tabella2[[#This Row],[COD PRODOTTO]],3,3)</f>
        <v>639</v>
      </c>
    </row>
    <row r="2355" spans="1:10" ht="12.75" customHeight="1" x14ac:dyDescent="0.2">
      <c r="A2355" s="5">
        <v>2360</v>
      </c>
      <c r="B2355" s="7" t="s">
        <v>1120</v>
      </c>
      <c r="C2355" s="7" t="s">
        <v>8</v>
      </c>
      <c r="D2355" s="6" t="s">
        <v>9</v>
      </c>
      <c r="E2355" s="7" t="s">
        <v>1387</v>
      </c>
      <c r="F2355" s="5">
        <v>20</v>
      </c>
      <c r="G2355" s="10">
        <v>23</v>
      </c>
      <c r="H2355" s="9">
        <f>IF(Tabella2[[#This Row],[PREZZO UNITARIO]]*Tabella2[[#This Row],[QUANTITA'']]=0,"",Tabella2[[#This Row],[PREZZO UNITARIO]]*Tabella2[[#This Row],[QUANTITA'']])</f>
        <v>460</v>
      </c>
      <c r="I2355" s="9" t="str">
        <f>_xlfn.CONCAT(Tabella2[[#This Row],[PAESE]],"-",Tabella2[[#This Row],[MAGAZZINO]],"-",G2355)</f>
        <v>ITA-SG-23</v>
      </c>
      <c r="J2355" s="3" t="str">
        <f>MID(Tabella2[[#This Row],[COD PRODOTTO]],3,3)</f>
        <v>639</v>
      </c>
    </row>
    <row r="2356" spans="1:10" ht="12.75" customHeight="1" x14ac:dyDescent="0.2">
      <c r="A2356" s="5">
        <v>2361</v>
      </c>
      <c r="B2356" s="7" t="s">
        <v>1120</v>
      </c>
      <c r="C2356" s="7" t="s">
        <v>8</v>
      </c>
      <c r="D2356" s="6" t="s">
        <v>9</v>
      </c>
      <c r="E2356" s="7" t="s">
        <v>1387</v>
      </c>
      <c r="F2356" s="5">
        <v>30</v>
      </c>
      <c r="G2356" s="10">
        <v>30</v>
      </c>
      <c r="H2356" s="9">
        <f>IF(Tabella2[[#This Row],[PREZZO UNITARIO]]*Tabella2[[#This Row],[QUANTITA'']]=0,"",Tabella2[[#This Row],[PREZZO UNITARIO]]*Tabella2[[#This Row],[QUANTITA'']])</f>
        <v>900</v>
      </c>
      <c r="I2356" s="9" t="str">
        <f>_xlfn.CONCAT(Tabella2[[#This Row],[PAESE]],"-",Tabella2[[#This Row],[MAGAZZINO]],"-",G2356)</f>
        <v>ITA-SG-30</v>
      </c>
      <c r="J2356" s="3" t="str">
        <f>MID(Tabella2[[#This Row],[COD PRODOTTO]],3,3)</f>
        <v>639</v>
      </c>
    </row>
    <row r="2357" spans="1:10" ht="12.75" customHeight="1" x14ac:dyDescent="0.2">
      <c r="A2357" s="5">
        <v>2362</v>
      </c>
      <c r="B2357" s="7" t="s">
        <v>1121</v>
      </c>
      <c r="C2357" s="7" t="s">
        <v>8</v>
      </c>
      <c r="D2357" s="6" t="s">
        <v>92</v>
      </c>
      <c r="E2357" s="7" t="s">
        <v>1387</v>
      </c>
      <c r="F2357" s="5">
        <v>30</v>
      </c>
      <c r="G2357" s="10">
        <v>18</v>
      </c>
      <c r="H2357" s="9">
        <f>IF(Tabella2[[#This Row],[PREZZO UNITARIO]]*Tabella2[[#This Row],[QUANTITA'']]=0,"",Tabella2[[#This Row],[PREZZO UNITARIO]]*Tabella2[[#This Row],[QUANTITA'']])</f>
        <v>540</v>
      </c>
      <c r="I2357" s="9" t="str">
        <f>_xlfn.CONCAT(Tabella2[[#This Row],[PAESE]],"-",Tabella2[[#This Row],[MAGAZZINO]],"-",G2357)</f>
        <v>ITA-zan SPA-18</v>
      </c>
      <c r="J2357" s="3" t="str">
        <f>MID(Tabella2[[#This Row],[COD PRODOTTO]],3,3)</f>
        <v>125</v>
      </c>
    </row>
    <row r="2358" spans="1:10" ht="12.75" customHeight="1" x14ac:dyDescent="0.2">
      <c r="A2358" s="5">
        <v>2363</v>
      </c>
      <c r="B2358" s="7" t="s">
        <v>1121</v>
      </c>
      <c r="C2358" s="7" t="s">
        <v>8</v>
      </c>
      <c r="D2358" s="6" t="s">
        <v>92</v>
      </c>
      <c r="E2358" s="7" t="s">
        <v>1387</v>
      </c>
      <c r="F2358" s="5">
        <v>10</v>
      </c>
      <c r="G2358" s="10">
        <v>32</v>
      </c>
      <c r="H2358" s="9">
        <f>IF(Tabella2[[#This Row],[PREZZO UNITARIO]]*Tabella2[[#This Row],[QUANTITA'']]=0,"",Tabella2[[#This Row],[PREZZO UNITARIO]]*Tabella2[[#This Row],[QUANTITA'']])</f>
        <v>320</v>
      </c>
      <c r="I2358" s="9" t="str">
        <f>_xlfn.CONCAT(Tabella2[[#This Row],[PAESE]],"-",Tabella2[[#This Row],[MAGAZZINO]],"-",G2358)</f>
        <v>ITA-zan SPA-32</v>
      </c>
      <c r="J2358" s="3" t="str">
        <f>MID(Tabella2[[#This Row],[COD PRODOTTO]],3,3)</f>
        <v>125</v>
      </c>
    </row>
    <row r="2359" spans="1:10" ht="12.75" customHeight="1" x14ac:dyDescent="0.2">
      <c r="A2359" s="5">
        <v>2364</v>
      </c>
      <c r="B2359" s="7" t="s">
        <v>1121</v>
      </c>
      <c r="C2359" s="7" t="s">
        <v>8</v>
      </c>
      <c r="D2359" s="6" t="s">
        <v>92</v>
      </c>
      <c r="E2359" s="6" t="s">
        <v>1384</v>
      </c>
      <c r="F2359" s="5">
        <v>0</v>
      </c>
      <c r="G2359" s="10">
        <v>33</v>
      </c>
      <c r="H2359" s="9" t="str">
        <f>IF(Tabella2[[#This Row],[PREZZO UNITARIO]]*Tabella2[[#This Row],[QUANTITA'']]=0,"",Tabella2[[#This Row],[PREZZO UNITARIO]]*Tabella2[[#This Row],[QUANTITA'']])</f>
        <v/>
      </c>
      <c r="I2359" s="9" t="str">
        <f>_xlfn.CONCAT(Tabella2[[#This Row],[PAESE]],"-",Tabella2[[#This Row],[MAGAZZINO]],"-",G2359)</f>
        <v>ITA-zan SPA-33</v>
      </c>
      <c r="J2359" s="3" t="str">
        <f>MID(Tabella2[[#This Row],[COD PRODOTTO]],3,3)</f>
        <v>125</v>
      </c>
    </row>
    <row r="2360" spans="1:10" ht="12.75" customHeight="1" x14ac:dyDescent="0.2">
      <c r="A2360" s="5">
        <v>2365</v>
      </c>
      <c r="B2360" s="7" t="s">
        <v>1122</v>
      </c>
      <c r="C2360" s="7" t="s">
        <v>8</v>
      </c>
      <c r="D2360" s="6" t="s">
        <v>31</v>
      </c>
      <c r="E2360" s="6" t="s">
        <v>1384</v>
      </c>
      <c r="F2360" s="5">
        <v>0</v>
      </c>
      <c r="G2360" s="10">
        <v>16</v>
      </c>
      <c r="H2360" s="9" t="str">
        <f>IF(Tabella2[[#This Row],[PREZZO UNITARIO]]*Tabella2[[#This Row],[QUANTITA'']]=0,"",Tabella2[[#This Row],[PREZZO UNITARIO]]*Tabella2[[#This Row],[QUANTITA'']])</f>
        <v/>
      </c>
      <c r="I2360" s="9" t="str">
        <f>_xlfn.CONCAT(Tabella2[[#This Row],[PAESE]],"-",Tabella2[[#This Row],[MAGAZZINO]],"-",G2360)</f>
        <v>ITA-zan VETRI-16</v>
      </c>
      <c r="J2360" s="3" t="str">
        <f>MID(Tabella2[[#This Row],[COD PRODOTTO]],3,3)</f>
        <v>457</v>
      </c>
    </row>
    <row r="2361" spans="1:10" ht="12.75" customHeight="1" x14ac:dyDescent="0.2">
      <c r="A2361" s="5">
        <v>2366</v>
      </c>
      <c r="B2361" s="7" t="s">
        <v>1123</v>
      </c>
      <c r="C2361" s="7" t="s">
        <v>8</v>
      </c>
      <c r="D2361" s="6" t="s">
        <v>89</v>
      </c>
      <c r="E2361" s="7" t="s">
        <v>1387</v>
      </c>
      <c r="F2361" s="5">
        <v>30</v>
      </c>
      <c r="G2361" s="10">
        <v>27</v>
      </c>
      <c r="H2361" s="9">
        <f>IF(Tabella2[[#This Row],[PREZZO UNITARIO]]*Tabella2[[#This Row],[QUANTITA'']]=0,"",Tabella2[[#This Row],[PREZZO UNITARIO]]*Tabella2[[#This Row],[QUANTITA'']])</f>
        <v>810</v>
      </c>
      <c r="I2361" s="9" t="str">
        <f>_xlfn.CONCAT(Tabella2[[#This Row],[PAESE]],"-",Tabella2[[#This Row],[MAGAZZINO]],"-",G2361)</f>
        <v>ITA-SG palla S.R.L.-27</v>
      </c>
      <c r="J2361" s="3" t="str">
        <f>MID(Tabella2[[#This Row],[COD PRODOTTO]],3,3)</f>
        <v>520</v>
      </c>
    </row>
    <row r="2362" spans="1:10" ht="12.75" customHeight="1" x14ac:dyDescent="0.2">
      <c r="A2362" s="5">
        <v>2367</v>
      </c>
      <c r="B2362" s="7" t="s">
        <v>1124</v>
      </c>
      <c r="C2362" s="7" t="s">
        <v>8</v>
      </c>
      <c r="D2362" s="6" t="s">
        <v>42</v>
      </c>
      <c r="E2362" s="6" t="s">
        <v>1384</v>
      </c>
      <c r="F2362" s="5">
        <v>0</v>
      </c>
      <c r="G2362" s="10">
        <v>12</v>
      </c>
      <c r="H2362" s="9" t="str">
        <f>IF(Tabella2[[#This Row],[PREZZO UNITARIO]]*Tabella2[[#This Row],[QUANTITA'']]=0,"",Tabella2[[#This Row],[PREZZO UNITARIO]]*Tabella2[[#This Row],[QUANTITA'']])</f>
        <v/>
      </c>
      <c r="I2362" s="9" t="str">
        <f>_xlfn.CONCAT(Tabella2[[#This Row],[PAESE]],"-",Tabella2[[#This Row],[MAGAZZINO]],"-",G2362)</f>
        <v>ITA-zan pin SPA-12</v>
      </c>
      <c r="J2362" s="3" t="str">
        <f>MID(Tabella2[[#This Row],[COD PRODOTTO]],3,3)</f>
        <v>027</v>
      </c>
    </row>
    <row r="2363" spans="1:10" ht="12.75" customHeight="1" x14ac:dyDescent="0.2">
      <c r="A2363" s="5">
        <v>2368</v>
      </c>
      <c r="B2363" s="7" t="s">
        <v>1125</v>
      </c>
      <c r="C2363" s="7" t="s">
        <v>8</v>
      </c>
      <c r="D2363" s="6" t="s">
        <v>9</v>
      </c>
      <c r="E2363" s="7" t="s">
        <v>1387</v>
      </c>
      <c r="F2363" s="5">
        <v>10</v>
      </c>
      <c r="G2363" s="10">
        <v>24</v>
      </c>
      <c r="H2363" s="9">
        <f>IF(Tabella2[[#This Row],[PREZZO UNITARIO]]*Tabella2[[#This Row],[QUANTITA'']]=0,"",Tabella2[[#This Row],[PREZZO UNITARIO]]*Tabella2[[#This Row],[QUANTITA'']])</f>
        <v>240</v>
      </c>
      <c r="I2363" s="9" t="str">
        <f>_xlfn.CONCAT(Tabella2[[#This Row],[PAESE]],"-",Tabella2[[#This Row],[MAGAZZINO]],"-",G2363)</f>
        <v>ITA-SG-24</v>
      </c>
      <c r="J2363" s="3" t="str">
        <f>MID(Tabella2[[#This Row],[COD PRODOTTO]],3,3)</f>
        <v>856</v>
      </c>
    </row>
    <row r="2364" spans="1:10" ht="12.75" customHeight="1" x14ac:dyDescent="0.2">
      <c r="A2364" s="5">
        <v>2369</v>
      </c>
      <c r="B2364" s="7" t="s">
        <v>1125</v>
      </c>
      <c r="C2364" s="7" t="s">
        <v>8</v>
      </c>
      <c r="D2364" s="6" t="s">
        <v>9</v>
      </c>
      <c r="E2364" s="6" t="s">
        <v>1384</v>
      </c>
      <c r="F2364" s="5">
        <v>0</v>
      </c>
      <c r="G2364" s="10">
        <v>18</v>
      </c>
      <c r="H2364" s="9" t="str">
        <f>IF(Tabella2[[#This Row],[PREZZO UNITARIO]]*Tabella2[[#This Row],[QUANTITA'']]=0,"",Tabella2[[#This Row],[PREZZO UNITARIO]]*Tabella2[[#This Row],[QUANTITA'']])</f>
        <v/>
      </c>
      <c r="I2364" s="9" t="str">
        <f>_xlfn.CONCAT(Tabella2[[#This Row],[PAESE]],"-",Tabella2[[#This Row],[MAGAZZINO]],"-",G2364)</f>
        <v>ITA-SG-18</v>
      </c>
      <c r="J2364" s="3" t="str">
        <f>MID(Tabella2[[#This Row],[COD PRODOTTO]],3,3)</f>
        <v>856</v>
      </c>
    </row>
    <row r="2365" spans="1:10" ht="12.75" customHeight="1" x14ac:dyDescent="0.2">
      <c r="A2365" s="5">
        <v>2370</v>
      </c>
      <c r="B2365" s="7" t="s">
        <v>1126</v>
      </c>
      <c r="C2365" s="7" t="s">
        <v>8</v>
      </c>
      <c r="D2365" s="6" t="s">
        <v>9</v>
      </c>
      <c r="E2365" s="6" t="s">
        <v>1384</v>
      </c>
      <c r="F2365" s="5">
        <v>0</v>
      </c>
      <c r="G2365" s="10">
        <v>33</v>
      </c>
      <c r="H2365" s="9" t="str">
        <f>IF(Tabella2[[#This Row],[PREZZO UNITARIO]]*Tabella2[[#This Row],[QUANTITA'']]=0,"",Tabella2[[#This Row],[PREZZO UNITARIO]]*Tabella2[[#This Row],[QUANTITA'']])</f>
        <v/>
      </c>
      <c r="I2365" s="9" t="str">
        <f>_xlfn.CONCAT(Tabella2[[#This Row],[PAESE]],"-",Tabella2[[#This Row],[MAGAZZINO]],"-",G2365)</f>
        <v>ITA-SG-33</v>
      </c>
      <c r="J2365" s="3" t="str">
        <f>MID(Tabella2[[#This Row],[COD PRODOTTO]],3,3)</f>
        <v>946</v>
      </c>
    </row>
    <row r="2366" spans="1:10" ht="12.75" customHeight="1" x14ac:dyDescent="0.2">
      <c r="A2366" s="5">
        <v>2371</v>
      </c>
      <c r="B2366" s="7" t="s">
        <v>1126</v>
      </c>
      <c r="C2366" s="7" t="s">
        <v>8</v>
      </c>
      <c r="D2366" s="6" t="s">
        <v>9</v>
      </c>
      <c r="E2366" s="7" t="s">
        <v>1387</v>
      </c>
      <c r="F2366" s="5">
        <v>10</v>
      </c>
      <c r="G2366" s="10">
        <v>40</v>
      </c>
      <c r="H2366" s="9">
        <f>IF(Tabella2[[#This Row],[PREZZO UNITARIO]]*Tabella2[[#This Row],[QUANTITA'']]=0,"",Tabella2[[#This Row],[PREZZO UNITARIO]]*Tabella2[[#This Row],[QUANTITA'']])</f>
        <v>400</v>
      </c>
      <c r="I2366" s="9" t="str">
        <f>_xlfn.CONCAT(Tabella2[[#This Row],[PAESE]],"-",Tabella2[[#This Row],[MAGAZZINO]],"-",G2366)</f>
        <v>ITA-SG-40</v>
      </c>
      <c r="J2366" s="3" t="str">
        <f>MID(Tabella2[[#This Row],[COD PRODOTTO]],3,3)</f>
        <v>946</v>
      </c>
    </row>
    <row r="2367" spans="1:10" ht="12.75" customHeight="1" x14ac:dyDescent="0.2">
      <c r="A2367" s="5">
        <v>2372</v>
      </c>
      <c r="B2367" s="7" t="s">
        <v>1126</v>
      </c>
      <c r="C2367" s="7" t="s">
        <v>8</v>
      </c>
      <c r="D2367" s="6" t="s">
        <v>9</v>
      </c>
      <c r="E2367" s="7" t="s">
        <v>1387</v>
      </c>
      <c r="F2367" s="5">
        <v>20</v>
      </c>
      <c r="G2367" s="10">
        <v>24</v>
      </c>
      <c r="H2367" s="9">
        <f>IF(Tabella2[[#This Row],[PREZZO UNITARIO]]*Tabella2[[#This Row],[QUANTITA'']]=0,"",Tabella2[[#This Row],[PREZZO UNITARIO]]*Tabella2[[#This Row],[QUANTITA'']])</f>
        <v>480</v>
      </c>
      <c r="I2367" s="9" t="str">
        <f>_xlfn.CONCAT(Tabella2[[#This Row],[PAESE]],"-",Tabella2[[#This Row],[MAGAZZINO]],"-",G2367)</f>
        <v>ITA-SG-24</v>
      </c>
      <c r="J2367" s="3" t="str">
        <f>MID(Tabella2[[#This Row],[COD PRODOTTO]],3,3)</f>
        <v>946</v>
      </c>
    </row>
    <row r="2368" spans="1:10" ht="12.75" customHeight="1" x14ac:dyDescent="0.2">
      <c r="A2368" s="5">
        <v>2373</v>
      </c>
      <c r="B2368" s="7" t="s">
        <v>1126</v>
      </c>
      <c r="C2368" s="7" t="s">
        <v>8</v>
      </c>
      <c r="D2368" s="6" t="s">
        <v>9</v>
      </c>
      <c r="E2368" s="7" t="s">
        <v>1387</v>
      </c>
      <c r="F2368" s="5">
        <v>30</v>
      </c>
      <c r="G2368" s="10">
        <v>27</v>
      </c>
      <c r="H2368" s="9">
        <f>IF(Tabella2[[#This Row],[PREZZO UNITARIO]]*Tabella2[[#This Row],[QUANTITA'']]=0,"",Tabella2[[#This Row],[PREZZO UNITARIO]]*Tabella2[[#This Row],[QUANTITA'']])</f>
        <v>810</v>
      </c>
      <c r="I2368" s="9" t="str">
        <f>_xlfn.CONCAT(Tabella2[[#This Row],[PAESE]],"-",Tabella2[[#This Row],[MAGAZZINO]],"-",G2368)</f>
        <v>ITA-SG-27</v>
      </c>
      <c r="J2368" s="3" t="str">
        <f>MID(Tabella2[[#This Row],[COD PRODOTTO]],3,3)</f>
        <v>946</v>
      </c>
    </row>
    <row r="2369" spans="1:10" ht="12.75" customHeight="1" x14ac:dyDescent="0.2">
      <c r="A2369" s="5">
        <v>2374</v>
      </c>
      <c r="B2369" s="7" t="s">
        <v>1127</v>
      </c>
      <c r="C2369" s="7" t="s">
        <v>25</v>
      </c>
      <c r="D2369" s="6" t="s">
        <v>31</v>
      </c>
      <c r="E2369" s="6" t="s">
        <v>1384</v>
      </c>
      <c r="F2369" s="5">
        <v>0</v>
      </c>
      <c r="G2369" s="10">
        <v>30</v>
      </c>
      <c r="H2369" s="9" t="str">
        <f>IF(Tabella2[[#This Row],[PREZZO UNITARIO]]*Tabella2[[#This Row],[QUANTITA'']]=0,"",Tabella2[[#This Row],[PREZZO UNITARIO]]*Tabella2[[#This Row],[QUANTITA'']])</f>
        <v/>
      </c>
      <c r="I2369" s="9" t="str">
        <f>_xlfn.CONCAT(Tabella2[[#This Row],[PAESE]],"-",Tabella2[[#This Row],[MAGAZZINO]],"-",G2369)</f>
        <v>NON PRESENTE-zan VETRI-30</v>
      </c>
      <c r="J2369" s="3" t="str">
        <f>MID(Tabella2[[#This Row],[COD PRODOTTO]],3,3)</f>
        <v>583</v>
      </c>
    </row>
    <row r="2370" spans="1:10" ht="12.75" customHeight="1" x14ac:dyDescent="0.2">
      <c r="A2370" s="5">
        <v>2375</v>
      </c>
      <c r="B2370" s="7" t="s">
        <v>1128</v>
      </c>
      <c r="C2370" s="7" t="s">
        <v>8</v>
      </c>
      <c r="D2370" s="6" t="s">
        <v>9</v>
      </c>
      <c r="E2370" s="7" t="s">
        <v>1387</v>
      </c>
      <c r="F2370" s="5">
        <v>30</v>
      </c>
      <c r="G2370" s="10">
        <v>31</v>
      </c>
      <c r="H2370" s="9">
        <f>IF(Tabella2[[#This Row],[PREZZO UNITARIO]]*Tabella2[[#This Row],[QUANTITA'']]=0,"",Tabella2[[#This Row],[PREZZO UNITARIO]]*Tabella2[[#This Row],[QUANTITA'']])</f>
        <v>930</v>
      </c>
      <c r="I2370" s="9" t="str">
        <f>_xlfn.CONCAT(Tabella2[[#This Row],[PAESE]],"-",Tabella2[[#This Row],[MAGAZZINO]],"-",G2370)</f>
        <v>ITA-SG-31</v>
      </c>
      <c r="J2370" s="3" t="str">
        <f>MID(Tabella2[[#This Row],[COD PRODOTTO]],3,3)</f>
        <v>543</v>
      </c>
    </row>
    <row r="2371" spans="1:10" ht="12.75" customHeight="1" x14ac:dyDescent="0.2">
      <c r="A2371" s="5">
        <v>2376</v>
      </c>
      <c r="B2371" s="7" t="s">
        <v>1128</v>
      </c>
      <c r="C2371" s="7" t="s">
        <v>8</v>
      </c>
      <c r="D2371" s="6" t="s">
        <v>9</v>
      </c>
      <c r="E2371" s="7" t="s">
        <v>1387</v>
      </c>
      <c r="F2371" s="5">
        <v>10</v>
      </c>
      <c r="G2371" s="10">
        <v>26</v>
      </c>
      <c r="H2371" s="9">
        <f>IF(Tabella2[[#This Row],[PREZZO UNITARIO]]*Tabella2[[#This Row],[QUANTITA'']]=0,"",Tabella2[[#This Row],[PREZZO UNITARIO]]*Tabella2[[#This Row],[QUANTITA'']])</f>
        <v>260</v>
      </c>
      <c r="I2371" s="9" t="str">
        <f>_xlfn.CONCAT(Tabella2[[#This Row],[PAESE]],"-",Tabella2[[#This Row],[MAGAZZINO]],"-",G2371)</f>
        <v>ITA-SG-26</v>
      </c>
      <c r="J2371" s="3" t="str">
        <f>MID(Tabella2[[#This Row],[COD PRODOTTO]],3,3)</f>
        <v>543</v>
      </c>
    </row>
    <row r="2372" spans="1:10" ht="12.75" customHeight="1" x14ac:dyDescent="0.2">
      <c r="A2372" s="5">
        <v>2377</v>
      </c>
      <c r="B2372" s="7" t="s">
        <v>1128</v>
      </c>
      <c r="C2372" s="7" t="s">
        <v>8</v>
      </c>
      <c r="D2372" s="6" t="s">
        <v>9</v>
      </c>
      <c r="E2372" s="6" t="s">
        <v>1384</v>
      </c>
      <c r="F2372" s="5">
        <v>0</v>
      </c>
      <c r="G2372" s="10">
        <v>16</v>
      </c>
      <c r="H2372" s="9" t="str">
        <f>IF(Tabella2[[#This Row],[PREZZO UNITARIO]]*Tabella2[[#This Row],[QUANTITA'']]=0,"",Tabella2[[#This Row],[PREZZO UNITARIO]]*Tabella2[[#This Row],[QUANTITA'']])</f>
        <v/>
      </c>
      <c r="I2372" s="9" t="str">
        <f>_xlfn.CONCAT(Tabella2[[#This Row],[PAESE]],"-",Tabella2[[#This Row],[MAGAZZINO]],"-",G2372)</f>
        <v>ITA-SG-16</v>
      </c>
      <c r="J2372" s="3" t="str">
        <f>MID(Tabella2[[#This Row],[COD PRODOTTO]],3,3)</f>
        <v>543</v>
      </c>
    </row>
    <row r="2373" spans="1:10" ht="12.75" customHeight="1" x14ac:dyDescent="0.2">
      <c r="A2373" s="5">
        <v>2378</v>
      </c>
      <c r="B2373" s="7" t="s">
        <v>1129</v>
      </c>
      <c r="C2373" s="7" t="s">
        <v>8</v>
      </c>
      <c r="D2373" s="6" t="s">
        <v>9</v>
      </c>
      <c r="E2373" s="6" t="s">
        <v>1384</v>
      </c>
      <c r="F2373" s="5">
        <v>0</v>
      </c>
      <c r="G2373" s="10">
        <v>26</v>
      </c>
      <c r="H2373" s="9" t="str">
        <f>IF(Tabella2[[#This Row],[PREZZO UNITARIO]]*Tabella2[[#This Row],[QUANTITA'']]=0,"",Tabella2[[#This Row],[PREZZO UNITARIO]]*Tabella2[[#This Row],[QUANTITA'']])</f>
        <v/>
      </c>
      <c r="I2373" s="9" t="str">
        <f>_xlfn.CONCAT(Tabella2[[#This Row],[PAESE]],"-",Tabella2[[#This Row],[MAGAZZINO]],"-",G2373)</f>
        <v>ITA-SG-26</v>
      </c>
      <c r="J2373" s="3" t="str">
        <f>MID(Tabella2[[#This Row],[COD PRODOTTO]],3,3)</f>
        <v>608</v>
      </c>
    </row>
    <row r="2374" spans="1:10" ht="12.75" customHeight="1" x14ac:dyDescent="0.2">
      <c r="A2374" s="5">
        <v>2379</v>
      </c>
      <c r="B2374" s="7" t="s">
        <v>1129</v>
      </c>
      <c r="C2374" s="7" t="s">
        <v>8</v>
      </c>
      <c r="D2374" s="6" t="s">
        <v>9</v>
      </c>
      <c r="E2374" s="7" t="s">
        <v>1387</v>
      </c>
      <c r="F2374" s="5">
        <v>10</v>
      </c>
      <c r="G2374" s="10">
        <v>20</v>
      </c>
      <c r="H2374" s="9">
        <f>IF(Tabella2[[#This Row],[PREZZO UNITARIO]]*Tabella2[[#This Row],[QUANTITA'']]=0,"",Tabella2[[#This Row],[PREZZO UNITARIO]]*Tabella2[[#This Row],[QUANTITA'']])</f>
        <v>200</v>
      </c>
      <c r="I2374" s="9" t="str">
        <f>_xlfn.CONCAT(Tabella2[[#This Row],[PAESE]],"-",Tabella2[[#This Row],[MAGAZZINO]],"-",G2374)</f>
        <v>ITA-SG-20</v>
      </c>
      <c r="J2374" s="3" t="str">
        <f>MID(Tabella2[[#This Row],[COD PRODOTTO]],3,3)</f>
        <v>608</v>
      </c>
    </row>
    <row r="2375" spans="1:10" ht="12.75" customHeight="1" x14ac:dyDescent="0.2">
      <c r="A2375" s="5">
        <v>2380</v>
      </c>
      <c r="B2375" s="7" t="s">
        <v>1129</v>
      </c>
      <c r="C2375" s="7" t="s">
        <v>8</v>
      </c>
      <c r="D2375" s="6" t="s">
        <v>9</v>
      </c>
      <c r="E2375" s="7" t="s">
        <v>1387</v>
      </c>
      <c r="F2375" s="5">
        <v>30</v>
      </c>
      <c r="G2375" s="10">
        <v>28</v>
      </c>
      <c r="H2375" s="9">
        <f>IF(Tabella2[[#This Row],[PREZZO UNITARIO]]*Tabella2[[#This Row],[QUANTITA'']]=0,"",Tabella2[[#This Row],[PREZZO UNITARIO]]*Tabella2[[#This Row],[QUANTITA'']])</f>
        <v>840</v>
      </c>
      <c r="I2375" s="9" t="str">
        <f>_xlfn.CONCAT(Tabella2[[#This Row],[PAESE]],"-",Tabella2[[#This Row],[MAGAZZINO]],"-",G2375)</f>
        <v>ITA-SG-28</v>
      </c>
      <c r="J2375" s="3" t="str">
        <f>MID(Tabella2[[#This Row],[COD PRODOTTO]],3,3)</f>
        <v>608</v>
      </c>
    </row>
    <row r="2376" spans="1:10" ht="12.75" customHeight="1" x14ac:dyDescent="0.2">
      <c r="A2376" s="5">
        <v>2381</v>
      </c>
      <c r="B2376" s="7" t="s">
        <v>1130</v>
      </c>
      <c r="C2376" s="7" t="s">
        <v>8</v>
      </c>
      <c r="D2376" s="6" t="s">
        <v>9</v>
      </c>
      <c r="E2376" s="7" t="s">
        <v>1387</v>
      </c>
      <c r="F2376" s="5">
        <v>10</v>
      </c>
      <c r="G2376" s="10">
        <v>39</v>
      </c>
      <c r="H2376" s="9">
        <f>IF(Tabella2[[#This Row],[PREZZO UNITARIO]]*Tabella2[[#This Row],[QUANTITA'']]=0,"",Tabella2[[#This Row],[PREZZO UNITARIO]]*Tabella2[[#This Row],[QUANTITA'']])</f>
        <v>390</v>
      </c>
      <c r="I2376" s="9" t="str">
        <f>_xlfn.CONCAT(Tabella2[[#This Row],[PAESE]],"-",Tabella2[[#This Row],[MAGAZZINO]],"-",G2376)</f>
        <v>ITA-SG-39</v>
      </c>
      <c r="J2376" s="3" t="str">
        <f>MID(Tabella2[[#This Row],[COD PRODOTTO]],3,3)</f>
        <v>157</v>
      </c>
    </row>
    <row r="2377" spans="1:10" ht="12.75" customHeight="1" x14ac:dyDescent="0.2">
      <c r="A2377" s="5">
        <v>2382</v>
      </c>
      <c r="B2377" s="7" t="s">
        <v>1130</v>
      </c>
      <c r="C2377" s="7" t="s">
        <v>8</v>
      </c>
      <c r="D2377" s="6" t="s">
        <v>9</v>
      </c>
      <c r="E2377" s="6" t="s">
        <v>1384</v>
      </c>
      <c r="F2377" s="5">
        <v>0</v>
      </c>
      <c r="G2377" s="10">
        <v>21</v>
      </c>
      <c r="H2377" s="9" t="str">
        <f>IF(Tabella2[[#This Row],[PREZZO UNITARIO]]*Tabella2[[#This Row],[QUANTITA'']]=0,"",Tabella2[[#This Row],[PREZZO UNITARIO]]*Tabella2[[#This Row],[QUANTITA'']])</f>
        <v/>
      </c>
      <c r="I2377" s="9" t="str">
        <f>_xlfn.CONCAT(Tabella2[[#This Row],[PAESE]],"-",Tabella2[[#This Row],[MAGAZZINO]],"-",G2377)</f>
        <v>ITA-SG-21</v>
      </c>
      <c r="J2377" s="3" t="str">
        <f>MID(Tabella2[[#This Row],[COD PRODOTTO]],3,3)</f>
        <v>157</v>
      </c>
    </row>
    <row r="2378" spans="1:10" ht="12.75" customHeight="1" x14ac:dyDescent="0.2">
      <c r="A2378" s="5">
        <v>2383</v>
      </c>
      <c r="B2378" s="7" t="s">
        <v>1131</v>
      </c>
      <c r="C2378" s="7" t="s">
        <v>8</v>
      </c>
      <c r="D2378" s="6" t="s">
        <v>89</v>
      </c>
      <c r="E2378" s="7" t="s">
        <v>1387</v>
      </c>
      <c r="F2378" s="5">
        <v>30</v>
      </c>
      <c r="G2378" s="10">
        <v>23</v>
      </c>
      <c r="H2378" s="9">
        <f>IF(Tabella2[[#This Row],[PREZZO UNITARIO]]*Tabella2[[#This Row],[QUANTITA'']]=0,"",Tabella2[[#This Row],[PREZZO UNITARIO]]*Tabella2[[#This Row],[QUANTITA'']])</f>
        <v>690</v>
      </c>
      <c r="I2378" s="9" t="str">
        <f>_xlfn.CONCAT(Tabella2[[#This Row],[PAESE]],"-",Tabella2[[#This Row],[MAGAZZINO]],"-",G2378)</f>
        <v>ITA-SG palla S.R.L.-23</v>
      </c>
      <c r="J2378" s="3" t="str">
        <f>MID(Tabella2[[#This Row],[COD PRODOTTO]],3,3)</f>
        <v>835</v>
      </c>
    </row>
    <row r="2379" spans="1:10" ht="12.75" customHeight="1" x14ac:dyDescent="0.2">
      <c r="A2379" s="5">
        <v>2384</v>
      </c>
      <c r="B2379" s="7" t="s">
        <v>1131</v>
      </c>
      <c r="C2379" s="7" t="s">
        <v>8</v>
      </c>
      <c r="D2379" s="6" t="s">
        <v>89</v>
      </c>
      <c r="E2379" s="7" t="s">
        <v>1387</v>
      </c>
      <c r="F2379" s="5">
        <v>10</v>
      </c>
      <c r="G2379" s="10">
        <v>23</v>
      </c>
      <c r="H2379" s="9">
        <f>IF(Tabella2[[#This Row],[PREZZO UNITARIO]]*Tabella2[[#This Row],[QUANTITA'']]=0,"",Tabella2[[#This Row],[PREZZO UNITARIO]]*Tabella2[[#This Row],[QUANTITA'']])</f>
        <v>230</v>
      </c>
      <c r="I2379" s="9" t="str">
        <f>_xlfn.CONCAT(Tabella2[[#This Row],[PAESE]],"-",Tabella2[[#This Row],[MAGAZZINO]],"-",G2379)</f>
        <v>ITA-SG palla S.R.L.-23</v>
      </c>
      <c r="J2379" s="3" t="str">
        <f>MID(Tabella2[[#This Row],[COD PRODOTTO]],3,3)</f>
        <v>835</v>
      </c>
    </row>
    <row r="2380" spans="1:10" ht="12.75" customHeight="1" x14ac:dyDescent="0.2">
      <c r="A2380" s="5">
        <v>2385</v>
      </c>
      <c r="B2380" s="7" t="s">
        <v>1132</v>
      </c>
      <c r="C2380" s="7" t="s">
        <v>8</v>
      </c>
      <c r="D2380" s="6" t="s">
        <v>100</v>
      </c>
      <c r="E2380" s="7" t="s">
        <v>1387</v>
      </c>
      <c r="F2380" s="5">
        <v>10</v>
      </c>
      <c r="G2380" s="10">
        <v>26</v>
      </c>
      <c r="H2380" s="9">
        <f>IF(Tabella2[[#This Row],[PREZZO UNITARIO]]*Tabella2[[#This Row],[QUANTITA'']]=0,"",Tabella2[[#This Row],[PREZZO UNITARIO]]*Tabella2[[#This Row],[QUANTITA'']])</f>
        <v>260</v>
      </c>
      <c r="I2380" s="9" t="str">
        <f>_xlfn.CONCAT(Tabella2[[#This Row],[PAESE]],"-",Tabella2[[#This Row],[MAGAZZINO]],"-",G2380)</f>
        <v>ITA-SG DISTRIBUZIONE SRL-26</v>
      </c>
      <c r="J2380" s="3" t="str">
        <f>MID(Tabella2[[#This Row],[COD PRODOTTO]],3,3)</f>
        <v>031</v>
      </c>
    </row>
    <row r="2381" spans="1:10" ht="12.75" customHeight="1" x14ac:dyDescent="0.2">
      <c r="A2381" s="5">
        <v>2386</v>
      </c>
      <c r="B2381" s="7" t="s">
        <v>1133</v>
      </c>
      <c r="C2381" s="7" t="s">
        <v>8</v>
      </c>
      <c r="D2381" s="6" t="s">
        <v>9</v>
      </c>
      <c r="E2381" s="6" t="s">
        <v>1384</v>
      </c>
      <c r="F2381" s="5">
        <v>0</v>
      </c>
      <c r="G2381" s="10">
        <v>33</v>
      </c>
      <c r="H2381" s="9" t="str">
        <f>IF(Tabella2[[#This Row],[PREZZO UNITARIO]]*Tabella2[[#This Row],[QUANTITA'']]=0,"",Tabella2[[#This Row],[PREZZO UNITARIO]]*Tabella2[[#This Row],[QUANTITA'']])</f>
        <v/>
      </c>
      <c r="I2381" s="9" t="str">
        <f>_xlfn.CONCAT(Tabella2[[#This Row],[PAESE]],"-",Tabella2[[#This Row],[MAGAZZINO]],"-",G2381)</f>
        <v>ITA-SG-33</v>
      </c>
      <c r="J2381" s="3" t="str">
        <f>MID(Tabella2[[#This Row],[COD PRODOTTO]],3,3)</f>
        <v>282</v>
      </c>
    </row>
    <row r="2382" spans="1:10" ht="12.75" customHeight="1" x14ac:dyDescent="0.2">
      <c r="A2382" s="5">
        <v>2387</v>
      </c>
      <c r="B2382" s="7" t="s">
        <v>1134</v>
      </c>
      <c r="C2382" s="7" t="s">
        <v>8</v>
      </c>
      <c r="D2382" s="6" t="s">
        <v>49</v>
      </c>
      <c r="E2382" s="7" t="s">
        <v>1387</v>
      </c>
      <c r="F2382" s="5">
        <v>10</v>
      </c>
      <c r="G2382" s="10">
        <v>33</v>
      </c>
      <c r="H2382" s="9">
        <f>IF(Tabella2[[#This Row],[PREZZO UNITARIO]]*Tabella2[[#This Row],[QUANTITA'']]=0,"",Tabella2[[#This Row],[PREZZO UNITARIO]]*Tabella2[[#This Row],[QUANTITA'']])</f>
        <v>330</v>
      </c>
      <c r="I2382" s="9" t="str">
        <f>_xlfn.CONCAT(Tabella2[[#This Row],[PAESE]],"-",Tabella2[[#This Row],[MAGAZZINO]],"-",G2382)</f>
        <v>ITA-zan S.R.L.-33</v>
      </c>
      <c r="J2382" s="3" t="str">
        <f>MID(Tabella2[[#This Row],[COD PRODOTTO]],3,3)</f>
        <v>154</v>
      </c>
    </row>
    <row r="2383" spans="1:10" ht="12.75" customHeight="1" x14ac:dyDescent="0.2">
      <c r="A2383" s="5">
        <v>2388</v>
      </c>
      <c r="B2383" s="7" t="s">
        <v>1134</v>
      </c>
      <c r="C2383" s="7" t="s">
        <v>8</v>
      </c>
      <c r="D2383" s="6" t="s">
        <v>49</v>
      </c>
      <c r="E2383" s="6" t="s">
        <v>1384</v>
      </c>
      <c r="F2383" s="5">
        <v>0</v>
      </c>
      <c r="G2383" s="10">
        <v>38</v>
      </c>
      <c r="H2383" s="9" t="str">
        <f>IF(Tabella2[[#This Row],[PREZZO UNITARIO]]*Tabella2[[#This Row],[QUANTITA'']]=0,"",Tabella2[[#This Row],[PREZZO UNITARIO]]*Tabella2[[#This Row],[QUANTITA'']])</f>
        <v/>
      </c>
      <c r="I2383" s="9" t="str">
        <f>_xlfn.CONCAT(Tabella2[[#This Row],[PAESE]],"-",Tabella2[[#This Row],[MAGAZZINO]],"-",G2383)</f>
        <v>ITA-zan S.R.L.-38</v>
      </c>
      <c r="J2383" s="3" t="str">
        <f>MID(Tabella2[[#This Row],[COD PRODOTTO]],3,3)</f>
        <v>154</v>
      </c>
    </row>
    <row r="2384" spans="1:10" ht="12.75" customHeight="1" x14ac:dyDescent="0.2">
      <c r="A2384" s="5">
        <v>2389</v>
      </c>
      <c r="B2384" s="7" t="s">
        <v>1135</v>
      </c>
      <c r="C2384" s="7" t="s">
        <v>8</v>
      </c>
      <c r="D2384" s="6" t="s">
        <v>9</v>
      </c>
      <c r="E2384" s="6" t="s">
        <v>1384</v>
      </c>
      <c r="F2384" s="5">
        <v>0</v>
      </c>
      <c r="G2384" s="10">
        <v>36</v>
      </c>
      <c r="H2384" s="9" t="str">
        <f>IF(Tabella2[[#This Row],[PREZZO UNITARIO]]*Tabella2[[#This Row],[QUANTITA'']]=0,"",Tabella2[[#This Row],[PREZZO UNITARIO]]*Tabella2[[#This Row],[QUANTITA'']])</f>
        <v/>
      </c>
      <c r="I2384" s="9" t="str">
        <f>_xlfn.CONCAT(Tabella2[[#This Row],[PAESE]],"-",Tabella2[[#This Row],[MAGAZZINO]],"-",G2384)</f>
        <v>ITA-SG-36</v>
      </c>
      <c r="J2384" s="3" t="str">
        <f>MID(Tabella2[[#This Row],[COD PRODOTTO]],3,3)</f>
        <v>957</v>
      </c>
    </row>
    <row r="2385" spans="1:10" ht="12.75" customHeight="1" x14ac:dyDescent="0.2">
      <c r="A2385" s="5">
        <v>2390</v>
      </c>
      <c r="B2385" s="7" t="s">
        <v>1136</v>
      </c>
      <c r="C2385" s="7" t="s">
        <v>8</v>
      </c>
      <c r="D2385" s="6" t="s">
        <v>9</v>
      </c>
      <c r="E2385" s="7" t="s">
        <v>1387</v>
      </c>
      <c r="F2385" s="5">
        <v>10</v>
      </c>
      <c r="G2385" s="10">
        <v>31</v>
      </c>
      <c r="H2385" s="9">
        <f>IF(Tabella2[[#This Row],[PREZZO UNITARIO]]*Tabella2[[#This Row],[QUANTITA'']]=0,"",Tabella2[[#This Row],[PREZZO UNITARIO]]*Tabella2[[#This Row],[QUANTITA'']])</f>
        <v>310</v>
      </c>
      <c r="I2385" s="9" t="str">
        <f>_xlfn.CONCAT(Tabella2[[#This Row],[PAESE]],"-",Tabella2[[#This Row],[MAGAZZINO]],"-",G2385)</f>
        <v>ITA-SG-31</v>
      </c>
      <c r="J2385" s="3" t="str">
        <f>MID(Tabella2[[#This Row],[COD PRODOTTO]],3,3)</f>
        <v>448</v>
      </c>
    </row>
    <row r="2386" spans="1:10" ht="12.75" customHeight="1" x14ac:dyDescent="0.2">
      <c r="A2386" s="5">
        <v>2391</v>
      </c>
      <c r="B2386" s="7" t="s">
        <v>1136</v>
      </c>
      <c r="C2386" s="7" t="s">
        <v>8</v>
      </c>
      <c r="D2386" s="6" t="s">
        <v>9</v>
      </c>
      <c r="E2386" s="6" t="s">
        <v>1384</v>
      </c>
      <c r="F2386" s="5">
        <v>0</v>
      </c>
      <c r="G2386" s="10">
        <v>15</v>
      </c>
      <c r="H2386" s="9" t="str">
        <f>IF(Tabella2[[#This Row],[PREZZO UNITARIO]]*Tabella2[[#This Row],[QUANTITA'']]=0,"",Tabella2[[#This Row],[PREZZO UNITARIO]]*Tabella2[[#This Row],[QUANTITA'']])</f>
        <v/>
      </c>
      <c r="I2386" s="9" t="str">
        <f>_xlfn.CONCAT(Tabella2[[#This Row],[PAESE]],"-",Tabella2[[#This Row],[MAGAZZINO]],"-",G2386)</f>
        <v>ITA-SG-15</v>
      </c>
      <c r="J2386" s="3" t="str">
        <f>MID(Tabella2[[#This Row],[COD PRODOTTO]],3,3)</f>
        <v>448</v>
      </c>
    </row>
    <row r="2387" spans="1:10" ht="12.75" customHeight="1" x14ac:dyDescent="0.2">
      <c r="A2387" s="5">
        <v>2392</v>
      </c>
      <c r="B2387" s="7" t="s">
        <v>1137</v>
      </c>
      <c r="C2387" s="7" t="s">
        <v>8</v>
      </c>
      <c r="D2387" s="6" t="s">
        <v>9</v>
      </c>
      <c r="E2387" s="6" t="s">
        <v>1384</v>
      </c>
      <c r="F2387" s="5">
        <v>0</v>
      </c>
      <c r="G2387" s="10">
        <v>14</v>
      </c>
      <c r="H2387" s="9" t="str">
        <f>IF(Tabella2[[#This Row],[PREZZO UNITARIO]]*Tabella2[[#This Row],[QUANTITA'']]=0,"",Tabella2[[#This Row],[PREZZO UNITARIO]]*Tabella2[[#This Row],[QUANTITA'']])</f>
        <v/>
      </c>
      <c r="I2387" s="9" t="str">
        <f>_xlfn.CONCAT(Tabella2[[#This Row],[PAESE]],"-",Tabella2[[#This Row],[MAGAZZINO]],"-",G2387)</f>
        <v>ITA-SG-14</v>
      </c>
      <c r="J2387" s="3" t="str">
        <f>MID(Tabella2[[#This Row],[COD PRODOTTO]],3,3)</f>
        <v>398</v>
      </c>
    </row>
    <row r="2388" spans="1:10" ht="12.75" customHeight="1" x14ac:dyDescent="0.2">
      <c r="A2388" s="5">
        <v>2393</v>
      </c>
      <c r="B2388" s="7" t="s">
        <v>1137</v>
      </c>
      <c r="C2388" s="7" t="s">
        <v>8</v>
      </c>
      <c r="D2388" s="6" t="s">
        <v>9</v>
      </c>
      <c r="E2388" s="7" t="s">
        <v>1387</v>
      </c>
      <c r="F2388" s="5">
        <v>30</v>
      </c>
      <c r="G2388" s="10">
        <v>30</v>
      </c>
      <c r="H2388" s="9">
        <f>IF(Tabella2[[#This Row],[PREZZO UNITARIO]]*Tabella2[[#This Row],[QUANTITA'']]=0,"",Tabella2[[#This Row],[PREZZO UNITARIO]]*Tabella2[[#This Row],[QUANTITA'']])</f>
        <v>900</v>
      </c>
      <c r="I2388" s="9" t="str">
        <f>_xlfn.CONCAT(Tabella2[[#This Row],[PAESE]],"-",Tabella2[[#This Row],[MAGAZZINO]],"-",G2388)</f>
        <v>ITA-SG-30</v>
      </c>
      <c r="J2388" s="3" t="str">
        <f>MID(Tabella2[[#This Row],[COD PRODOTTO]],3,3)</f>
        <v>398</v>
      </c>
    </row>
    <row r="2389" spans="1:10" ht="12.75" customHeight="1" x14ac:dyDescent="0.2">
      <c r="A2389" s="5">
        <v>2394</v>
      </c>
      <c r="B2389" s="7" t="s">
        <v>1137</v>
      </c>
      <c r="C2389" s="7" t="s">
        <v>8</v>
      </c>
      <c r="D2389" s="6" t="s">
        <v>9</v>
      </c>
      <c r="E2389" s="7" t="s">
        <v>1387</v>
      </c>
      <c r="F2389" s="5">
        <v>10</v>
      </c>
      <c r="G2389" s="10">
        <v>16</v>
      </c>
      <c r="H2389" s="9">
        <f>IF(Tabella2[[#This Row],[PREZZO UNITARIO]]*Tabella2[[#This Row],[QUANTITA'']]=0,"",Tabella2[[#This Row],[PREZZO UNITARIO]]*Tabella2[[#This Row],[QUANTITA'']])</f>
        <v>160</v>
      </c>
      <c r="I2389" s="9" t="str">
        <f>_xlfn.CONCAT(Tabella2[[#This Row],[PAESE]],"-",Tabella2[[#This Row],[MAGAZZINO]],"-",G2389)</f>
        <v>ITA-SG-16</v>
      </c>
      <c r="J2389" s="3" t="str">
        <f>MID(Tabella2[[#This Row],[COD PRODOTTO]],3,3)</f>
        <v>398</v>
      </c>
    </row>
    <row r="2390" spans="1:10" ht="12.75" customHeight="1" x14ac:dyDescent="0.2">
      <c r="A2390" s="5">
        <v>2395</v>
      </c>
      <c r="B2390" s="7" t="s">
        <v>1138</v>
      </c>
      <c r="C2390" s="7" t="s">
        <v>8</v>
      </c>
      <c r="D2390" s="6" t="s">
        <v>92</v>
      </c>
      <c r="E2390" s="7" t="s">
        <v>1387</v>
      </c>
      <c r="F2390" s="5">
        <v>10</v>
      </c>
      <c r="G2390" s="10">
        <v>14</v>
      </c>
      <c r="H2390" s="9">
        <f>IF(Tabella2[[#This Row],[PREZZO UNITARIO]]*Tabella2[[#This Row],[QUANTITA'']]=0,"",Tabella2[[#This Row],[PREZZO UNITARIO]]*Tabella2[[#This Row],[QUANTITA'']])</f>
        <v>140</v>
      </c>
      <c r="I2390" s="9" t="str">
        <f>_xlfn.CONCAT(Tabella2[[#This Row],[PAESE]],"-",Tabella2[[#This Row],[MAGAZZINO]],"-",G2390)</f>
        <v>ITA-zan SPA-14</v>
      </c>
      <c r="J2390" s="3" t="str">
        <f>MID(Tabella2[[#This Row],[COD PRODOTTO]],3,3)</f>
        <v>387</v>
      </c>
    </row>
    <row r="2391" spans="1:10" ht="12.75" customHeight="1" x14ac:dyDescent="0.2">
      <c r="A2391" s="5">
        <v>2396</v>
      </c>
      <c r="B2391" s="7" t="s">
        <v>1139</v>
      </c>
      <c r="C2391" s="7" t="s">
        <v>8</v>
      </c>
      <c r="D2391" s="6" t="s">
        <v>70</v>
      </c>
      <c r="E2391" s="6" t="s">
        <v>1384</v>
      </c>
      <c r="F2391" s="5">
        <v>0</v>
      </c>
      <c r="G2391" s="10">
        <v>29</v>
      </c>
      <c r="H2391" s="9" t="str">
        <f>IF(Tabella2[[#This Row],[PREZZO UNITARIO]]*Tabella2[[#This Row],[QUANTITA'']]=0,"",Tabella2[[#This Row],[PREZZO UNITARIO]]*Tabella2[[#This Row],[QUANTITA'']])</f>
        <v/>
      </c>
      <c r="I2391" s="9" t="str">
        <f>_xlfn.CONCAT(Tabella2[[#This Row],[PAESE]],"-",Tabella2[[#This Row],[MAGAZZINO]],"-",G2391)</f>
        <v>ITA-lollo SRL-29</v>
      </c>
      <c r="J2391" s="3" t="str">
        <f>MID(Tabella2[[#This Row],[COD PRODOTTO]],3,3)</f>
        <v>822</v>
      </c>
    </row>
    <row r="2392" spans="1:10" ht="12.75" customHeight="1" x14ac:dyDescent="0.2">
      <c r="A2392" s="5">
        <v>2397</v>
      </c>
      <c r="B2392" s="7" t="s">
        <v>1140</v>
      </c>
      <c r="C2392" s="7" t="s">
        <v>8</v>
      </c>
      <c r="D2392" s="6" t="s">
        <v>44</v>
      </c>
      <c r="E2392" s="6" t="s">
        <v>1384</v>
      </c>
      <c r="F2392" s="5">
        <v>0</v>
      </c>
      <c r="G2392" s="10">
        <v>34</v>
      </c>
      <c r="H2392" s="9" t="str">
        <f>IF(Tabella2[[#This Row],[PREZZO UNITARIO]]*Tabella2[[#This Row],[QUANTITA'']]=0,"",Tabella2[[#This Row],[PREZZO UNITARIO]]*Tabella2[[#This Row],[QUANTITA'']])</f>
        <v/>
      </c>
      <c r="I2392" s="9" t="str">
        <f>_xlfn.CONCAT(Tabella2[[#This Row],[PAESE]],"-",Tabella2[[#This Row],[MAGAZZINO]],"-",G2392)</f>
        <v>ITA-SICURpin SUD S.r.l-34</v>
      </c>
      <c r="J2392" s="3" t="str">
        <f>MID(Tabella2[[#This Row],[COD PRODOTTO]],3,3)</f>
        <v>535</v>
      </c>
    </row>
    <row r="2393" spans="1:10" ht="12.75" customHeight="1" x14ac:dyDescent="0.2">
      <c r="A2393" s="5">
        <v>2398</v>
      </c>
      <c r="B2393" s="7" t="s">
        <v>1140</v>
      </c>
      <c r="C2393" s="7" t="s">
        <v>8</v>
      </c>
      <c r="D2393" s="6" t="s">
        <v>44</v>
      </c>
      <c r="E2393" s="7" t="s">
        <v>1387</v>
      </c>
      <c r="F2393" s="5">
        <v>10</v>
      </c>
      <c r="G2393" s="10">
        <v>31</v>
      </c>
      <c r="H2393" s="9">
        <f>IF(Tabella2[[#This Row],[PREZZO UNITARIO]]*Tabella2[[#This Row],[QUANTITA'']]=0,"",Tabella2[[#This Row],[PREZZO UNITARIO]]*Tabella2[[#This Row],[QUANTITA'']])</f>
        <v>310</v>
      </c>
      <c r="I2393" s="9" t="str">
        <f>_xlfn.CONCAT(Tabella2[[#This Row],[PAESE]],"-",Tabella2[[#This Row],[MAGAZZINO]],"-",G2393)</f>
        <v>ITA-SICURpin SUD S.r.l-31</v>
      </c>
      <c r="J2393" s="3" t="str">
        <f>MID(Tabella2[[#This Row],[COD PRODOTTO]],3,3)</f>
        <v>535</v>
      </c>
    </row>
    <row r="2394" spans="1:10" ht="12.75" customHeight="1" x14ac:dyDescent="0.2">
      <c r="A2394" s="5">
        <v>2399</v>
      </c>
      <c r="B2394" s="7" t="s">
        <v>1141</v>
      </c>
      <c r="C2394" s="7" t="s">
        <v>8</v>
      </c>
      <c r="D2394" s="6" t="s">
        <v>44</v>
      </c>
      <c r="E2394" s="6" t="s">
        <v>1384</v>
      </c>
      <c r="F2394" s="5">
        <v>0</v>
      </c>
      <c r="G2394" s="10">
        <v>28</v>
      </c>
      <c r="H2394" s="9" t="str">
        <f>IF(Tabella2[[#This Row],[PREZZO UNITARIO]]*Tabella2[[#This Row],[QUANTITA'']]=0,"",Tabella2[[#This Row],[PREZZO UNITARIO]]*Tabella2[[#This Row],[QUANTITA'']])</f>
        <v/>
      </c>
      <c r="I2394" s="9" t="str">
        <f>_xlfn.CONCAT(Tabella2[[#This Row],[PAESE]],"-",Tabella2[[#This Row],[MAGAZZINO]],"-",G2394)</f>
        <v>ITA-SICURpin SUD S.r.l-28</v>
      </c>
      <c r="J2394" s="3" t="str">
        <f>MID(Tabella2[[#This Row],[COD PRODOTTO]],3,3)</f>
        <v>726</v>
      </c>
    </row>
    <row r="2395" spans="1:10" ht="12.75" customHeight="1" x14ac:dyDescent="0.2">
      <c r="A2395" s="5">
        <v>2400</v>
      </c>
      <c r="B2395" s="7" t="s">
        <v>1142</v>
      </c>
      <c r="C2395" s="7" t="s">
        <v>8</v>
      </c>
      <c r="D2395" s="6" t="s">
        <v>42</v>
      </c>
      <c r="E2395" s="7" t="s">
        <v>1387</v>
      </c>
      <c r="F2395" s="5">
        <v>30</v>
      </c>
      <c r="G2395" s="10">
        <v>19</v>
      </c>
      <c r="H2395" s="9">
        <f>IF(Tabella2[[#This Row],[PREZZO UNITARIO]]*Tabella2[[#This Row],[QUANTITA'']]=0,"",Tabella2[[#This Row],[PREZZO UNITARIO]]*Tabella2[[#This Row],[QUANTITA'']])</f>
        <v>570</v>
      </c>
      <c r="I2395" s="9" t="str">
        <f>_xlfn.CONCAT(Tabella2[[#This Row],[PAESE]],"-",Tabella2[[#This Row],[MAGAZZINO]],"-",G2395)</f>
        <v>ITA-zan pin SPA-19</v>
      </c>
      <c r="J2395" s="3" t="str">
        <f>MID(Tabella2[[#This Row],[COD PRODOTTO]],3,3)</f>
        <v>647</v>
      </c>
    </row>
    <row r="2396" spans="1:10" ht="12.75" customHeight="1" x14ac:dyDescent="0.2">
      <c r="A2396" s="5">
        <v>2401</v>
      </c>
      <c r="B2396" s="7" t="s">
        <v>1142</v>
      </c>
      <c r="C2396" s="7" t="s">
        <v>8</v>
      </c>
      <c r="D2396" s="6" t="s">
        <v>42</v>
      </c>
      <c r="E2396" s="6" t="s">
        <v>1384</v>
      </c>
      <c r="F2396" s="5">
        <v>0</v>
      </c>
      <c r="G2396" s="10">
        <v>22</v>
      </c>
      <c r="H2396" s="9" t="str">
        <f>IF(Tabella2[[#This Row],[PREZZO UNITARIO]]*Tabella2[[#This Row],[QUANTITA'']]=0,"",Tabella2[[#This Row],[PREZZO UNITARIO]]*Tabella2[[#This Row],[QUANTITA'']])</f>
        <v/>
      </c>
      <c r="I2396" s="9" t="str">
        <f>_xlfn.CONCAT(Tabella2[[#This Row],[PAESE]],"-",Tabella2[[#This Row],[MAGAZZINO]],"-",G2396)</f>
        <v>ITA-zan pin SPA-22</v>
      </c>
      <c r="J2396" s="3" t="str">
        <f>MID(Tabella2[[#This Row],[COD PRODOTTO]],3,3)</f>
        <v>647</v>
      </c>
    </row>
    <row r="2397" spans="1:10" ht="12.75" customHeight="1" x14ac:dyDescent="0.2">
      <c r="A2397" s="5">
        <v>2402</v>
      </c>
      <c r="B2397" s="7" t="s">
        <v>1143</v>
      </c>
      <c r="C2397" s="7" t="s">
        <v>8</v>
      </c>
      <c r="D2397" s="6" t="s">
        <v>9</v>
      </c>
      <c r="E2397" s="6" t="s">
        <v>1384</v>
      </c>
      <c r="F2397" s="5">
        <v>0</v>
      </c>
      <c r="G2397" s="10">
        <v>16</v>
      </c>
      <c r="H2397" s="9" t="str">
        <f>IF(Tabella2[[#This Row],[PREZZO UNITARIO]]*Tabella2[[#This Row],[QUANTITA'']]=0,"",Tabella2[[#This Row],[PREZZO UNITARIO]]*Tabella2[[#This Row],[QUANTITA'']])</f>
        <v/>
      </c>
      <c r="I2397" s="9" t="str">
        <f>_xlfn.CONCAT(Tabella2[[#This Row],[PAESE]],"-",Tabella2[[#This Row],[MAGAZZINO]],"-",G2397)</f>
        <v>ITA-SG-16</v>
      </c>
      <c r="J2397" s="3" t="str">
        <f>MID(Tabella2[[#This Row],[COD PRODOTTO]],3,3)</f>
        <v>547</v>
      </c>
    </row>
    <row r="2398" spans="1:10" ht="12.75" customHeight="1" x14ac:dyDescent="0.2">
      <c r="A2398" s="5">
        <v>2403</v>
      </c>
      <c r="B2398" s="7" t="s">
        <v>1143</v>
      </c>
      <c r="C2398" s="7" t="s">
        <v>8</v>
      </c>
      <c r="D2398" s="6" t="s">
        <v>9</v>
      </c>
      <c r="E2398" s="7" t="s">
        <v>1387</v>
      </c>
      <c r="F2398" s="5">
        <v>10</v>
      </c>
      <c r="G2398" s="10">
        <v>28</v>
      </c>
      <c r="H2398" s="9">
        <f>IF(Tabella2[[#This Row],[PREZZO UNITARIO]]*Tabella2[[#This Row],[QUANTITA'']]=0,"",Tabella2[[#This Row],[PREZZO UNITARIO]]*Tabella2[[#This Row],[QUANTITA'']])</f>
        <v>280</v>
      </c>
      <c r="I2398" s="9" t="str">
        <f>_xlfn.CONCAT(Tabella2[[#This Row],[PAESE]],"-",Tabella2[[#This Row],[MAGAZZINO]],"-",G2398)</f>
        <v>ITA-SG-28</v>
      </c>
      <c r="J2398" s="3" t="str">
        <f>MID(Tabella2[[#This Row],[COD PRODOTTO]],3,3)</f>
        <v>547</v>
      </c>
    </row>
    <row r="2399" spans="1:10" ht="12.75" customHeight="1" x14ac:dyDescent="0.2">
      <c r="A2399" s="5">
        <v>2404</v>
      </c>
      <c r="B2399" s="7" t="s">
        <v>1144</v>
      </c>
      <c r="C2399" s="7" t="s">
        <v>8</v>
      </c>
      <c r="D2399" s="6" t="s">
        <v>60</v>
      </c>
      <c r="E2399" s="7" t="s">
        <v>1387</v>
      </c>
      <c r="F2399" s="5">
        <v>30</v>
      </c>
      <c r="G2399" s="10">
        <v>11</v>
      </c>
      <c r="H2399" s="9">
        <f>IF(Tabella2[[#This Row],[PREZZO UNITARIO]]*Tabella2[[#This Row],[QUANTITA'']]=0,"",Tabella2[[#This Row],[PREZZO UNITARIO]]*Tabella2[[#This Row],[QUANTITA'']])</f>
        <v>330</v>
      </c>
      <c r="I2399" s="9" t="str">
        <f>_xlfn.CONCAT(Tabella2[[#This Row],[PAESE]],"-",Tabella2[[#This Row],[MAGAZZINO]],"-",G2399)</f>
        <v>ITA-zan PAM-11</v>
      </c>
      <c r="J2399" s="3" t="str">
        <f>MID(Tabella2[[#This Row],[COD PRODOTTO]],3,3)</f>
        <v>897</v>
      </c>
    </row>
    <row r="2400" spans="1:10" ht="12.75" customHeight="1" x14ac:dyDescent="0.2">
      <c r="A2400" s="5">
        <v>2405</v>
      </c>
      <c r="B2400" s="7" t="s">
        <v>1144</v>
      </c>
      <c r="C2400" s="7" t="s">
        <v>8</v>
      </c>
      <c r="D2400" s="6" t="s">
        <v>60</v>
      </c>
      <c r="E2400" s="7" t="s">
        <v>1387</v>
      </c>
      <c r="F2400" s="5">
        <v>10</v>
      </c>
      <c r="G2400" s="10">
        <v>23</v>
      </c>
      <c r="H2400" s="9">
        <f>IF(Tabella2[[#This Row],[PREZZO UNITARIO]]*Tabella2[[#This Row],[QUANTITA'']]=0,"",Tabella2[[#This Row],[PREZZO UNITARIO]]*Tabella2[[#This Row],[QUANTITA'']])</f>
        <v>230</v>
      </c>
      <c r="I2400" s="9" t="str">
        <f>_xlfn.CONCAT(Tabella2[[#This Row],[PAESE]],"-",Tabella2[[#This Row],[MAGAZZINO]],"-",G2400)</f>
        <v>ITA-zan PAM-23</v>
      </c>
      <c r="J2400" s="3" t="str">
        <f>MID(Tabella2[[#This Row],[COD PRODOTTO]],3,3)</f>
        <v>897</v>
      </c>
    </row>
    <row r="2401" spans="1:10" ht="12.75" customHeight="1" x14ac:dyDescent="0.2">
      <c r="A2401" s="5">
        <v>2406</v>
      </c>
      <c r="B2401" s="7" t="s">
        <v>1144</v>
      </c>
      <c r="C2401" s="7" t="s">
        <v>8</v>
      </c>
      <c r="D2401" s="6" t="s">
        <v>60</v>
      </c>
      <c r="E2401" s="6" t="s">
        <v>1384</v>
      </c>
      <c r="F2401" s="5">
        <v>0</v>
      </c>
      <c r="G2401" s="10">
        <v>18</v>
      </c>
      <c r="H2401" s="9" t="str">
        <f>IF(Tabella2[[#This Row],[PREZZO UNITARIO]]*Tabella2[[#This Row],[QUANTITA'']]=0,"",Tabella2[[#This Row],[PREZZO UNITARIO]]*Tabella2[[#This Row],[QUANTITA'']])</f>
        <v/>
      </c>
      <c r="I2401" s="9" t="str">
        <f>_xlfn.CONCAT(Tabella2[[#This Row],[PAESE]],"-",Tabella2[[#This Row],[MAGAZZINO]],"-",G2401)</f>
        <v>ITA-zan PAM-18</v>
      </c>
      <c r="J2401" s="3" t="str">
        <f>MID(Tabella2[[#This Row],[COD PRODOTTO]],3,3)</f>
        <v>897</v>
      </c>
    </row>
    <row r="2402" spans="1:10" ht="12.75" customHeight="1" x14ac:dyDescent="0.2">
      <c r="A2402" s="5">
        <v>2407</v>
      </c>
      <c r="B2402" s="7" t="s">
        <v>1145</v>
      </c>
      <c r="C2402" s="7" t="s">
        <v>12</v>
      </c>
      <c r="D2402" s="6" t="s">
        <v>18</v>
      </c>
      <c r="E2402" s="6" t="s">
        <v>1384</v>
      </c>
      <c r="F2402" s="5">
        <v>0</v>
      </c>
      <c r="G2402" s="10">
        <v>33</v>
      </c>
      <c r="H2402" s="9" t="str">
        <f>IF(Tabella2[[#This Row],[PREZZO UNITARIO]]*Tabella2[[#This Row],[QUANTITA'']]=0,"",Tabella2[[#This Row],[PREZZO UNITARIO]]*Tabella2[[#This Row],[QUANTITA'']])</f>
        <v/>
      </c>
      <c r="I2402" s="9" t="str">
        <f>_xlfn.CONCAT(Tabella2[[#This Row],[PAESE]],"-",Tabella2[[#This Row],[MAGAZZINO]],"-",G2402)</f>
        <v>EGY-zan pin assuf S.A.E.-33</v>
      </c>
      <c r="J2402" s="3" t="str">
        <f>MID(Tabella2[[#This Row],[COD PRODOTTO]],3,3)</f>
        <v>250</v>
      </c>
    </row>
    <row r="2403" spans="1:10" ht="12.75" customHeight="1" x14ac:dyDescent="0.2">
      <c r="A2403" s="5">
        <v>2408</v>
      </c>
      <c r="B2403" s="7" t="s">
        <v>1145</v>
      </c>
      <c r="C2403" s="7" t="s">
        <v>12</v>
      </c>
      <c r="D2403" s="6" t="s">
        <v>18</v>
      </c>
      <c r="E2403" s="7" t="s">
        <v>1387</v>
      </c>
      <c r="F2403" s="5">
        <v>10</v>
      </c>
      <c r="G2403" s="10">
        <v>15</v>
      </c>
      <c r="H2403" s="9">
        <f>IF(Tabella2[[#This Row],[PREZZO UNITARIO]]*Tabella2[[#This Row],[QUANTITA'']]=0,"",Tabella2[[#This Row],[PREZZO UNITARIO]]*Tabella2[[#This Row],[QUANTITA'']])</f>
        <v>150</v>
      </c>
      <c r="I2403" s="9" t="str">
        <f>_xlfn.CONCAT(Tabella2[[#This Row],[PAESE]],"-",Tabella2[[#This Row],[MAGAZZINO]],"-",G2403)</f>
        <v>EGY-zan pin assuf S.A.E.-15</v>
      </c>
      <c r="J2403" s="3" t="str">
        <f>MID(Tabella2[[#This Row],[COD PRODOTTO]],3,3)</f>
        <v>250</v>
      </c>
    </row>
    <row r="2404" spans="1:10" ht="12.75" customHeight="1" x14ac:dyDescent="0.2">
      <c r="A2404" s="5">
        <v>2409</v>
      </c>
      <c r="B2404" s="7" t="s">
        <v>1145</v>
      </c>
      <c r="C2404" s="7" t="s">
        <v>12</v>
      </c>
      <c r="D2404" s="6" t="s">
        <v>18</v>
      </c>
      <c r="E2404" s="7" t="s">
        <v>1387</v>
      </c>
      <c r="F2404" s="5">
        <v>30</v>
      </c>
      <c r="G2404" s="10">
        <v>31</v>
      </c>
      <c r="H2404" s="9">
        <f>IF(Tabella2[[#This Row],[PREZZO UNITARIO]]*Tabella2[[#This Row],[QUANTITA'']]=0,"",Tabella2[[#This Row],[PREZZO UNITARIO]]*Tabella2[[#This Row],[QUANTITA'']])</f>
        <v>930</v>
      </c>
      <c r="I2404" s="9" t="str">
        <f>_xlfn.CONCAT(Tabella2[[#This Row],[PAESE]],"-",Tabella2[[#This Row],[MAGAZZINO]],"-",G2404)</f>
        <v>EGY-zan pin assuf S.A.E.-31</v>
      </c>
      <c r="J2404" s="3" t="str">
        <f>MID(Tabella2[[#This Row],[COD PRODOTTO]],3,3)</f>
        <v>250</v>
      </c>
    </row>
    <row r="2405" spans="1:10" ht="12.75" customHeight="1" x14ac:dyDescent="0.2">
      <c r="A2405" s="5">
        <v>2410</v>
      </c>
      <c r="B2405" s="7" t="s">
        <v>1146</v>
      </c>
      <c r="C2405" s="7" t="s">
        <v>12</v>
      </c>
      <c r="D2405" s="6" t="s">
        <v>18</v>
      </c>
      <c r="E2405" s="6" t="s">
        <v>1384</v>
      </c>
      <c r="F2405" s="5">
        <v>0</v>
      </c>
      <c r="G2405" s="10">
        <v>12</v>
      </c>
      <c r="H2405" s="9" t="str">
        <f>IF(Tabella2[[#This Row],[PREZZO UNITARIO]]*Tabella2[[#This Row],[QUANTITA'']]=0,"",Tabella2[[#This Row],[PREZZO UNITARIO]]*Tabella2[[#This Row],[QUANTITA'']])</f>
        <v/>
      </c>
      <c r="I2405" s="9" t="str">
        <f>_xlfn.CONCAT(Tabella2[[#This Row],[PAESE]],"-",Tabella2[[#This Row],[MAGAZZINO]],"-",G2405)</f>
        <v>EGY-zan pin assuf S.A.E.-12</v>
      </c>
      <c r="J2405" s="3" t="str">
        <f>MID(Tabella2[[#This Row],[COD PRODOTTO]],3,3)</f>
        <v>555</v>
      </c>
    </row>
    <row r="2406" spans="1:10" ht="12.75" customHeight="1" x14ac:dyDescent="0.2">
      <c r="A2406" s="5">
        <v>2411</v>
      </c>
      <c r="B2406" s="7" t="s">
        <v>1146</v>
      </c>
      <c r="C2406" s="7" t="s">
        <v>12</v>
      </c>
      <c r="D2406" s="6" t="s">
        <v>18</v>
      </c>
      <c r="E2406" s="7" t="s">
        <v>1387</v>
      </c>
      <c r="F2406" s="5">
        <v>20</v>
      </c>
      <c r="G2406" s="10">
        <v>39</v>
      </c>
      <c r="H2406" s="9">
        <f>IF(Tabella2[[#This Row],[PREZZO UNITARIO]]*Tabella2[[#This Row],[QUANTITA'']]=0,"",Tabella2[[#This Row],[PREZZO UNITARIO]]*Tabella2[[#This Row],[QUANTITA'']])</f>
        <v>780</v>
      </c>
      <c r="I2406" s="9" t="str">
        <f>_xlfn.CONCAT(Tabella2[[#This Row],[PAESE]],"-",Tabella2[[#This Row],[MAGAZZINO]],"-",G2406)</f>
        <v>EGY-zan pin assuf S.A.E.-39</v>
      </c>
      <c r="J2406" s="3" t="str">
        <f>MID(Tabella2[[#This Row],[COD PRODOTTO]],3,3)</f>
        <v>555</v>
      </c>
    </row>
    <row r="2407" spans="1:10" ht="12.75" customHeight="1" x14ac:dyDescent="0.2">
      <c r="A2407" s="5">
        <v>2412</v>
      </c>
      <c r="B2407" s="7" t="s">
        <v>1146</v>
      </c>
      <c r="C2407" s="7" t="s">
        <v>12</v>
      </c>
      <c r="D2407" s="6" t="s">
        <v>18</v>
      </c>
      <c r="E2407" s="7" t="s">
        <v>1387</v>
      </c>
      <c r="F2407" s="5">
        <v>10</v>
      </c>
      <c r="G2407" s="10">
        <v>26</v>
      </c>
      <c r="H2407" s="9">
        <f>IF(Tabella2[[#This Row],[PREZZO UNITARIO]]*Tabella2[[#This Row],[QUANTITA'']]=0,"",Tabella2[[#This Row],[PREZZO UNITARIO]]*Tabella2[[#This Row],[QUANTITA'']])</f>
        <v>260</v>
      </c>
      <c r="I2407" s="9" t="str">
        <f>_xlfn.CONCAT(Tabella2[[#This Row],[PAESE]],"-",Tabella2[[#This Row],[MAGAZZINO]],"-",G2407)</f>
        <v>EGY-zan pin assuf S.A.E.-26</v>
      </c>
      <c r="J2407" s="3" t="str">
        <f>MID(Tabella2[[#This Row],[COD PRODOTTO]],3,3)</f>
        <v>555</v>
      </c>
    </row>
    <row r="2408" spans="1:10" ht="12.75" customHeight="1" x14ac:dyDescent="0.2">
      <c r="A2408" s="5">
        <v>2413</v>
      </c>
      <c r="B2408" s="7" t="s">
        <v>1146</v>
      </c>
      <c r="C2408" s="7" t="s">
        <v>12</v>
      </c>
      <c r="D2408" s="6" t="s">
        <v>18</v>
      </c>
      <c r="E2408" s="7" t="s">
        <v>1387</v>
      </c>
      <c r="F2408" s="5">
        <v>30</v>
      </c>
      <c r="G2408" s="10">
        <v>22</v>
      </c>
      <c r="H2408" s="9">
        <f>IF(Tabella2[[#This Row],[PREZZO UNITARIO]]*Tabella2[[#This Row],[QUANTITA'']]=0,"",Tabella2[[#This Row],[PREZZO UNITARIO]]*Tabella2[[#This Row],[QUANTITA'']])</f>
        <v>660</v>
      </c>
      <c r="I2408" s="9" t="str">
        <f>_xlfn.CONCAT(Tabella2[[#This Row],[PAESE]],"-",Tabella2[[#This Row],[MAGAZZINO]],"-",G2408)</f>
        <v>EGY-zan pin assuf S.A.E.-22</v>
      </c>
      <c r="J2408" s="3" t="str">
        <f>MID(Tabella2[[#This Row],[COD PRODOTTO]],3,3)</f>
        <v>555</v>
      </c>
    </row>
    <row r="2409" spans="1:10" ht="12.75" customHeight="1" x14ac:dyDescent="0.2">
      <c r="A2409" s="5">
        <v>2414</v>
      </c>
      <c r="B2409" s="7" t="s">
        <v>1147</v>
      </c>
      <c r="C2409" s="7" t="s">
        <v>8</v>
      </c>
      <c r="D2409" s="6" t="s">
        <v>9</v>
      </c>
      <c r="E2409" s="7" t="s">
        <v>1387</v>
      </c>
      <c r="F2409" s="5">
        <v>10</v>
      </c>
      <c r="G2409" s="10">
        <v>16</v>
      </c>
      <c r="H2409" s="9">
        <f>IF(Tabella2[[#This Row],[PREZZO UNITARIO]]*Tabella2[[#This Row],[QUANTITA'']]=0,"",Tabella2[[#This Row],[PREZZO UNITARIO]]*Tabella2[[#This Row],[QUANTITA'']])</f>
        <v>160</v>
      </c>
      <c r="I2409" s="9" t="str">
        <f>_xlfn.CONCAT(Tabella2[[#This Row],[PAESE]],"-",Tabella2[[#This Row],[MAGAZZINO]],"-",G2409)</f>
        <v>ITA-SG-16</v>
      </c>
      <c r="J2409" s="3" t="str">
        <f>MID(Tabella2[[#This Row],[COD PRODOTTO]],3,3)</f>
        <v>790</v>
      </c>
    </row>
    <row r="2410" spans="1:10" ht="12.75" customHeight="1" x14ac:dyDescent="0.2">
      <c r="A2410" s="5">
        <v>2415</v>
      </c>
      <c r="B2410" s="7" t="s">
        <v>1147</v>
      </c>
      <c r="C2410" s="7" t="s">
        <v>8</v>
      </c>
      <c r="D2410" s="6" t="s">
        <v>9</v>
      </c>
      <c r="E2410" s="6" t="s">
        <v>1384</v>
      </c>
      <c r="F2410" s="5">
        <v>0</v>
      </c>
      <c r="G2410" s="10">
        <v>10</v>
      </c>
      <c r="H2410" s="9" t="str">
        <f>IF(Tabella2[[#This Row],[PREZZO UNITARIO]]*Tabella2[[#This Row],[QUANTITA'']]=0,"",Tabella2[[#This Row],[PREZZO UNITARIO]]*Tabella2[[#This Row],[QUANTITA'']])</f>
        <v/>
      </c>
      <c r="I2410" s="9" t="str">
        <f>_xlfn.CONCAT(Tabella2[[#This Row],[PAESE]],"-",Tabella2[[#This Row],[MAGAZZINO]],"-",G2410)</f>
        <v>ITA-SG-10</v>
      </c>
      <c r="J2410" s="3" t="str">
        <f>MID(Tabella2[[#This Row],[COD PRODOTTO]],3,3)</f>
        <v>790</v>
      </c>
    </row>
    <row r="2411" spans="1:10" ht="12.75" customHeight="1" x14ac:dyDescent="0.2">
      <c r="A2411" s="5">
        <v>2416</v>
      </c>
      <c r="B2411" s="7" t="s">
        <v>1148</v>
      </c>
      <c r="C2411" s="7" t="s">
        <v>8</v>
      </c>
      <c r="D2411" s="6" t="s">
        <v>42</v>
      </c>
      <c r="E2411" s="7" t="s">
        <v>1387</v>
      </c>
      <c r="F2411" s="5">
        <v>10</v>
      </c>
      <c r="G2411" s="10">
        <v>12</v>
      </c>
      <c r="H2411" s="9">
        <f>IF(Tabella2[[#This Row],[PREZZO UNITARIO]]*Tabella2[[#This Row],[QUANTITA'']]=0,"",Tabella2[[#This Row],[PREZZO UNITARIO]]*Tabella2[[#This Row],[QUANTITA'']])</f>
        <v>120</v>
      </c>
      <c r="I2411" s="9" t="str">
        <f>_xlfn.CONCAT(Tabella2[[#This Row],[PAESE]],"-",Tabella2[[#This Row],[MAGAZZINO]],"-",G2411)</f>
        <v>ITA-zan pin SPA-12</v>
      </c>
      <c r="J2411" s="3" t="str">
        <f>MID(Tabella2[[#This Row],[COD PRODOTTO]],3,3)</f>
        <v>091</v>
      </c>
    </row>
    <row r="2412" spans="1:10" ht="12.75" customHeight="1" x14ac:dyDescent="0.2">
      <c r="A2412" s="5">
        <v>2417</v>
      </c>
      <c r="B2412" s="7" t="s">
        <v>1148</v>
      </c>
      <c r="C2412" s="7" t="s">
        <v>8</v>
      </c>
      <c r="D2412" s="6" t="s">
        <v>42</v>
      </c>
      <c r="E2412" s="6" t="s">
        <v>1384</v>
      </c>
      <c r="F2412" s="5">
        <v>0</v>
      </c>
      <c r="G2412" s="10">
        <v>34</v>
      </c>
      <c r="H2412" s="9" t="str">
        <f>IF(Tabella2[[#This Row],[PREZZO UNITARIO]]*Tabella2[[#This Row],[QUANTITA'']]=0,"",Tabella2[[#This Row],[PREZZO UNITARIO]]*Tabella2[[#This Row],[QUANTITA'']])</f>
        <v/>
      </c>
      <c r="I2412" s="9" t="str">
        <f>_xlfn.CONCAT(Tabella2[[#This Row],[PAESE]],"-",Tabella2[[#This Row],[MAGAZZINO]],"-",G2412)</f>
        <v>ITA-zan pin SPA-34</v>
      </c>
      <c r="J2412" s="3" t="str">
        <f>MID(Tabella2[[#This Row],[COD PRODOTTO]],3,3)</f>
        <v>091</v>
      </c>
    </row>
    <row r="2413" spans="1:10" ht="12.75" customHeight="1" x14ac:dyDescent="0.2">
      <c r="A2413" s="5">
        <v>2418</v>
      </c>
      <c r="B2413" s="7" t="s">
        <v>1149</v>
      </c>
      <c r="C2413" s="7" t="s">
        <v>8</v>
      </c>
      <c r="D2413" s="6" t="s">
        <v>42</v>
      </c>
      <c r="E2413" s="6" t="s">
        <v>1384</v>
      </c>
      <c r="F2413" s="5">
        <v>0</v>
      </c>
      <c r="G2413" s="10">
        <v>14</v>
      </c>
      <c r="H2413" s="9" t="str">
        <f>IF(Tabella2[[#This Row],[PREZZO UNITARIO]]*Tabella2[[#This Row],[QUANTITA'']]=0,"",Tabella2[[#This Row],[PREZZO UNITARIO]]*Tabella2[[#This Row],[QUANTITA'']])</f>
        <v/>
      </c>
      <c r="I2413" s="9" t="str">
        <f>_xlfn.CONCAT(Tabella2[[#This Row],[PAESE]],"-",Tabella2[[#This Row],[MAGAZZINO]],"-",G2413)</f>
        <v>ITA-zan pin SPA-14</v>
      </c>
      <c r="J2413" s="3" t="str">
        <f>MID(Tabella2[[#This Row],[COD PRODOTTO]],3,3)</f>
        <v>700</v>
      </c>
    </row>
    <row r="2414" spans="1:10" ht="12.75" customHeight="1" x14ac:dyDescent="0.2">
      <c r="A2414" s="5">
        <v>2419</v>
      </c>
      <c r="B2414" s="7" t="s">
        <v>1149</v>
      </c>
      <c r="C2414" s="7" t="s">
        <v>8</v>
      </c>
      <c r="D2414" s="6" t="s">
        <v>42</v>
      </c>
      <c r="E2414" s="7" t="s">
        <v>1387</v>
      </c>
      <c r="F2414" s="5">
        <v>10</v>
      </c>
      <c r="G2414" s="10">
        <v>10</v>
      </c>
      <c r="H2414" s="9">
        <f>IF(Tabella2[[#This Row],[PREZZO UNITARIO]]*Tabella2[[#This Row],[QUANTITA'']]=0,"",Tabella2[[#This Row],[PREZZO UNITARIO]]*Tabella2[[#This Row],[QUANTITA'']])</f>
        <v>100</v>
      </c>
      <c r="I2414" s="9" t="str">
        <f>_xlfn.CONCAT(Tabella2[[#This Row],[PAESE]],"-",Tabella2[[#This Row],[MAGAZZINO]],"-",G2414)</f>
        <v>ITA-zan pin SPA-10</v>
      </c>
      <c r="J2414" s="3" t="str">
        <f>MID(Tabella2[[#This Row],[COD PRODOTTO]],3,3)</f>
        <v>700</v>
      </c>
    </row>
    <row r="2415" spans="1:10" ht="12.75" customHeight="1" x14ac:dyDescent="0.2">
      <c r="A2415" s="5">
        <v>2420</v>
      </c>
      <c r="B2415" s="7" t="s">
        <v>1149</v>
      </c>
      <c r="C2415" s="7" t="s">
        <v>8</v>
      </c>
      <c r="D2415" s="6" t="s">
        <v>42</v>
      </c>
      <c r="E2415" s="7" t="s">
        <v>1387</v>
      </c>
      <c r="F2415" s="5">
        <v>30</v>
      </c>
      <c r="G2415" s="10">
        <v>39</v>
      </c>
      <c r="H2415" s="9">
        <f>IF(Tabella2[[#This Row],[PREZZO UNITARIO]]*Tabella2[[#This Row],[QUANTITA'']]=0,"",Tabella2[[#This Row],[PREZZO UNITARIO]]*Tabella2[[#This Row],[QUANTITA'']])</f>
        <v>1170</v>
      </c>
      <c r="I2415" s="9" t="str">
        <f>_xlfn.CONCAT(Tabella2[[#This Row],[PAESE]],"-",Tabella2[[#This Row],[MAGAZZINO]],"-",G2415)</f>
        <v>ITA-zan pin SPA-39</v>
      </c>
      <c r="J2415" s="3" t="str">
        <f>MID(Tabella2[[#This Row],[COD PRODOTTO]],3,3)</f>
        <v>700</v>
      </c>
    </row>
    <row r="2416" spans="1:10" ht="12.75" customHeight="1" x14ac:dyDescent="0.2">
      <c r="A2416" s="5">
        <v>2421</v>
      </c>
      <c r="B2416" s="7" t="s">
        <v>1150</v>
      </c>
      <c r="C2416" s="7" t="s">
        <v>12</v>
      </c>
      <c r="D2416" s="6" t="s">
        <v>11</v>
      </c>
      <c r="E2416" s="6" t="s">
        <v>1384</v>
      </c>
      <c r="F2416" s="5">
        <v>0</v>
      </c>
      <c r="G2416" s="10">
        <v>19</v>
      </c>
      <c r="H2416" s="9" t="str">
        <f>IF(Tabella2[[#This Row],[PREZZO UNITARIO]]*Tabella2[[#This Row],[QUANTITA'']]=0,"",Tabella2[[#This Row],[PREZZO UNITARIO]]*Tabella2[[#This Row],[QUANTITA'']])</f>
        <v/>
      </c>
      <c r="I2416" s="9" t="str">
        <f>_xlfn.CONCAT(Tabella2[[#This Row],[PAESE]],"-",Tabella2[[#This Row],[MAGAZZINO]],"-",G2416)</f>
        <v>EGY-ccc order-19</v>
      </c>
      <c r="J2416" s="3" t="str">
        <f>MID(Tabella2[[#This Row],[COD PRODOTTO]],3,3)</f>
        <v>031</v>
      </c>
    </row>
    <row r="2417" spans="1:10" ht="12.75" customHeight="1" x14ac:dyDescent="0.2">
      <c r="A2417" s="5">
        <v>2422</v>
      </c>
      <c r="B2417" s="7" t="s">
        <v>1150</v>
      </c>
      <c r="C2417" s="7" t="s">
        <v>12</v>
      </c>
      <c r="D2417" s="6" t="s">
        <v>11</v>
      </c>
      <c r="E2417" s="7" t="s">
        <v>1387</v>
      </c>
      <c r="F2417" s="5">
        <v>10</v>
      </c>
      <c r="G2417" s="10">
        <v>37</v>
      </c>
      <c r="H2417" s="9">
        <f>IF(Tabella2[[#This Row],[PREZZO UNITARIO]]*Tabella2[[#This Row],[QUANTITA'']]=0,"",Tabella2[[#This Row],[PREZZO UNITARIO]]*Tabella2[[#This Row],[QUANTITA'']])</f>
        <v>370</v>
      </c>
      <c r="I2417" s="9" t="str">
        <f>_xlfn.CONCAT(Tabella2[[#This Row],[PAESE]],"-",Tabella2[[#This Row],[MAGAZZINO]],"-",G2417)</f>
        <v>EGY-ccc order-37</v>
      </c>
      <c r="J2417" s="3" t="str">
        <f>MID(Tabella2[[#This Row],[COD PRODOTTO]],3,3)</f>
        <v>031</v>
      </c>
    </row>
    <row r="2418" spans="1:10" ht="12.75" customHeight="1" x14ac:dyDescent="0.2">
      <c r="A2418" s="5">
        <v>2423</v>
      </c>
      <c r="B2418" s="7" t="s">
        <v>1150</v>
      </c>
      <c r="C2418" s="7" t="s">
        <v>12</v>
      </c>
      <c r="D2418" s="6" t="s">
        <v>11</v>
      </c>
      <c r="E2418" s="7" t="s">
        <v>1387</v>
      </c>
      <c r="F2418" s="5">
        <v>30</v>
      </c>
      <c r="G2418" s="10">
        <v>27</v>
      </c>
      <c r="H2418" s="9">
        <f>IF(Tabella2[[#This Row],[PREZZO UNITARIO]]*Tabella2[[#This Row],[QUANTITA'']]=0,"",Tabella2[[#This Row],[PREZZO UNITARIO]]*Tabella2[[#This Row],[QUANTITA'']])</f>
        <v>810</v>
      </c>
      <c r="I2418" s="9" t="str">
        <f>_xlfn.CONCAT(Tabella2[[#This Row],[PAESE]],"-",Tabella2[[#This Row],[MAGAZZINO]],"-",G2418)</f>
        <v>EGY-ccc order-27</v>
      </c>
      <c r="J2418" s="3" t="str">
        <f>MID(Tabella2[[#This Row],[COD PRODOTTO]],3,3)</f>
        <v>031</v>
      </c>
    </row>
    <row r="2419" spans="1:10" ht="12.75" customHeight="1" x14ac:dyDescent="0.2">
      <c r="A2419" s="5">
        <v>2424</v>
      </c>
      <c r="B2419" s="7" t="s">
        <v>1151</v>
      </c>
      <c r="C2419" s="7" t="s">
        <v>12</v>
      </c>
      <c r="D2419" s="6" t="s">
        <v>26</v>
      </c>
      <c r="E2419" s="6" t="s">
        <v>1384</v>
      </c>
      <c r="F2419" s="5">
        <v>0</v>
      </c>
      <c r="G2419" s="10">
        <v>29</v>
      </c>
      <c r="H2419" s="9" t="str">
        <f>IF(Tabella2[[#This Row],[PREZZO UNITARIO]]*Tabella2[[#This Row],[QUANTITA'']]=0,"",Tabella2[[#This Row],[PREZZO UNITARIO]]*Tabella2[[#This Row],[QUANTITA'']])</f>
        <v/>
      </c>
      <c r="I2419" s="9" t="str">
        <f>_xlfn.CONCAT(Tabella2[[#This Row],[PAESE]],"-",Tabella2[[#This Row],[MAGAZZINO]],"-",G2419)</f>
        <v>EGY-order For Trading SARL-29</v>
      </c>
      <c r="J2419" s="3" t="str">
        <f>MID(Tabella2[[#This Row],[COD PRODOTTO]],3,3)</f>
        <v>209</v>
      </c>
    </row>
    <row r="2420" spans="1:10" ht="12.75" customHeight="1" x14ac:dyDescent="0.2">
      <c r="A2420" s="5">
        <v>2425</v>
      </c>
      <c r="B2420" s="7" t="s">
        <v>1151</v>
      </c>
      <c r="C2420" s="7" t="s">
        <v>12</v>
      </c>
      <c r="D2420" s="6" t="s">
        <v>26</v>
      </c>
      <c r="E2420" s="7" t="s">
        <v>1387</v>
      </c>
      <c r="F2420" s="5">
        <v>30</v>
      </c>
      <c r="G2420" s="10">
        <v>37</v>
      </c>
      <c r="H2420" s="9">
        <f>IF(Tabella2[[#This Row],[PREZZO UNITARIO]]*Tabella2[[#This Row],[QUANTITA'']]=0,"",Tabella2[[#This Row],[PREZZO UNITARIO]]*Tabella2[[#This Row],[QUANTITA'']])</f>
        <v>1110</v>
      </c>
      <c r="I2420" s="9" t="str">
        <f>_xlfn.CONCAT(Tabella2[[#This Row],[PAESE]],"-",Tabella2[[#This Row],[MAGAZZINO]],"-",G2420)</f>
        <v>EGY-order For Trading SARL-37</v>
      </c>
      <c r="J2420" s="3" t="str">
        <f>MID(Tabella2[[#This Row],[COD PRODOTTO]],3,3)</f>
        <v>209</v>
      </c>
    </row>
    <row r="2421" spans="1:10" ht="12.75" customHeight="1" x14ac:dyDescent="0.2">
      <c r="A2421" s="5">
        <v>2426</v>
      </c>
      <c r="B2421" s="7" t="s">
        <v>1152</v>
      </c>
      <c r="C2421" s="7" t="s">
        <v>12</v>
      </c>
      <c r="D2421" s="6" t="s">
        <v>18</v>
      </c>
      <c r="E2421" s="7" t="s">
        <v>1387</v>
      </c>
      <c r="F2421" s="5">
        <v>10</v>
      </c>
      <c r="G2421" s="10">
        <v>15</v>
      </c>
      <c r="H2421" s="9">
        <f>IF(Tabella2[[#This Row],[PREZZO UNITARIO]]*Tabella2[[#This Row],[QUANTITA'']]=0,"",Tabella2[[#This Row],[PREZZO UNITARIO]]*Tabella2[[#This Row],[QUANTITA'']])</f>
        <v>150</v>
      </c>
      <c r="I2421" s="9" t="str">
        <f>_xlfn.CONCAT(Tabella2[[#This Row],[PAESE]],"-",Tabella2[[#This Row],[MAGAZZINO]],"-",G2421)</f>
        <v>EGY-zan pin assuf S.A.E.-15</v>
      </c>
      <c r="J2421" s="3" t="str">
        <f>MID(Tabella2[[#This Row],[COD PRODOTTO]],3,3)</f>
        <v>462</v>
      </c>
    </row>
    <row r="2422" spans="1:10" ht="12.75" customHeight="1" x14ac:dyDescent="0.2">
      <c r="A2422" s="5">
        <v>2427</v>
      </c>
      <c r="B2422" s="7" t="s">
        <v>1152</v>
      </c>
      <c r="C2422" s="7" t="s">
        <v>12</v>
      </c>
      <c r="D2422" s="6" t="s">
        <v>18</v>
      </c>
      <c r="E2422" s="6" t="s">
        <v>1384</v>
      </c>
      <c r="F2422" s="5">
        <v>0</v>
      </c>
      <c r="G2422" s="10">
        <v>38</v>
      </c>
      <c r="H2422" s="9" t="str">
        <f>IF(Tabella2[[#This Row],[PREZZO UNITARIO]]*Tabella2[[#This Row],[QUANTITA'']]=0,"",Tabella2[[#This Row],[PREZZO UNITARIO]]*Tabella2[[#This Row],[QUANTITA'']])</f>
        <v/>
      </c>
      <c r="I2422" s="9" t="str">
        <f>_xlfn.CONCAT(Tabella2[[#This Row],[PAESE]],"-",Tabella2[[#This Row],[MAGAZZINO]],"-",G2422)</f>
        <v>EGY-zan pin assuf S.A.E.-38</v>
      </c>
      <c r="J2422" s="3" t="str">
        <f>MID(Tabella2[[#This Row],[COD PRODOTTO]],3,3)</f>
        <v>462</v>
      </c>
    </row>
    <row r="2423" spans="1:10" ht="12.75" customHeight="1" x14ac:dyDescent="0.2">
      <c r="A2423" s="5">
        <v>2428</v>
      </c>
      <c r="B2423" s="7" t="s">
        <v>1152</v>
      </c>
      <c r="C2423" s="7" t="s">
        <v>12</v>
      </c>
      <c r="D2423" s="6" t="s">
        <v>18</v>
      </c>
      <c r="E2423" s="7" t="s">
        <v>1387</v>
      </c>
      <c r="F2423" s="5">
        <v>30</v>
      </c>
      <c r="G2423" s="10">
        <v>34</v>
      </c>
      <c r="H2423" s="9">
        <f>IF(Tabella2[[#This Row],[PREZZO UNITARIO]]*Tabella2[[#This Row],[QUANTITA'']]=0,"",Tabella2[[#This Row],[PREZZO UNITARIO]]*Tabella2[[#This Row],[QUANTITA'']])</f>
        <v>1020</v>
      </c>
      <c r="I2423" s="9" t="str">
        <f>_xlfn.CONCAT(Tabella2[[#This Row],[PAESE]],"-",Tabella2[[#This Row],[MAGAZZINO]],"-",G2423)</f>
        <v>EGY-zan pin assuf S.A.E.-34</v>
      </c>
      <c r="J2423" s="3" t="str">
        <f>MID(Tabella2[[#This Row],[COD PRODOTTO]],3,3)</f>
        <v>462</v>
      </c>
    </row>
    <row r="2424" spans="1:10" ht="12.75" customHeight="1" x14ac:dyDescent="0.2">
      <c r="A2424" s="5">
        <v>2429</v>
      </c>
      <c r="B2424" s="7" t="s">
        <v>1153</v>
      </c>
      <c r="C2424" s="7" t="s">
        <v>12</v>
      </c>
      <c r="D2424" s="6" t="s">
        <v>18</v>
      </c>
      <c r="E2424" s="7" t="s">
        <v>1387</v>
      </c>
      <c r="F2424" s="5">
        <v>10</v>
      </c>
      <c r="G2424" s="10">
        <v>38</v>
      </c>
      <c r="H2424" s="9">
        <f>IF(Tabella2[[#This Row],[PREZZO UNITARIO]]*Tabella2[[#This Row],[QUANTITA'']]=0,"",Tabella2[[#This Row],[PREZZO UNITARIO]]*Tabella2[[#This Row],[QUANTITA'']])</f>
        <v>380</v>
      </c>
      <c r="I2424" s="9" t="str">
        <f>_xlfn.CONCAT(Tabella2[[#This Row],[PAESE]],"-",Tabella2[[#This Row],[MAGAZZINO]],"-",G2424)</f>
        <v>EGY-zan pin assuf S.A.E.-38</v>
      </c>
      <c r="J2424" s="3" t="str">
        <f>MID(Tabella2[[#This Row],[COD PRODOTTO]],3,3)</f>
        <v>375</v>
      </c>
    </row>
    <row r="2425" spans="1:10" ht="12.75" customHeight="1" x14ac:dyDescent="0.2">
      <c r="A2425" s="5">
        <v>2430</v>
      </c>
      <c r="B2425" s="7" t="s">
        <v>1154</v>
      </c>
      <c r="C2425" s="7" t="s">
        <v>12</v>
      </c>
      <c r="D2425" s="6" t="s">
        <v>18</v>
      </c>
      <c r="E2425" s="6" t="s">
        <v>1384</v>
      </c>
      <c r="F2425" s="5">
        <v>0</v>
      </c>
      <c r="G2425" s="10">
        <v>20</v>
      </c>
      <c r="H2425" s="9" t="str">
        <f>IF(Tabella2[[#This Row],[PREZZO UNITARIO]]*Tabella2[[#This Row],[QUANTITA'']]=0,"",Tabella2[[#This Row],[PREZZO UNITARIO]]*Tabella2[[#This Row],[QUANTITA'']])</f>
        <v/>
      </c>
      <c r="I2425" s="9" t="str">
        <f>_xlfn.CONCAT(Tabella2[[#This Row],[PAESE]],"-",Tabella2[[#This Row],[MAGAZZINO]],"-",G2425)</f>
        <v>EGY-zan pin assuf S.A.E.-20</v>
      </c>
      <c r="J2425" s="3" t="str">
        <f>MID(Tabella2[[#This Row],[COD PRODOTTO]],3,3)</f>
        <v>060</v>
      </c>
    </row>
    <row r="2426" spans="1:10" ht="12.75" customHeight="1" x14ac:dyDescent="0.2">
      <c r="A2426" s="5">
        <v>2431</v>
      </c>
      <c r="B2426" s="7" t="s">
        <v>1154</v>
      </c>
      <c r="C2426" s="7" t="s">
        <v>12</v>
      </c>
      <c r="D2426" s="6" t="s">
        <v>18</v>
      </c>
      <c r="E2426" s="7" t="s">
        <v>1387</v>
      </c>
      <c r="F2426" s="5">
        <v>10</v>
      </c>
      <c r="G2426" s="10">
        <v>29</v>
      </c>
      <c r="H2426" s="9">
        <f>IF(Tabella2[[#This Row],[PREZZO UNITARIO]]*Tabella2[[#This Row],[QUANTITA'']]=0,"",Tabella2[[#This Row],[PREZZO UNITARIO]]*Tabella2[[#This Row],[QUANTITA'']])</f>
        <v>290</v>
      </c>
      <c r="I2426" s="9" t="str">
        <f>_xlfn.CONCAT(Tabella2[[#This Row],[PAESE]],"-",Tabella2[[#This Row],[MAGAZZINO]],"-",G2426)</f>
        <v>EGY-zan pin assuf S.A.E.-29</v>
      </c>
      <c r="J2426" s="3" t="str">
        <f>MID(Tabella2[[#This Row],[COD PRODOTTO]],3,3)</f>
        <v>060</v>
      </c>
    </row>
    <row r="2427" spans="1:10" ht="12.75" customHeight="1" x14ac:dyDescent="0.2">
      <c r="A2427" s="5">
        <v>2432</v>
      </c>
      <c r="B2427" s="7" t="s">
        <v>1155</v>
      </c>
      <c r="C2427" s="7" t="s">
        <v>12</v>
      </c>
      <c r="D2427" s="6" t="s">
        <v>11</v>
      </c>
      <c r="E2427" s="6" t="s">
        <v>1384</v>
      </c>
      <c r="F2427" s="5">
        <v>0</v>
      </c>
      <c r="G2427" s="10">
        <v>10</v>
      </c>
      <c r="H2427" s="9" t="str">
        <f>IF(Tabella2[[#This Row],[PREZZO UNITARIO]]*Tabella2[[#This Row],[QUANTITA'']]=0,"",Tabella2[[#This Row],[PREZZO UNITARIO]]*Tabella2[[#This Row],[QUANTITA'']])</f>
        <v/>
      </c>
      <c r="I2427" s="9" t="str">
        <f>_xlfn.CONCAT(Tabella2[[#This Row],[PAESE]],"-",Tabella2[[#This Row],[MAGAZZINO]],"-",G2427)</f>
        <v>EGY-ccc order-10</v>
      </c>
      <c r="J2427" s="3" t="str">
        <f>MID(Tabella2[[#This Row],[COD PRODOTTO]],3,3)</f>
        <v>403</v>
      </c>
    </row>
    <row r="2428" spans="1:10" ht="12.75" customHeight="1" x14ac:dyDescent="0.2">
      <c r="A2428" s="5">
        <v>2433</v>
      </c>
      <c r="B2428" s="7" t="s">
        <v>1155</v>
      </c>
      <c r="C2428" s="7" t="s">
        <v>12</v>
      </c>
      <c r="D2428" s="6" t="s">
        <v>11</v>
      </c>
      <c r="E2428" s="7" t="s">
        <v>1387</v>
      </c>
      <c r="F2428" s="5">
        <v>30</v>
      </c>
      <c r="G2428" s="10">
        <v>40</v>
      </c>
      <c r="H2428" s="9">
        <f>IF(Tabella2[[#This Row],[PREZZO UNITARIO]]*Tabella2[[#This Row],[QUANTITA'']]=0,"",Tabella2[[#This Row],[PREZZO UNITARIO]]*Tabella2[[#This Row],[QUANTITA'']])</f>
        <v>1200</v>
      </c>
      <c r="I2428" s="9" t="str">
        <f>_xlfn.CONCAT(Tabella2[[#This Row],[PAESE]],"-",Tabella2[[#This Row],[MAGAZZINO]],"-",G2428)</f>
        <v>EGY-ccc order-40</v>
      </c>
      <c r="J2428" s="3" t="str">
        <f>MID(Tabella2[[#This Row],[COD PRODOTTO]],3,3)</f>
        <v>403</v>
      </c>
    </row>
    <row r="2429" spans="1:10" ht="12.75" customHeight="1" x14ac:dyDescent="0.2">
      <c r="A2429" s="5">
        <v>2434</v>
      </c>
      <c r="B2429" s="7" t="s">
        <v>1155</v>
      </c>
      <c r="C2429" s="7" t="s">
        <v>12</v>
      </c>
      <c r="D2429" s="6" t="s">
        <v>11</v>
      </c>
      <c r="E2429" s="7" t="s">
        <v>1387</v>
      </c>
      <c r="F2429" s="5">
        <v>10</v>
      </c>
      <c r="G2429" s="10">
        <v>19</v>
      </c>
      <c r="H2429" s="9">
        <f>IF(Tabella2[[#This Row],[PREZZO UNITARIO]]*Tabella2[[#This Row],[QUANTITA'']]=0,"",Tabella2[[#This Row],[PREZZO UNITARIO]]*Tabella2[[#This Row],[QUANTITA'']])</f>
        <v>190</v>
      </c>
      <c r="I2429" s="9" t="str">
        <f>_xlfn.CONCAT(Tabella2[[#This Row],[PAESE]],"-",Tabella2[[#This Row],[MAGAZZINO]],"-",G2429)</f>
        <v>EGY-ccc order-19</v>
      </c>
      <c r="J2429" s="3" t="str">
        <f>MID(Tabella2[[#This Row],[COD PRODOTTO]],3,3)</f>
        <v>403</v>
      </c>
    </row>
    <row r="2430" spans="1:10" ht="12.75" customHeight="1" x14ac:dyDescent="0.2">
      <c r="A2430" s="5">
        <v>2435</v>
      </c>
      <c r="B2430" s="7" t="s">
        <v>1156</v>
      </c>
      <c r="C2430" s="7" t="s">
        <v>8</v>
      </c>
      <c r="D2430" s="6" t="s">
        <v>42</v>
      </c>
      <c r="E2430" s="6" t="s">
        <v>1384</v>
      </c>
      <c r="F2430" s="5">
        <v>0</v>
      </c>
      <c r="G2430" s="10">
        <v>15</v>
      </c>
      <c r="H2430" s="9" t="str">
        <f>IF(Tabella2[[#This Row],[PREZZO UNITARIO]]*Tabella2[[#This Row],[QUANTITA'']]=0,"",Tabella2[[#This Row],[PREZZO UNITARIO]]*Tabella2[[#This Row],[QUANTITA'']])</f>
        <v/>
      </c>
      <c r="I2430" s="9" t="str">
        <f>_xlfn.CONCAT(Tabella2[[#This Row],[PAESE]],"-",Tabella2[[#This Row],[MAGAZZINO]],"-",G2430)</f>
        <v>ITA-zan pin SPA-15</v>
      </c>
      <c r="J2430" s="3" t="str">
        <f>MID(Tabella2[[#This Row],[COD PRODOTTO]],3,3)</f>
        <v>125</v>
      </c>
    </row>
    <row r="2431" spans="1:10" ht="12.75" customHeight="1" x14ac:dyDescent="0.2">
      <c r="A2431" s="5">
        <v>2436</v>
      </c>
      <c r="B2431" s="7" t="s">
        <v>1157</v>
      </c>
      <c r="C2431" s="7" t="s">
        <v>8</v>
      </c>
      <c r="D2431" s="6" t="s">
        <v>92</v>
      </c>
      <c r="E2431" s="6" t="s">
        <v>1384</v>
      </c>
      <c r="F2431" s="5">
        <v>0</v>
      </c>
      <c r="G2431" s="10">
        <v>24</v>
      </c>
      <c r="H2431" s="9" t="str">
        <f>IF(Tabella2[[#This Row],[PREZZO UNITARIO]]*Tabella2[[#This Row],[QUANTITA'']]=0,"",Tabella2[[#This Row],[PREZZO UNITARIO]]*Tabella2[[#This Row],[QUANTITA'']])</f>
        <v/>
      </c>
      <c r="I2431" s="9" t="str">
        <f>_xlfn.CONCAT(Tabella2[[#This Row],[PAESE]],"-",Tabella2[[#This Row],[MAGAZZINO]],"-",G2431)</f>
        <v>ITA-zan SPA-24</v>
      </c>
      <c r="J2431" s="3" t="str">
        <f>MID(Tabella2[[#This Row],[COD PRODOTTO]],3,3)</f>
        <v>524</v>
      </c>
    </row>
    <row r="2432" spans="1:10" ht="12.75" customHeight="1" x14ac:dyDescent="0.2">
      <c r="A2432" s="5">
        <v>2437</v>
      </c>
      <c r="B2432" s="7" t="s">
        <v>1157</v>
      </c>
      <c r="C2432" s="7" t="s">
        <v>8</v>
      </c>
      <c r="D2432" s="6" t="s">
        <v>92</v>
      </c>
      <c r="E2432" s="7" t="s">
        <v>1387</v>
      </c>
      <c r="F2432" s="5">
        <v>30</v>
      </c>
      <c r="G2432" s="10">
        <v>12</v>
      </c>
      <c r="H2432" s="9">
        <f>IF(Tabella2[[#This Row],[PREZZO UNITARIO]]*Tabella2[[#This Row],[QUANTITA'']]=0,"",Tabella2[[#This Row],[PREZZO UNITARIO]]*Tabella2[[#This Row],[QUANTITA'']])</f>
        <v>360</v>
      </c>
      <c r="I2432" s="9" t="str">
        <f>_xlfn.CONCAT(Tabella2[[#This Row],[PAESE]],"-",Tabella2[[#This Row],[MAGAZZINO]],"-",G2432)</f>
        <v>ITA-zan SPA-12</v>
      </c>
      <c r="J2432" s="3" t="str">
        <f>MID(Tabella2[[#This Row],[COD PRODOTTO]],3,3)</f>
        <v>524</v>
      </c>
    </row>
    <row r="2433" spans="1:10" ht="12.75" customHeight="1" x14ac:dyDescent="0.2">
      <c r="A2433" s="5">
        <v>2438</v>
      </c>
      <c r="B2433" s="7" t="s">
        <v>1157</v>
      </c>
      <c r="C2433" s="7" t="s">
        <v>8</v>
      </c>
      <c r="D2433" s="6" t="s">
        <v>92</v>
      </c>
      <c r="E2433" s="7" t="s">
        <v>1387</v>
      </c>
      <c r="F2433" s="5">
        <v>10</v>
      </c>
      <c r="G2433" s="10">
        <v>10</v>
      </c>
      <c r="H2433" s="9">
        <f>IF(Tabella2[[#This Row],[PREZZO UNITARIO]]*Tabella2[[#This Row],[QUANTITA'']]=0,"",Tabella2[[#This Row],[PREZZO UNITARIO]]*Tabella2[[#This Row],[QUANTITA'']])</f>
        <v>100</v>
      </c>
      <c r="I2433" s="9" t="str">
        <f>_xlfn.CONCAT(Tabella2[[#This Row],[PAESE]],"-",Tabella2[[#This Row],[MAGAZZINO]],"-",G2433)</f>
        <v>ITA-zan SPA-10</v>
      </c>
      <c r="J2433" s="3" t="str">
        <f>MID(Tabella2[[#This Row],[COD PRODOTTO]],3,3)</f>
        <v>524</v>
      </c>
    </row>
    <row r="2434" spans="1:10" ht="12.75" customHeight="1" x14ac:dyDescent="0.2">
      <c r="A2434" s="5">
        <v>2439</v>
      </c>
      <c r="B2434" s="7" t="s">
        <v>1158</v>
      </c>
      <c r="C2434" s="7" t="s">
        <v>8</v>
      </c>
      <c r="D2434" s="6" t="s">
        <v>92</v>
      </c>
      <c r="E2434" s="7" t="s">
        <v>1387</v>
      </c>
      <c r="F2434" s="5">
        <v>30</v>
      </c>
      <c r="G2434" s="10">
        <v>32</v>
      </c>
      <c r="H2434" s="9">
        <f>IF(Tabella2[[#This Row],[PREZZO UNITARIO]]*Tabella2[[#This Row],[QUANTITA'']]=0,"",Tabella2[[#This Row],[PREZZO UNITARIO]]*Tabella2[[#This Row],[QUANTITA'']])</f>
        <v>960</v>
      </c>
      <c r="I2434" s="9" t="str">
        <f>_xlfn.CONCAT(Tabella2[[#This Row],[PAESE]],"-",Tabella2[[#This Row],[MAGAZZINO]],"-",G2434)</f>
        <v>ITA-zan SPA-32</v>
      </c>
      <c r="J2434" s="3" t="str">
        <f>MID(Tabella2[[#This Row],[COD PRODOTTO]],3,3)</f>
        <v>780</v>
      </c>
    </row>
    <row r="2435" spans="1:10" ht="12.75" customHeight="1" x14ac:dyDescent="0.2">
      <c r="A2435" s="5">
        <v>2440</v>
      </c>
      <c r="B2435" s="7" t="s">
        <v>1158</v>
      </c>
      <c r="C2435" s="7" t="s">
        <v>8</v>
      </c>
      <c r="D2435" s="6" t="s">
        <v>92</v>
      </c>
      <c r="E2435" s="7" t="s">
        <v>1387</v>
      </c>
      <c r="F2435" s="5">
        <v>10</v>
      </c>
      <c r="G2435" s="10">
        <v>35</v>
      </c>
      <c r="H2435" s="9">
        <f>IF(Tabella2[[#This Row],[PREZZO UNITARIO]]*Tabella2[[#This Row],[QUANTITA'']]=0,"",Tabella2[[#This Row],[PREZZO UNITARIO]]*Tabella2[[#This Row],[QUANTITA'']])</f>
        <v>350</v>
      </c>
      <c r="I2435" s="9" t="str">
        <f>_xlfn.CONCAT(Tabella2[[#This Row],[PAESE]],"-",Tabella2[[#This Row],[MAGAZZINO]],"-",G2435)</f>
        <v>ITA-zan SPA-35</v>
      </c>
      <c r="J2435" s="3" t="str">
        <f>MID(Tabella2[[#This Row],[COD PRODOTTO]],3,3)</f>
        <v>780</v>
      </c>
    </row>
    <row r="2436" spans="1:10" ht="12.75" customHeight="1" x14ac:dyDescent="0.2">
      <c r="A2436" s="5">
        <v>2441</v>
      </c>
      <c r="B2436" s="7" t="s">
        <v>1158</v>
      </c>
      <c r="C2436" s="7" t="s">
        <v>8</v>
      </c>
      <c r="D2436" s="6" t="s">
        <v>92</v>
      </c>
      <c r="E2436" s="6" t="s">
        <v>1384</v>
      </c>
      <c r="F2436" s="5">
        <v>0</v>
      </c>
      <c r="G2436" s="10">
        <v>38</v>
      </c>
      <c r="H2436" s="9" t="str">
        <f>IF(Tabella2[[#This Row],[PREZZO UNITARIO]]*Tabella2[[#This Row],[QUANTITA'']]=0,"",Tabella2[[#This Row],[PREZZO UNITARIO]]*Tabella2[[#This Row],[QUANTITA'']])</f>
        <v/>
      </c>
      <c r="I2436" s="9" t="str">
        <f>_xlfn.CONCAT(Tabella2[[#This Row],[PAESE]],"-",Tabella2[[#This Row],[MAGAZZINO]],"-",G2436)</f>
        <v>ITA-zan SPA-38</v>
      </c>
      <c r="J2436" s="3" t="str">
        <f>MID(Tabella2[[#This Row],[COD PRODOTTO]],3,3)</f>
        <v>780</v>
      </c>
    </row>
    <row r="2437" spans="1:10" ht="12.75" customHeight="1" x14ac:dyDescent="0.2">
      <c r="A2437" s="5">
        <v>2442</v>
      </c>
      <c r="B2437" s="7" t="s">
        <v>1159</v>
      </c>
      <c r="C2437" s="7" t="s">
        <v>8</v>
      </c>
      <c r="D2437" s="6" t="s">
        <v>31</v>
      </c>
      <c r="E2437" s="6" t="s">
        <v>1384</v>
      </c>
      <c r="F2437" s="5">
        <v>0</v>
      </c>
      <c r="G2437" s="10">
        <v>30</v>
      </c>
      <c r="H2437" s="9" t="str">
        <f>IF(Tabella2[[#This Row],[PREZZO UNITARIO]]*Tabella2[[#This Row],[QUANTITA'']]=0,"",Tabella2[[#This Row],[PREZZO UNITARIO]]*Tabella2[[#This Row],[QUANTITA'']])</f>
        <v/>
      </c>
      <c r="I2437" s="9" t="str">
        <f>_xlfn.CONCAT(Tabella2[[#This Row],[PAESE]],"-",Tabella2[[#This Row],[MAGAZZINO]],"-",G2437)</f>
        <v>ITA-zan VETRI-30</v>
      </c>
      <c r="J2437" s="3" t="str">
        <f>MID(Tabella2[[#This Row],[COD PRODOTTO]],3,3)</f>
        <v>787</v>
      </c>
    </row>
    <row r="2438" spans="1:10" ht="12.75" customHeight="1" x14ac:dyDescent="0.2">
      <c r="A2438" s="5">
        <v>2443</v>
      </c>
      <c r="B2438" s="7" t="s">
        <v>1160</v>
      </c>
      <c r="C2438" s="7" t="s">
        <v>12</v>
      </c>
      <c r="D2438" s="6" t="s">
        <v>11</v>
      </c>
      <c r="E2438" s="6" t="s">
        <v>1384</v>
      </c>
      <c r="F2438" s="5">
        <v>0</v>
      </c>
      <c r="G2438" s="10">
        <v>19</v>
      </c>
      <c r="H2438" s="9" t="str">
        <f>IF(Tabella2[[#This Row],[PREZZO UNITARIO]]*Tabella2[[#This Row],[QUANTITA'']]=0,"",Tabella2[[#This Row],[PREZZO UNITARIO]]*Tabella2[[#This Row],[QUANTITA'']])</f>
        <v/>
      </c>
      <c r="I2438" s="9" t="str">
        <f>_xlfn.CONCAT(Tabella2[[#This Row],[PAESE]],"-",Tabella2[[#This Row],[MAGAZZINO]],"-",G2438)</f>
        <v>EGY-ccc order-19</v>
      </c>
      <c r="J2438" s="3" t="str">
        <f>MID(Tabella2[[#This Row],[COD PRODOTTO]],3,3)</f>
        <v>365</v>
      </c>
    </row>
    <row r="2439" spans="1:10" ht="12.75" customHeight="1" x14ac:dyDescent="0.2">
      <c r="A2439" s="5">
        <v>2444</v>
      </c>
      <c r="B2439" s="7" t="s">
        <v>1160</v>
      </c>
      <c r="C2439" s="7" t="s">
        <v>12</v>
      </c>
      <c r="D2439" s="6" t="s">
        <v>11</v>
      </c>
      <c r="E2439" s="7" t="s">
        <v>1387</v>
      </c>
      <c r="F2439" s="5">
        <v>30</v>
      </c>
      <c r="G2439" s="10">
        <v>18</v>
      </c>
      <c r="H2439" s="9">
        <f>IF(Tabella2[[#This Row],[PREZZO UNITARIO]]*Tabella2[[#This Row],[QUANTITA'']]=0,"",Tabella2[[#This Row],[PREZZO UNITARIO]]*Tabella2[[#This Row],[QUANTITA'']])</f>
        <v>540</v>
      </c>
      <c r="I2439" s="9" t="str">
        <f>_xlfn.CONCAT(Tabella2[[#This Row],[PAESE]],"-",Tabella2[[#This Row],[MAGAZZINO]],"-",G2439)</f>
        <v>EGY-ccc order-18</v>
      </c>
      <c r="J2439" s="3" t="str">
        <f>MID(Tabella2[[#This Row],[COD PRODOTTO]],3,3)</f>
        <v>365</v>
      </c>
    </row>
    <row r="2440" spans="1:10" ht="12.75" customHeight="1" x14ac:dyDescent="0.2">
      <c r="A2440" s="5">
        <v>2445</v>
      </c>
      <c r="B2440" s="7" t="s">
        <v>1161</v>
      </c>
      <c r="C2440" s="7" t="s">
        <v>12</v>
      </c>
      <c r="D2440" s="6" t="s">
        <v>18</v>
      </c>
      <c r="E2440" s="6" t="s">
        <v>1384</v>
      </c>
      <c r="F2440" s="5">
        <v>0</v>
      </c>
      <c r="G2440" s="10">
        <v>13</v>
      </c>
      <c r="H2440" s="9" t="str">
        <f>IF(Tabella2[[#This Row],[PREZZO UNITARIO]]*Tabella2[[#This Row],[QUANTITA'']]=0,"",Tabella2[[#This Row],[PREZZO UNITARIO]]*Tabella2[[#This Row],[QUANTITA'']])</f>
        <v/>
      </c>
      <c r="I2440" s="9" t="str">
        <f>_xlfn.CONCAT(Tabella2[[#This Row],[PAESE]],"-",Tabella2[[#This Row],[MAGAZZINO]],"-",G2440)</f>
        <v>EGY-zan pin assuf S.A.E.-13</v>
      </c>
      <c r="J2440" s="3" t="str">
        <f>MID(Tabella2[[#This Row],[COD PRODOTTO]],3,3)</f>
        <v>997</v>
      </c>
    </row>
    <row r="2441" spans="1:10" ht="12.75" customHeight="1" x14ac:dyDescent="0.2">
      <c r="A2441" s="5">
        <v>2446</v>
      </c>
      <c r="B2441" s="7" t="s">
        <v>1161</v>
      </c>
      <c r="C2441" s="7" t="s">
        <v>12</v>
      </c>
      <c r="D2441" s="6" t="s">
        <v>18</v>
      </c>
      <c r="E2441" s="7" t="s">
        <v>1387</v>
      </c>
      <c r="F2441" s="5">
        <v>30</v>
      </c>
      <c r="G2441" s="10">
        <v>27</v>
      </c>
      <c r="H2441" s="9">
        <f>IF(Tabella2[[#This Row],[PREZZO UNITARIO]]*Tabella2[[#This Row],[QUANTITA'']]=0,"",Tabella2[[#This Row],[PREZZO UNITARIO]]*Tabella2[[#This Row],[QUANTITA'']])</f>
        <v>810</v>
      </c>
      <c r="I2441" s="9" t="str">
        <f>_xlfn.CONCAT(Tabella2[[#This Row],[PAESE]],"-",Tabella2[[#This Row],[MAGAZZINO]],"-",G2441)</f>
        <v>EGY-zan pin assuf S.A.E.-27</v>
      </c>
      <c r="J2441" s="3" t="str">
        <f>MID(Tabella2[[#This Row],[COD PRODOTTO]],3,3)</f>
        <v>997</v>
      </c>
    </row>
    <row r="2442" spans="1:10" ht="12.75" customHeight="1" x14ac:dyDescent="0.2">
      <c r="A2442" s="5">
        <v>2447</v>
      </c>
      <c r="B2442" s="7" t="s">
        <v>1161</v>
      </c>
      <c r="C2442" s="7" t="s">
        <v>12</v>
      </c>
      <c r="D2442" s="6" t="s">
        <v>18</v>
      </c>
      <c r="E2442" s="7" t="s">
        <v>1387</v>
      </c>
      <c r="F2442" s="5">
        <v>10</v>
      </c>
      <c r="G2442" s="10">
        <v>26</v>
      </c>
      <c r="H2442" s="9">
        <f>IF(Tabella2[[#This Row],[PREZZO UNITARIO]]*Tabella2[[#This Row],[QUANTITA'']]=0,"",Tabella2[[#This Row],[PREZZO UNITARIO]]*Tabella2[[#This Row],[QUANTITA'']])</f>
        <v>260</v>
      </c>
      <c r="I2442" s="9" t="str">
        <f>_xlfn.CONCAT(Tabella2[[#This Row],[PAESE]],"-",Tabella2[[#This Row],[MAGAZZINO]],"-",G2442)</f>
        <v>EGY-zan pin assuf S.A.E.-26</v>
      </c>
      <c r="J2442" s="3" t="str">
        <f>MID(Tabella2[[#This Row],[COD PRODOTTO]],3,3)</f>
        <v>997</v>
      </c>
    </row>
    <row r="2443" spans="1:10" ht="12.75" customHeight="1" x14ac:dyDescent="0.2">
      <c r="A2443" s="5">
        <v>2448</v>
      </c>
      <c r="B2443" s="7" t="s">
        <v>1162</v>
      </c>
      <c r="C2443" s="7" t="s">
        <v>25</v>
      </c>
      <c r="D2443" s="6" t="s">
        <v>14</v>
      </c>
      <c r="E2443" s="7" t="s">
        <v>1387</v>
      </c>
      <c r="F2443" s="5">
        <v>30</v>
      </c>
      <c r="G2443" s="10">
        <v>23</v>
      </c>
      <c r="H2443" s="9">
        <f>IF(Tabella2[[#This Row],[PREZZO UNITARIO]]*Tabella2[[#This Row],[QUANTITA'']]=0,"",Tabella2[[#This Row],[PREZZO UNITARIO]]*Tabella2[[#This Row],[QUANTITA'']])</f>
        <v>690</v>
      </c>
      <c r="I2443" s="9" t="str">
        <f>_xlfn.CONCAT(Tabella2[[#This Row],[PAESE]],"-",Tabella2[[#This Row],[MAGAZZINO]],"-",G2443)</f>
        <v>NON PRESENTE-EGYPTIAN SAE-23</v>
      </c>
      <c r="J2443" s="3" t="str">
        <f>MID(Tabella2[[#This Row],[COD PRODOTTO]],3,3)</f>
        <v>930</v>
      </c>
    </row>
    <row r="2444" spans="1:10" ht="12.75" customHeight="1" x14ac:dyDescent="0.2">
      <c r="A2444" s="5">
        <v>2449</v>
      </c>
      <c r="B2444" s="7" t="s">
        <v>1162</v>
      </c>
      <c r="C2444" s="7" t="s">
        <v>25</v>
      </c>
      <c r="D2444" s="6" t="s">
        <v>14</v>
      </c>
      <c r="E2444" s="6" t="s">
        <v>1384</v>
      </c>
      <c r="F2444" s="5">
        <v>0</v>
      </c>
      <c r="G2444" s="10">
        <v>15</v>
      </c>
      <c r="H2444" s="9" t="str">
        <f>IF(Tabella2[[#This Row],[PREZZO UNITARIO]]*Tabella2[[#This Row],[QUANTITA'']]=0,"",Tabella2[[#This Row],[PREZZO UNITARIO]]*Tabella2[[#This Row],[QUANTITA'']])</f>
        <v/>
      </c>
      <c r="I2444" s="9" t="str">
        <f>_xlfn.CONCAT(Tabella2[[#This Row],[PAESE]],"-",Tabella2[[#This Row],[MAGAZZINO]],"-",G2444)</f>
        <v>NON PRESENTE-EGYPTIAN SAE-15</v>
      </c>
      <c r="J2444" s="3" t="str">
        <f>MID(Tabella2[[#This Row],[COD PRODOTTO]],3,3)</f>
        <v>930</v>
      </c>
    </row>
    <row r="2445" spans="1:10" ht="12.75" customHeight="1" x14ac:dyDescent="0.2">
      <c r="A2445" s="5">
        <v>2450</v>
      </c>
      <c r="B2445" s="7" t="s">
        <v>1162</v>
      </c>
      <c r="C2445" s="7" t="s">
        <v>25</v>
      </c>
      <c r="D2445" s="6" t="s">
        <v>14</v>
      </c>
      <c r="E2445" s="7" t="s">
        <v>1387</v>
      </c>
      <c r="F2445" s="5">
        <v>10</v>
      </c>
      <c r="G2445" s="10">
        <v>17</v>
      </c>
      <c r="H2445" s="9">
        <f>IF(Tabella2[[#This Row],[PREZZO UNITARIO]]*Tabella2[[#This Row],[QUANTITA'']]=0,"",Tabella2[[#This Row],[PREZZO UNITARIO]]*Tabella2[[#This Row],[QUANTITA'']])</f>
        <v>170</v>
      </c>
      <c r="I2445" s="9" t="str">
        <f>_xlfn.CONCAT(Tabella2[[#This Row],[PAESE]],"-",Tabella2[[#This Row],[MAGAZZINO]],"-",G2445)</f>
        <v>NON PRESENTE-EGYPTIAN SAE-17</v>
      </c>
      <c r="J2445" s="3" t="str">
        <f>MID(Tabella2[[#This Row],[COD PRODOTTO]],3,3)</f>
        <v>930</v>
      </c>
    </row>
    <row r="2446" spans="1:10" ht="12.75" customHeight="1" x14ac:dyDescent="0.2">
      <c r="A2446" s="5">
        <v>2451</v>
      </c>
      <c r="B2446" s="7" t="s">
        <v>1163</v>
      </c>
      <c r="C2446" s="7" t="s">
        <v>8</v>
      </c>
      <c r="D2446" s="6" t="s">
        <v>92</v>
      </c>
      <c r="E2446" s="7" t="s">
        <v>1387</v>
      </c>
      <c r="F2446" s="5">
        <v>10</v>
      </c>
      <c r="G2446" s="10">
        <v>17</v>
      </c>
      <c r="H2446" s="9">
        <f>IF(Tabella2[[#This Row],[PREZZO UNITARIO]]*Tabella2[[#This Row],[QUANTITA'']]=0,"",Tabella2[[#This Row],[PREZZO UNITARIO]]*Tabella2[[#This Row],[QUANTITA'']])</f>
        <v>170</v>
      </c>
      <c r="I2446" s="9" t="str">
        <f>_xlfn.CONCAT(Tabella2[[#This Row],[PAESE]],"-",Tabella2[[#This Row],[MAGAZZINO]],"-",G2446)</f>
        <v>ITA-zan SPA-17</v>
      </c>
      <c r="J2446" s="3" t="str">
        <f>MID(Tabella2[[#This Row],[COD PRODOTTO]],3,3)</f>
        <v>984</v>
      </c>
    </row>
    <row r="2447" spans="1:10" ht="12.75" customHeight="1" x14ac:dyDescent="0.2">
      <c r="A2447" s="5">
        <v>2452</v>
      </c>
      <c r="B2447" s="7" t="s">
        <v>1163</v>
      </c>
      <c r="C2447" s="7" t="s">
        <v>8</v>
      </c>
      <c r="D2447" s="6" t="s">
        <v>92</v>
      </c>
      <c r="E2447" s="6" t="s">
        <v>1384</v>
      </c>
      <c r="F2447" s="5">
        <v>0</v>
      </c>
      <c r="G2447" s="10">
        <v>25</v>
      </c>
      <c r="H2447" s="9" t="str">
        <f>IF(Tabella2[[#This Row],[PREZZO UNITARIO]]*Tabella2[[#This Row],[QUANTITA'']]=0,"",Tabella2[[#This Row],[PREZZO UNITARIO]]*Tabella2[[#This Row],[QUANTITA'']])</f>
        <v/>
      </c>
      <c r="I2447" s="9" t="str">
        <f>_xlfn.CONCAT(Tabella2[[#This Row],[PAESE]],"-",Tabella2[[#This Row],[MAGAZZINO]],"-",G2447)</f>
        <v>ITA-zan SPA-25</v>
      </c>
      <c r="J2447" s="3" t="str">
        <f>MID(Tabella2[[#This Row],[COD PRODOTTO]],3,3)</f>
        <v>984</v>
      </c>
    </row>
    <row r="2448" spans="1:10" ht="12.75" customHeight="1" x14ac:dyDescent="0.2">
      <c r="A2448" s="5">
        <v>2453</v>
      </c>
      <c r="B2448" s="7" t="s">
        <v>1163</v>
      </c>
      <c r="C2448" s="7" t="s">
        <v>8</v>
      </c>
      <c r="D2448" s="6" t="s">
        <v>92</v>
      </c>
      <c r="E2448" s="7" t="s">
        <v>1387</v>
      </c>
      <c r="F2448" s="5">
        <v>30</v>
      </c>
      <c r="G2448" s="10">
        <v>39</v>
      </c>
      <c r="H2448" s="9">
        <f>IF(Tabella2[[#This Row],[PREZZO UNITARIO]]*Tabella2[[#This Row],[QUANTITA'']]=0,"",Tabella2[[#This Row],[PREZZO UNITARIO]]*Tabella2[[#This Row],[QUANTITA'']])</f>
        <v>1170</v>
      </c>
      <c r="I2448" s="9" t="str">
        <f>_xlfn.CONCAT(Tabella2[[#This Row],[PAESE]],"-",Tabella2[[#This Row],[MAGAZZINO]],"-",G2448)</f>
        <v>ITA-zan SPA-39</v>
      </c>
      <c r="J2448" s="3" t="str">
        <f>MID(Tabella2[[#This Row],[COD PRODOTTO]],3,3)</f>
        <v>984</v>
      </c>
    </row>
    <row r="2449" spans="1:10" ht="12.75" customHeight="1" x14ac:dyDescent="0.2">
      <c r="A2449" s="5">
        <v>2454</v>
      </c>
      <c r="B2449" s="7" t="s">
        <v>1164</v>
      </c>
      <c r="C2449" s="7" t="s">
        <v>8</v>
      </c>
      <c r="D2449" s="6" t="s">
        <v>49</v>
      </c>
      <c r="E2449" s="6" t="s">
        <v>1384</v>
      </c>
      <c r="F2449" s="5">
        <v>0</v>
      </c>
      <c r="G2449" s="10">
        <v>11</v>
      </c>
      <c r="H2449" s="9" t="str">
        <f>IF(Tabella2[[#This Row],[PREZZO UNITARIO]]*Tabella2[[#This Row],[QUANTITA'']]=0,"",Tabella2[[#This Row],[PREZZO UNITARIO]]*Tabella2[[#This Row],[QUANTITA'']])</f>
        <v/>
      </c>
      <c r="I2449" s="9" t="str">
        <f>_xlfn.CONCAT(Tabella2[[#This Row],[PAESE]],"-",Tabella2[[#This Row],[MAGAZZINO]],"-",G2449)</f>
        <v>ITA-zan S.R.L.-11</v>
      </c>
      <c r="J2449" s="3" t="str">
        <f>MID(Tabella2[[#This Row],[COD PRODOTTO]],3,3)</f>
        <v>703</v>
      </c>
    </row>
    <row r="2450" spans="1:10" ht="12.75" customHeight="1" x14ac:dyDescent="0.2">
      <c r="A2450" s="5">
        <v>2455</v>
      </c>
      <c r="B2450" s="7" t="s">
        <v>1164</v>
      </c>
      <c r="C2450" s="7" t="s">
        <v>8</v>
      </c>
      <c r="D2450" s="6" t="s">
        <v>49</v>
      </c>
      <c r="E2450" s="7" t="s">
        <v>1387</v>
      </c>
      <c r="F2450" s="5">
        <v>10</v>
      </c>
      <c r="G2450" s="10">
        <v>13</v>
      </c>
      <c r="H2450" s="9">
        <f>IF(Tabella2[[#This Row],[PREZZO UNITARIO]]*Tabella2[[#This Row],[QUANTITA'']]=0,"",Tabella2[[#This Row],[PREZZO UNITARIO]]*Tabella2[[#This Row],[QUANTITA'']])</f>
        <v>130</v>
      </c>
      <c r="I2450" s="9" t="str">
        <f>_xlfn.CONCAT(Tabella2[[#This Row],[PAESE]],"-",Tabella2[[#This Row],[MAGAZZINO]],"-",G2450)</f>
        <v>ITA-zan S.R.L.-13</v>
      </c>
      <c r="J2450" s="3" t="str">
        <f>MID(Tabella2[[#This Row],[COD PRODOTTO]],3,3)</f>
        <v>703</v>
      </c>
    </row>
    <row r="2451" spans="1:10" ht="12.75" customHeight="1" x14ac:dyDescent="0.2">
      <c r="A2451" s="5">
        <v>2456</v>
      </c>
      <c r="B2451" s="7" t="s">
        <v>1164</v>
      </c>
      <c r="C2451" s="7" t="s">
        <v>8</v>
      </c>
      <c r="D2451" s="6" t="s">
        <v>49</v>
      </c>
      <c r="E2451" s="7" t="s">
        <v>1387</v>
      </c>
      <c r="F2451" s="5">
        <v>30</v>
      </c>
      <c r="G2451" s="10">
        <v>26</v>
      </c>
      <c r="H2451" s="9">
        <f>IF(Tabella2[[#This Row],[PREZZO UNITARIO]]*Tabella2[[#This Row],[QUANTITA'']]=0,"",Tabella2[[#This Row],[PREZZO UNITARIO]]*Tabella2[[#This Row],[QUANTITA'']])</f>
        <v>780</v>
      </c>
      <c r="I2451" s="9" t="str">
        <f>_xlfn.CONCAT(Tabella2[[#This Row],[PAESE]],"-",Tabella2[[#This Row],[MAGAZZINO]],"-",G2451)</f>
        <v>ITA-zan S.R.L.-26</v>
      </c>
      <c r="J2451" s="3" t="str">
        <f>MID(Tabella2[[#This Row],[COD PRODOTTO]],3,3)</f>
        <v>703</v>
      </c>
    </row>
    <row r="2452" spans="1:10" ht="12.75" customHeight="1" x14ac:dyDescent="0.2">
      <c r="A2452" s="5">
        <v>2457</v>
      </c>
      <c r="B2452" s="7" t="s">
        <v>1165</v>
      </c>
      <c r="C2452" s="7" t="s">
        <v>8</v>
      </c>
      <c r="D2452" s="6" t="s">
        <v>31</v>
      </c>
      <c r="E2452" s="6" t="s">
        <v>1384</v>
      </c>
      <c r="F2452" s="5">
        <v>0</v>
      </c>
      <c r="G2452" s="10">
        <v>39</v>
      </c>
      <c r="H2452" s="9" t="str">
        <f>IF(Tabella2[[#This Row],[PREZZO UNITARIO]]*Tabella2[[#This Row],[QUANTITA'']]=0,"",Tabella2[[#This Row],[PREZZO UNITARIO]]*Tabella2[[#This Row],[QUANTITA'']])</f>
        <v/>
      </c>
      <c r="I2452" s="9" t="str">
        <f>_xlfn.CONCAT(Tabella2[[#This Row],[PAESE]],"-",Tabella2[[#This Row],[MAGAZZINO]],"-",G2452)</f>
        <v>ITA-zan VETRI-39</v>
      </c>
      <c r="J2452" s="3" t="str">
        <f>MID(Tabella2[[#This Row],[COD PRODOTTO]],3,3)</f>
        <v>501</v>
      </c>
    </row>
    <row r="2453" spans="1:10" ht="12.75" customHeight="1" x14ac:dyDescent="0.2">
      <c r="A2453" s="5">
        <v>2458</v>
      </c>
      <c r="B2453" s="7" t="s">
        <v>1165</v>
      </c>
      <c r="C2453" s="7" t="s">
        <v>8</v>
      </c>
      <c r="D2453" s="6" t="s">
        <v>31</v>
      </c>
      <c r="E2453" s="7" t="s">
        <v>1387</v>
      </c>
      <c r="F2453" s="5">
        <v>10</v>
      </c>
      <c r="G2453" s="10">
        <v>20</v>
      </c>
      <c r="H2453" s="9">
        <f>IF(Tabella2[[#This Row],[PREZZO UNITARIO]]*Tabella2[[#This Row],[QUANTITA'']]=0,"",Tabella2[[#This Row],[PREZZO UNITARIO]]*Tabella2[[#This Row],[QUANTITA'']])</f>
        <v>200</v>
      </c>
      <c r="I2453" s="9" t="str">
        <f>_xlfn.CONCAT(Tabella2[[#This Row],[PAESE]],"-",Tabella2[[#This Row],[MAGAZZINO]],"-",G2453)</f>
        <v>ITA-zan VETRI-20</v>
      </c>
      <c r="J2453" s="3" t="str">
        <f>MID(Tabella2[[#This Row],[COD PRODOTTO]],3,3)</f>
        <v>501</v>
      </c>
    </row>
    <row r="2454" spans="1:10" ht="12.75" customHeight="1" x14ac:dyDescent="0.2">
      <c r="A2454" s="5">
        <v>2459</v>
      </c>
      <c r="B2454" s="7" t="s">
        <v>1166</v>
      </c>
      <c r="C2454" s="7" t="s">
        <v>8</v>
      </c>
      <c r="D2454" s="6" t="s">
        <v>31</v>
      </c>
      <c r="E2454" s="6" t="s">
        <v>1384</v>
      </c>
      <c r="F2454" s="5">
        <v>0</v>
      </c>
      <c r="G2454" s="10">
        <v>16</v>
      </c>
      <c r="H2454" s="9" t="str">
        <f>IF(Tabella2[[#This Row],[PREZZO UNITARIO]]*Tabella2[[#This Row],[QUANTITA'']]=0,"",Tabella2[[#This Row],[PREZZO UNITARIO]]*Tabella2[[#This Row],[QUANTITA'']])</f>
        <v/>
      </c>
      <c r="I2454" s="9" t="str">
        <f>_xlfn.CONCAT(Tabella2[[#This Row],[PAESE]],"-",Tabella2[[#This Row],[MAGAZZINO]],"-",G2454)</f>
        <v>ITA-zan VETRI-16</v>
      </c>
      <c r="J2454" s="3" t="str">
        <f>MID(Tabella2[[#This Row],[COD PRODOTTO]],3,3)</f>
        <v>357</v>
      </c>
    </row>
    <row r="2455" spans="1:10" ht="12.75" customHeight="1" x14ac:dyDescent="0.2">
      <c r="A2455" s="5">
        <v>2460</v>
      </c>
      <c r="B2455" s="7" t="s">
        <v>1167</v>
      </c>
      <c r="C2455" s="7" t="s">
        <v>8</v>
      </c>
      <c r="D2455" s="6" t="s">
        <v>9</v>
      </c>
      <c r="E2455" s="6" t="s">
        <v>1384</v>
      </c>
      <c r="F2455" s="5">
        <v>0</v>
      </c>
      <c r="G2455" s="10">
        <v>25</v>
      </c>
      <c r="H2455" s="9" t="str">
        <f>IF(Tabella2[[#This Row],[PREZZO UNITARIO]]*Tabella2[[#This Row],[QUANTITA'']]=0,"",Tabella2[[#This Row],[PREZZO UNITARIO]]*Tabella2[[#This Row],[QUANTITA'']])</f>
        <v/>
      </c>
      <c r="I2455" s="9" t="str">
        <f>_xlfn.CONCAT(Tabella2[[#This Row],[PAESE]],"-",Tabella2[[#This Row],[MAGAZZINO]],"-",G2455)</f>
        <v>ITA-SG-25</v>
      </c>
      <c r="J2455" s="3" t="str">
        <f>MID(Tabella2[[#This Row],[COD PRODOTTO]],3,3)</f>
        <v>459</v>
      </c>
    </row>
    <row r="2456" spans="1:10" ht="12.75" customHeight="1" x14ac:dyDescent="0.2">
      <c r="A2456" s="5">
        <v>2461</v>
      </c>
      <c r="B2456" s="7" t="s">
        <v>1167</v>
      </c>
      <c r="C2456" s="7" t="s">
        <v>8</v>
      </c>
      <c r="D2456" s="6" t="s">
        <v>9</v>
      </c>
      <c r="E2456" s="7" t="s">
        <v>1387</v>
      </c>
      <c r="F2456" s="5">
        <v>30</v>
      </c>
      <c r="G2456" s="10">
        <v>15</v>
      </c>
      <c r="H2456" s="9">
        <f>IF(Tabella2[[#This Row],[PREZZO UNITARIO]]*Tabella2[[#This Row],[QUANTITA'']]=0,"",Tabella2[[#This Row],[PREZZO UNITARIO]]*Tabella2[[#This Row],[QUANTITA'']])</f>
        <v>450</v>
      </c>
      <c r="I2456" s="9" t="str">
        <f>_xlfn.CONCAT(Tabella2[[#This Row],[PAESE]],"-",Tabella2[[#This Row],[MAGAZZINO]],"-",G2456)</f>
        <v>ITA-SG-15</v>
      </c>
      <c r="J2456" s="3" t="str">
        <f>MID(Tabella2[[#This Row],[COD PRODOTTO]],3,3)</f>
        <v>459</v>
      </c>
    </row>
    <row r="2457" spans="1:10" ht="12.75" customHeight="1" x14ac:dyDescent="0.2">
      <c r="A2457" s="5">
        <v>2462</v>
      </c>
      <c r="B2457" s="7" t="s">
        <v>1167</v>
      </c>
      <c r="C2457" s="7" t="s">
        <v>8</v>
      </c>
      <c r="D2457" s="6" t="s">
        <v>9</v>
      </c>
      <c r="E2457" s="7" t="s">
        <v>1387</v>
      </c>
      <c r="F2457" s="5">
        <v>10</v>
      </c>
      <c r="G2457" s="10">
        <v>10</v>
      </c>
      <c r="H2457" s="9">
        <f>IF(Tabella2[[#This Row],[PREZZO UNITARIO]]*Tabella2[[#This Row],[QUANTITA'']]=0,"",Tabella2[[#This Row],[PREZZO UNITARIO]]*Tabella2[[#This Row],[QUANTITA'']])</f>
        <v>100</v>
      </c>
      <c r="I2457" s="9" t="str">
        <f>_xlfn.CONCAT(Tabella2[[#This Row],[PAESE]],"-",Tabella2[[#This Row],[MAGAZZINO]],"-",G2457)</f>
        <v>ITA-SG-10</v>
      </c>
      <c r="J2457" s="3" t="str">
        <f>MID(Tabella2[[#This Row],[COD PRODOTTO]],3,3)</f>
        <v>459</v>
      </c>
    </row>
    <row r="2458" spans="1:10" ht="12.75" customHeight="1" x14ac:dyDescent="0.2">
      <c r="A2458" s="5">
        <v>2463</v>
      </c>
      <c r="B2458" s="7" t="s">
        <v>1168</v>
      </c>
      <c r="C2458" s="7" t="s">
        <v>8</v>
      </c>
      <c r="D2458" s="6" t="s">
        <v>175</v>
      </c>
      <c r="E2458" s="7" t="s">
        <v>1387</v>
      </c>
      <c r="F2458" s="5">
        <v>10</v>
      </c>
      <c r="G2458" s="10">
        <v>14</v>
      </c>
      <c r="H2458" s="9">
        <f>IF(Tabella2[[#This Row],[PREZZO UNITARIO]]*Tabella2[[#This Row],[QUANTITA'']]=0,"",Tabella2[[#This Row],[PREZZO UNITARIO]]*Tabella2[[#This Row],[QUANTITA'']])</f>
        <v>140</v>
      </c>
      <c r="I2458" s="9" t="str">
        <f>_xlfn.CONCAT(Tabella2[[#This Row],[PAESE]],"-",Tabella2[[#This Row],[MAGAZZINO]],"-",G2458)</f>
        <v>ITA-mull-14</v>
      </c>
      <c r="J2458" s="3" t="str">
        <f>MID(Tabella2[[#This Row],[COD PRODOTTO]],3,3)</f>
        <v>751</v>
      </c>
    </row>
    <row r="2459" spans="1:10" ht="12.75" customHeight="1" x14ac:dyDescent="0.2">
      <c r="A2459" s="5">
        <v>2464</v>
      </c>
      <c r="B2459" s="7" t="s">
        <v>1168</v>
      </c>
      <c r="C2459" s="7" t="s">
        <v>8</v>
      </c>
      <c r="D2459" s="6" t="s">
        <v>175</v>
      </c>
      <c r="E2459" s="7" t="s">
        <v>1387</v>
      </c>
      <c r="F2459" s="5">
        <v>30</v>
      </c>
      <c r="G2459" s="10">
        <v>17</v>
      </c>
      <c r="H2459" s="9">
        <f>IF(Tabella2[[#This Row],[PREZZO UNITARIO]]*Tabella2[[#This Row],[QUANTITA'']]=0,"",Tabella2[[#This Row],[PREZZO UNITARIO]]*Tabella2[[#This Row],[QUANTITA'']])</f>
        <v>510</v>
      </c>
      <c r="I2459" s="9" t="str">
        <f>_xlfn.CONCAT(Tabella2[[#This Row],[PAESE]],"-",Tabella2[[#This Row],[MAGAZZINO]],"-",G2459)</f>
        <v>ITA-mull-17</v>
      </c>
      <c r="J2459" s="3" t="str">
        <f>MID(Tabella2[[#This Row],[COD PRODOTTO]],3,3)</f>
        <v>751</v>
      </c>
    </row>
    <row r="2460" spans="1:10" ht="12.75" customHeight="1" x14ac:dyDescent="0.2">
      <c r="A2460" s="5">
        <v>2465</v>
      </c>
      <c r="B2460" s="7" t="s">
        <v>1169</v>
      </c>
      <c r="C2460" s="7" t="s">
        <v>8</v>
      </c>
      <c r="D2460" s="6" t="s">
        <v>70</v>
      </c>
      <c r="E2460" s="6" t="s">
        <v>1384</v>
      </c>
      <c r="F2460" s="5">
        <v>0</v>
      </c>
      <c r="G2460" s="10">
        <v>16</v>
      </c>
      <c r="H2460" s="9" t="str">
        <f>IF(Tabella2[[#This Row],[PREZZO UNITARIO]]*Tabella2[[#This Row],[QUANTITA'']]=0,"",Tabella2[[#This Row],[PREZZO UNITARIO]]*Tabella2[[#This Row],[QUANTITA'']])</f>
        <v/>
      </c>
      <c r="I2460" s="9" t="str">
        <f>_xlfn.CONCAT(Tabella2[[#This Row],[PAESE]],"-",Tabella2[[#This Row],[MAGAZZINO]],"-",G2460)</f>
        <v>ITA-lollo SRL-16</v>
      </c>
      <c r="J2460" s="3" t="str">
        <f>MID(Tabella2[[#This Row],[COD PRODOTTO]],3,3)</f>
        <v>589</v>
      </c>
    </row>
    <row r="2461" spans="1:10" ht="12.75" customHeight="1" x14ac:dyDescent="0.2">
      <c r="A2461" s="5">
        <v>2466</v>
      </c>
      <c r="B2461" s="7" t="s">
        <v>1170</v>
      </c>
      <c r="C2461" s="7" t="s">
        <v>8</v>
      </c>
      <c r="D2461" s="6" t="s">
        <v>9</v>
      </c>
      <c r="E2461" s="6" t="s">
        <v>1384</v>
      </c>
      <c r="F2461" s="5">
        <v>0</v>
      </c>
      <c r="G2461" s="10">
        <v>18</v>
      </c>
      <c r="H2461" s="9" t="str">
        <f>IF(Tabella2[[#This Row],[PREZZO UNITARIO]]*Tabella2[[#This Row],[QUANTITA'']]=0,"",Tabella2[[#This Row],[PREZZO UNITARIO]]*Tabella2[[#This Row],[QUANTITA'']])</f>
        <v/>
      </c>
      <c r="I2461" s="9" t="str">
        <f>_xlfn.CONCAT(Tabella2[[#This Row],[PAESE]],"-",Tabella2[[#This Row],[MAGAZZINO]],"-",G2461)</f>
        <v>ITA-SG-18</v>
      </c>
      <c r="J2461" s="3" t="str">
        <f>MID(Tabella2[[#This Row],[COD PRODOTTO]],3,3)</f>
        <v>410</v>
      </c>
    </row>
    <row r="2462" spans="1:10" ht="12.75" customHeight="1" x14ac:dyDescent="0.2">
      <c r="A2462" s="5">
        <v>2467</v>
      </c>
      <c r="B2462" s="7" t="s">
        <v>1170</v>
      </c>
      <c r="C2462" s="7" t="s">
        <v>8</v>
      </c>
      <c r="D2462" s="6" t="s">
        <v>9</v>
      </c>
      <c r="E2462" s="7" t="s">
        <v>1387</v>
      </c>
      <c r="F2462" s="5">
        <v>10</v>
      </c>
      <c r="G2462" s="10">
        <v>10</v>
      </c>
      <c r="H2462" s="9">
        <f>IF(Tabella2[[#This Row],[PREZZO UNITARIO]]*Tabella2[[#This Row],[QUANTITA'']]=0,"",Tabella2[[#This Row],[PREZZO UNITARIO]]*Tabella2[[#This Row],[QUANTITA'']])</f>
        <v>100</v>
      </c>
      <c r="I2462" s="9" t="str">
        <f>_xlfn.CONCAT(Tabella2[[#This Row],[PAESE]],"-",Tabella2[[#This Row],[MAGAZZINO]],"-",G2462)</f>
        <v>ITA-SG-10</v>
      </c>
      <c r="J2462" s="3" t="str">
        <f>MID(Tabella2[[#This Row],[COD PRODOTTO]],3,3)</f>
        <v>410</v>
      </c>
    </row>
    <row r="2463" spans="1:10" ht="12.75" customHeight="1" x14ac:dyDescent="0.2">
      <c r="A2463" s="5">
        <v>2468</v>
      </c>
      <c r="B2463" s="7" t="s">
        <v>1171</v>
      </c>
      <c r="C2463" s="7" t="s">
        <v>8</v>
      </c>
      <c r="D2463" s="6" t="s">
        <v>31</v>
      </c>
      <c r="E2463" s="6" t="s">
        <v>1384</v>
      </c>
      <c r="F2463" s="5">
        <v>0</v>
      </c>
      <c r="G2463" s="10">
        <v>22</v>
      </c>
      <c r="H2463" s="9" t="str">
        <f>IF(Tabella2[[#This Row],[PREZZO UNITARIO]]*Tabella2[[#This Row],[QUANTITA'']]=0,"",Tabella2[[#This Row],[PREZZO UNITARIO]]*Tabella2[[#This Row],[QUANTITA'']])</f>
        <v/>
      </c>
      <c r="I2463" s="9" t="str">
        <f>_xlfn.CONCAT(Tabella2[[#This Row],[PAESE]],"-",Tabella2[[#This Row],[MAGAZZINO]],"-",G2463)</f>
        <v>ITA-zan VETRI-22</v>
      </c>
      <c r="J2463" s="3" t="str">
        <f>MID(Tabella2[[#This Row],[COD PRODOTTO]],3,3)</f>
        <v>252</v>
      </c>
    </row>
    <row r="2464" spans="1:10" ht="12.75" customHeight="1" x14ac:dyDescent="0.2">
      <c r="A2464" s="5">
        <v>2469</v>
      </c>
      <c r="B2464" s="7" t="s">
        <v>1172</v>
      </c>
      <c r="C2464" s="7" t="s">
        <v>8</v>
      </c>
      <c r="D2464" s="6" t="s">
        <v>42</v>
      </c>
      <c r="E2464" s="6" t="s">
        <v>1384</v>
      </c>
      <c r="F2464" s="5">
        <v>0</v>
      </c>
      <c r="G2464" s="10">
        <v>13</v>
      </c>
      <c r="H2464" s="9" t="str">
        <f>IF(Tabella2[[#This Row],[PREZZO UNITARIO]]*Tabella2[[#This Row],[QUANTITA'']]=0,"",Tabella2[[#This Row],[PREZZO UNITARIO]]*Tabella2[[#This Row],[QUANTITA'']])</f>
        <v/>
      </c>
      <c r="I2464" s="9" t="str">
        <f>_xlfn.CONCAT(Tabella2[[#This Row],[PAESE]],"-",Tabella2[[#This Row],[MAGAZZINO]],"-",G2464)</f>
        <v>ITA-zan pin SPA-13</v>
      </c>
      <c r="J2464" s="3" t="str">
        <f>MID(Tabella2[[#This Row],[COD PRODOTTO]],3,3)</f>
        <v>501</v>
      </c>
    </row>
    <row r="2465" spans="1:10" ht="12.75" customHeight="1" x14ac:dyDescent="0.2">
      <c r="A2465" s="5">
        <v>2470</v>
      </c>
      <c r="B2465" s="7" t="s">
        <v>1173</v>
      </c>
      <c r="C2465" s="7" t="s">
        <v>8</v>
      </c>
      <c r="D2465" s="6" t="s">
        <v>42</v>
      </c>
      <c r="E2465" s="7" t="s">
        <v>1387</v>
      </c>
      <c r="F2465" s="5">
        <v>10</v>
      </c>
      <c r="G2465" s="10">
        <v>13</v>
      </c>
      <c r="H2465" s="9">
        <f>IF(Tabella2[[#This Row],[PREZZO UNITARIO]]*Tabella2[[#This Row],[QUANTITA'']]=0,"",Tabella2[[#This Row],[PREZZO UNITARIO]]*Tabella2[[#This Row],[QUANTITA'']])</f>
        <v>130</v>
      </c>
      <c r="I2465" s="9" t="str">
        <f>_xlfn.CONCAT(Tabella2[[#This Row],[PAESE]],"-",Tabella2[[#This Row],[MAGAZZINO]],"-",G2465)</f>
        <v>ITA-zan pin SPA-13</v>
      </c>
      <c r="J2465" s="3" t="str">
        <f>MID(Tabella2[[#This Row],[COD PRODOTTO]],3,3)</f>
        <v>608</v>
      </c>
    </row>
    <row r="2466" spans="1:10" ht="12.75" customHeight="1" x14ac:dyDescent="0.2">
      <c r="A2466" s="5">
        <v>2471</v>
      </c>
      <c r="B2466" s="7" t="s">
        <v>1173</v>
      </c>
      <c r="C2466" s="7" t="s">
        <v>8</v>
      </c>
      <c r="D2466" s="6" t="s">
        <v>42</v>
      </c>
      <c r="E2466" s="6" t="s">
        <v>1384</v>
      </c>
      <c r="F2466" s="5">
        <v>0</v>
      </c>
      <c r="G2466" s="10">
        <v>32</v>
      </c>
      <c r="H2466" s="9" t="str">
        <f>IF(Tabella2[[#This Row],[PREZZO UNITARIO]]*Tabella2[[#This Row],[QUANTITA'']]=0,"",Tabella2[[#This Row],[PREZZO UNITARIO]]*Tabella2[[#This Row],[QUANTITA'']])</f>
        <v/>
      </c>
      <c r="I2466" s="9" t="str">
        <f>_xlfn.CONCAT(Tabella2[[#This Row],[PAESE]],"-",Tabella2[[#This Row],[MAGAZZINO]],"-",G2466)</f>
        <v>ITA-zan pin SPA-32</v>
      </c>
      <c r="J2466" s="3" t="str">
        <f>MID(Tabella2[[#This Row],[COD PRODOTTO]],3,3)</f>
        <v>608</v>
      </c>
    </row>
    <row r="2467" spans="1:10" ht="12.75" customHeight="1" x14ac:dyDescent="0.2">
      <c r="A2467" s="5">
        <v>2472</v>
      </c>
      <c r="B2467" s="7" t="s">
        <v>1173</v>
      </c>
      <c r="C2467" s="7" t="s">
        <v>8</v>
      </c>
      <c r="D2467" s="6" t="s">
        <v>42</v>
      </c>
      <c r="E2467" s="7" t="s">
        <v>1387</v>
      </c>
      <c r="F2467" s="5">
        <v>30</v>
      </c>
      <c r="G2467" s="10">
        <v>13</v>
      </c>
      <c r="H2467" s="9">
        <f>IF(Tabella2[[#This Row],[PREZZO UNITARIO]]*Tabella2[[#This Row],[QUANTITA'']]=0,"",Tabella2[[#This Row],[PREZZO UNITARIO]]*Tabella2[[#This Row],[QUANTITA'']])</f>
        <v>390</v>
      </c>
      <c r="I2467" s="9" t="str">
        <f>_xlfn.CONCAT(Tabella2[[#This Row],[PAESE]],"-",Tabella2[[#This Row],[MAGAZZINO]],"-",G2467)</f>
        <v>ITA-zan pin SPA-13</v>
      </c>
      <c r="J2467" s="3" t="str">
        <f>MID(Tabella2[[#This Row],[COD PRODOTTO]],3,3)</f>
        <v>608</v>
      </c>
    </row>
    <row r="2468" spans="1:10" ht="12.75" customHeight="1" x14ac:dyDescent="0.2">
      <c r="A2468" s="5">
        <v>2473</v>
      </c>
      <c r="B2468" s="7" t="s">
        <v>1174</v>
      </c>
      <c r="C2468" s="7" t="s">
        <v>8</v>
      </c>
      <c r="D2468" s="6" t="s">
        <v>9</v>
      </c>
      <c r="E2468" s="7" t="s">
        <v>1387</v>
      </c>
      <c r="F2468" s="5">
        <v>10</v>
      </c>
      <c r="G2468" s="10">
        <v>28</v>
      </c>
      <c r="H2468" s="9">
        <f>IF(Tabella2[[#This Row],[PREZZO UNITARIO]]*Tabella2[[#This Row],[QUANTITA'']]=0,"",Tabella2[[#This Row],[PREZZO UNITARIO]]*Tabella2[[#This Row],[QUANTITA'']])</f>
        <v>280</v>
      </c>
      <c r="I2468" s="9" t="str">
        <f>_xlfn.CONCAT(Tabella2[[#This Row],[PAESE]],"-",Tabella2[[#This Row],[MAGAZZINO]],"-",G2468)</f>
        <v>ITA-SG-28</v>
      </c>
      <c r="J2468" s="3" t="str">
        <f>MID(Tabella2[[#This Row],[COD PRODOTTO]],3,3)</f>
        <v>885</v>
      </c>
    </row>
    <row r="2469" spans="1:10" ht="12.75" customHeight="1" x14ac:dyDescent="0.2">
      <c r="A2469" s="5">
        <v>2474</v>
      </c>
      <c r="B2469" s="7" t="s">
        <v>1174</v>
      </c>
      <c r="C2469" s="7" t="s">
        <v>8</v>
      </c>
      <c r="D2469" s="6" t="s">
        <v>9</v>
      </c>
      <c r="E2469" s="7" t="s">
        <v>1387</v>
      </c>
      <c r="F2469" s="5">
        <v>30</v>
      </c>
      <c r="G2469" s="10">
        <v>25</v>
      </c>
      <c r="H2469" s="9">
        <f>IF(Tabella2[[#This Row],[PREZZO UNITARIO]]*Tabella2[[#This Row],[QUANTITA'']]=0,"",Tabella2[[#This Row],[PREZZO UNITARIO]]*Tabella2[[#This Row],[QUANTITA'']])</f>
        <v>750</v>
      </c>
      <c r="I2469" s="9" t="str">
        <f>_xlfn.CONCAT(Tabella2[[#This Row],[PAESE]],"-",Tabella2[[#This Row],[MAGAZZINO]],"-",G2469)</f>
        <v>ITA-SG-25</v>
      </c>
      <c r="J2469" s="3" t="str">
        <f>MID(Tabella2[[#This Row],[COD PRODOTTO]],3,3)</f>
        <v>885</v>
      </c>
    </row>
    <row r="2470" spans="1:10" ht="12.75" customHeight="1" x14ac:dyDescent="0.2">
      <c r="A2470" s="5">
        <v>2475</v>
      </c>
      <c r="B2470" s="7" t="s">
        <v>1174</v>
      </c>
      <c r="C2470" s="7" t="s">
        <v>8</v>
      </c>
      <c r="D2470" s="6" t="s">
        <v>9</v>
      </c>
      <c r="E2470" s="6" t="s">
        <v>1384</v>
      </c>
      <c r="F2470" s="5">
        <v>0</v>
      </c>
      <c r="G2470" s="10">
        <v>33</v>
      </c>
      <c r="H2470" s="9" t="str">
        <f>IF(Tabella2[[#This Row],[PREZZO UNITARIO]]*Tabella2[[#This Row],[QUANTITA'']]=0,"",Tabella2[[#This Row],[PREZZO UNITARIO]]*Tabella2[[#This Row],[QUANTITA'']])</f>
        <v/>
      </c>
      <c r="I2470" s="9" t="str">
        <f>_xlfn.CONCAT(Tabella2[[#This Row],[PAESE]],"-",Tabella2[[#This Row],[MAGAZZINO]],"-",G2470)</f>
        <v>ITA-SG-33</v>
      </c>
      <c r="J2470" s="3" t="str">
        <f>MID(Tabella2[[#This Row],[COD PRODOTTO]],3,3)</f>
        <v>885</v>
      </c>
    </row>
    <row r="2471" spans="1:10" ht="12.75" customHeight="1" x14ac:dyDescent="0.2">
      <c r="A2471" s="5">
        <v>2476</v>
      </c>
      <c r="B2471" s="7" t="s">
        <v>1175</v>
      </c>
      <c r="C2471" s="7" t="s">
        <v>8</v>
      </c>
      <c r="D2471" s="6" t="s">
        <v>9</v>
      </c>
      <c r="E2471" s="7" t="s">
        <v>1387</v>
      </c>
      <c r="F2471" s="5">
        <v>10</v>
      </c>
      <c r="G2471" s="10">
        <v>12</v>
      </c>
      <c r="H2471" s="9">
        <f>IF(Tabella2[[#This Row],[PREZZO UNITARIO]]*Tabella2[[#This Row],[QUANTITA'']]=0,"",Tabella2[[#This Row],[PREZZO UNITARIO]]*Tabella2[[#This Row],[QUANTITA'']])</f>
        <v>120</v>
      </c>
      <c r="I2471" s="9" t="str">
        <f>_xlfn.CONCAT(Tabella2[[#This Row],[PAESE]],"-",Tabella2[[#This Row],[MAGAZZINO]],"-",G2471)</f>
        <v>ITA-SG-12</v>
      </c>
      <c r="J2471" s="3" t="str">
        <f>MID(Tabella2[[#This Row],[COD PRODOTTO]],3,3)</f>
        <v>954</v>
      </c>
    </row>
    <row r="2472" spans="1:10" ht="12.75" customHeight="1" x14ac:dyDescent="0.2">
      <c r="A2472" s="5">
        <v>2477</v>
      </c>
      <c r="B2472" s="7" t="s">
        <v>1175</v>
      </c>
      <c r="C2472" s="7" t="s">
        <v>8</v>
      </c>
      <c r="D2472" s="6" t="s">
        <v>9</v>
      </c>
      <c r="E2472" s="6" t="s">
        <v>1384</v>
      </c>
      <c r="F2472" s="5">
        <v>0</v>
      </c>
      <c r="G2472" s="10">
        <v>11</v>
      </c>
      <c r="H2472" s="9" t="str">
        <f>IF(Tabella2[[#This Row],[PREZZO UNITARIO]]*Tabella2[[#This Row],[QUANTITA'']]=0,"",Tabella2[[#This Row],[PREZZO UNITARIO]]*Tabella2[[#This Row],[QUANTITA'']])</f>
        <v/>
      </c>
      <c r="I2472" s="9" t="str">
        <f>_xlfn.CONCAT(Tabella2[[#This Row],[PAESE]],"-",Tabella2[[#This Row],[MAGAZZINO]],"-",G2472)</f>
        <v>ITA-SG-11</v>
      </c>
      <c r="J2472" s="3" t="str">
        <f>MID(Tabella2[[#This Row],[COD PRODOTTO]],3,3)</f>
        <v>954</v>
      </c>
    </row>
    <row r="2473" spans="1:10" ht="12.75" customHeight="1" x14ac:dyDescent="0.2">
      <c r="A2473" s="5">
        <v>2478</v>
      </c>
      <c r="B2473" s="7" t="s">
        <v>1175</v>
      </c>
      <c r="C2473" s="7" t="s">
        <v>8</v>
      </c>
      <c r="D2473" s="6" t="s">
        <v>9</v>
      </c>
      <c r="E2473" s="7" t="s">
        <v>1387</v>
      </c>
      <c r="F2473" s="5">
        <v>30</v>
      </c>
      <c r="G2473" s="10">
        <v>35</v>
      </c>
      <c r="H2473" s="9">
        <f>IF(Tabella2[[#This Row],[PREZZO UNITARIO]]*Tabella2[[#This Row],[QUANTITA'']]=0,"",Tabella2[[#This Row],[PREZZO UNITARIO]]*Tabella2[[#This Row],[QUANTITA'']])</f>
        <v>1050</v>
      </c>
      <c r="I2473" s="9" t="str">
        <f>_xlfn.CONCAT(Tabella2[[#This Row],[PAESE]],"-",Tabella2[[#This Row],[MAGAZZINO]],"-",G2473)</f>
        <v>ITA-SG-35</v>
      </c>
      <c r="J2473" s="3" t="str">
        <f>MID(Tabella2[[#This Row],[COD PRODOTTO]],3,3)</f>
        <v>954</v>
      </c>
    </row>
    <row r="2474" spans="1:10" ht="12.75" customHeight="1" x14ac:dyDescent="0.2">
      <c r="A2474" s="5">
        <v>2479</v>
      </c>
      <c r="B2474" s="7" t="s">
        <v>1176</v>
      </c>
      <c r="C2474" s="7" t="s">
        <v>8</v>
      </c>
      <c r="D2474" s="6" t="s">
        <v>9</v>
      </c>
      <c r="E2474" s="7" t="s">
        <v>1387</v>
      </c>
      <c r="F2474" s="5">
        <v>20</v>
      </c>
      <c r="G2474" s="10">
        <v>20</v>
      </c>
      <c r="H2474" s="9">
        <f>IF(Tabella2[[#This Row],[PREZZO UNITARIO]]*Tabella2[[#This Row],[QUANTITA'']]=0,"",Tabella2[[#This Row],[PREZZO UNITARIO]]*Tabella2[[#This Row],[QUANTITA'']])</f>
        <v>400</v>
      </c>
      <c r="I2474" s="9" t="str">
        <f>_xlfn.CONCAT(Tabella2[[#This Row],[PAESE]],"-",Tabella2[[#This Row],[MAGAZZINO]],"-",G2474)</f>
        <v>ITA-SG-20</v>
      </c>
      <c r="J2474" s="3" t="str">
        <f>MID(Tabella2[[#This Row],[COD PRODOTTO]],3,3)</f>
        <v>683</v>
      </c>
    </row>
    <row r="2475" spans="1:10" ht="12.75" customHeight="1" x14ac:dyDescent="0.2">
      <c r="A2475" s="5">
        <v>2480</v>
      </c>
      <c r="B2475" s="7" t="s">
        <v>1176</v>
      </c>
      <c r="C2475" s="7" t="s">
        <v>8</v>
      </c>
      <c r="D2475" s="6" t="s">
        <v>9</v>
      </c>
      <c r="E2475" s="7" t="s">
        <v>1387</v>
      </c>
      <c r="F2475" s="5">
        <v>10</v>
      </c>
      <c r="G2475" s="10">
        <v>16</v>
      </c>
      <c r="H2475" s="9">
        <f>IF(Tabella2[[#This Row],[PREZZO UNITARIO]]*Tabella2[[#This Row],[QUANTITA'']]=0,"",Tabella2[[#This Row],[PREZZO UNITARIO]]*Tabella2[[#This Row],[QUANTITA'']])</f>
        <v>160</v>
      </c>
      <c r="I2475" s="9" t="str">
        <f>_xlfn.CONCAT(Tabella2[[#This Row],[PAESE]],"-",Tabella2[[#This Row],[MAGAZZINO]],"-",G2475)</f>
        <v>ITA-SG-16</v>
      </c>
      <c r="J2475" s="3" t="str">
        <f>MID(Tabella2[[#This Row],[COD PRODOTTO]],3,3)</f>
        <v>683</v>
      </c>
    </row>
    <row r="2476" spans="1:10" ht="12.75" customHeight="1" x14ac:dyDescent="0.2">
      <c r="A2476" s="5">
        <v>2481</v>
      </c>
      <c r="B2476" s="7" t="s">
        <v>1176</v>
      </c>
      <c r="C2476" s="7" t="s">
        <v>8</v>
      </c>
      <c r="D2476" s="6" t="s">
        <v>9</v>
      </c>
      <c r="E2476" s="6" t="s">
        <v>1384</v>
      </c>
      <c r="F2476" s="5">
        <v>0</v>
      </c>
      <c r="G2476" s="10">
        <v>10</v>
      </c>
      <c r="H2476" s="9" t="str">
        <f>IF(Tabella2[[#This Row],[PREZZO UNITARIO]]*Tabella2[[#This Row],[QUANTITA'']]=0,"",Tabella2[[#This Row],[PREZZO UNITARIO]]*Tabella2[[#This Row],[QUANTITA'']])</f>
        <v/>
      </c>
      <c r="I2476" s="9" t="str">
        <f>_xlfn.CONCAT(Tabella2[[#This Row],[PAESE]],"-",Tabella2[[#This Row],[MAGAZZINO]],"-",G2476)</f>
        <v>ITA-SG-10</v>
      </c>
      <c r="J2476" s="3" t="str">
        <f>MID(Tabella2[[#This Row],[COD PRODOTTO]],3,3)</f>
        <v>683</v>
      </c>
    </row>
    <row r="2477" spans="1:10" ht="12.75" customHeight="1" x14ac:dyDescent="0.2">
      <c r="A2477" s="5">
        <v>2482</v>
      </c>
      <c r="B2477" s="7" t="s">
        <v>1176</v>
      </c>
      <c r="C2477" s="7" t="s">
        <v>8</v>
      </c>
      <c r="D2477" s="6" t="s">
        <v>9</v>
      </c>
      <c r="E2477" s="7" t="s">
        <v>1387</v>
      </c>
      <c r="F2477" s="5">
        <v>30</v>
      </c>
      <c r="G2477" s="10">
        <v>23</v>
      </c>
      <c r="H2477" s="9">
        <f>IF(Tabella2[[#This Row],[PREZZO UNITARIO]]*Tabella2[[#This Row],[QUANTITA'']]=0,"",Tabella2[[#This Row],[PREZZO UNITARIO]]*Tabella2[[#This Row],[QUANTITA'']])</f>
        <v>690</v>
      </c>
      <c r="I2477" s="9" t="str">
        <f>_xlfn.CONCAT(Tabella2[[#This Row],[PAESE]],"-",Tabella2[[#This Row],[MAGAZZINO]],"-",G2477)</f>
        <v>ITA-SG-23</v>
      </c>
      <c r="J2477" s="3" t="str">
        <f>MID(Tabella2[[#This Row],[COD PRODOTTO]],3,3)</f>
        <v>683</v>
      </c>
    </row>
    <row r="2478" spans="1:10" ht="12.75" customHeight="1" x14ac:dyDescent="0.2">
      <c r="A2478" s="5">
        <v>2483</v>
      </c>
      <c r="B2478" s="7" t="s">
        <v>1177</v>
      </c>
      <c r="C2478" s="7" t="s">
        <v>8</v>
      </c>
      <c r="D2478" s="6" t="s">
        <v>9</v>
      </c>
      <c r="E2478" s="7" t="s">
        <v>1387</v>
      </c>
      <c r="F2478" s="5">
        <v>30</v>
      </c>
      <c r="G2478" s="10">
        <v>36</v>
      </c>
      <c r="H2478" s="9">
        <f>IF(Tabella2[[#This Row],[PREZZO UNITARIO]]*Tabella2[[#This Row],[QUANTITA'']]=0,"",Tabella2[[#This Row],[PREZZO UNITARIO]]*Tabella2[[#This Row],[QUANTITA'']])</f>
        <v>1080</v>
      </c>
      <c r="I2478" s="9" t="str">
        <f>_xlfn.CONCAT(Tabella2[[#This Row],[PAESE]],"-",Tabella2[[#This Row],[MAGAZZINO]],"-",G2478)</f>
        <v>ITA-SG-36</v>
      </c>
      <c r="J2478" s="3" t="str">
        <f>MID(Tabella2[[#This Row],[COD PRODOTTO]],3,3)</f>
        <v>273</v>
      </c>
    </row>
    <row r="2479" spans="1:10" ht="12.75" customHeight="1" x14ac:dyDescent="0.2">
      <c r="A2479" s="5">
        <v>2484</v>
      </c>
      <c r="B2479" s="7" t="s">
        <v>1177</v>
      </c>
      <c r="C2479" s="7" t="s">
        <v>8</v>
      </c>
      <c r="D2479" s="6" t="s">
        <v>9</v>
      </c>
      <c r="E2479" s="6" t="s">
        <v>1384</v>
      </c>
      <c r="F2479" s="5">
        <v>0</v>
      </c>
      <c r="G2479" s="10">
        <v>22</v>
      </c>
      <c r="H2479" s="9" t="str">
        <f>IF(Tabella2[[#This Row],[PREZZO UNITARIO]]*Tabella2[[#This Row],[QUANTITA'']]=0,"",Tabella2[[#This Row],[PREZZO UNITARIO]]*Tabella2[[#This Row],[QUANTITA'']])</f>
        <v/>
      </c>
      <c r="I2479" s="9" t="str">
        <f>_xlfn.CONCAT(Tabella2[[#This Row],[PAESE]],"-",Tabella2[[#This Row],[MAGAZZINO]],"-",G2479)</f>
        <v>ITA-SG-22</v>
      </c>
      <c r="J2479" s="3" t="str">
        <f>MID(Tabella2[[#This Row],[COD PRODOTTO]],3,3)</f>
        <v>273</v>
      </c>
    </row>
    <row r="2480" spans="1:10" ht="12.75" customHeight="1" x14ac:dyDescent="0.2">
      <c r="A2480" s="5">
        <v>2485</v>
      </c>
      <c r="B2480" s="7" t="s">
        <v>1177</v>
      </c>
      <c r="C2480" s="7" t="s">
        <v>8</v>
      </c>
      <c r="D2480" s="6" t="s">
        <v>9</v>
      </c>
      <c r="E2480" s="7" t="s">
        <v>1387</v>
      </c>
      <c r="F2480" s="5">
        <v>10</v>
      </c>
      <c r="G2480" s="10">
        <v>14</v>
      </c>
      <c r="H2480" s="9">
        <f>IF(Tabella2[[#This Row],[PREZZO UNITARIO]]*Tabella2[[#This Row],[QUANTITA'']]=0,"",Tabella2[[#This Row],[PREZZO UNITARIO]]*Tabella2[[#This Row],[QUANTITA'']])</f>
        <v>140</v>
      </c>
      <c r="I2480" s="9" t="str">
        <f>_xlfn.CONCAT(Tabella2[[#This Row],[PAESE]],"-",Tabella2[[#This Row],[MAGAZZINO]],"-",G2480)</f>
        <v>ITA-SG-14</v>
      </c>
      <c r="J2480" s="3" t="str">
        <f>MID(Tabella2[[#This Row],[COD PRODOTTO]],3,3)</f>
        <v>273</v>
      </c>
    </row>
    <row r="2481" spans="1:10" ht="12.75" customHeight="1" x14ac:dyDescent="0.2">
      <c r="A2481" s="5">
        <v>2486</v>
      </c>
      <c r="B2481" s="7" t="s">
        <v>1178</v>
      </c>
      <c r="C2481" s="7" t="s">
        <v>8</v>
      </c>
      <c r="D2481" s="6" t="s">
        <v>9</v>
      </c>
      <c r="E2481" s="7" t="s">
        <v>1387</v>
      </c>
      <c r="F2481" s="5">
        <v>10</v>
      </c>
      <c r="G2481" s="10">
        <v>11</v>
      </c>
      <c r="H2481" s="9">
        <f>IF(Tabella2[[#This Row],[PREZZO UNITARIO]]*Tabella2[[#This Row],[QUANTITA'']]=0,"",Tabella2[[#This Row],[PREZZO UNITARIO]]*Tabella2[[#This Row],[QUANTITA'']])</f>
        <v>110</v>
      </c>
      <c r="I2481" s="9" t="str">
        <f>_xlfn.CONCAT(Tabella2[[#This Row],[PAESE]],"-",Tabella2[[#This Row],[MAGAZZINO]],"-",G2481)</f>
        <v>ITA-SG-11</v>
      </c>
      <c r="J2481" s="3" t="str">
        <f>MID(Tabella2[[#This Row],[COD PRODOTTO]],3,3)</f>
        <v>448</v>
      </c>
    </row>
    <row r="2482" spans="1:10" ht="12.75" customHeight="1" x14ac:dyDescent="0.2">
      <c r="A2482" s="5">
        <v>2487</v>
      </c>
      <c r="B2482" s="7" t="s">
        <v>1178</v>
      </c>
      <c r="C2482" s="7" t="s">
        <v>8</v>
      </c>
      <c r="D2482" s="6" t="s">
        <v>9</v>
      </c>
      <c r="E2482" s="6" t="s">
        <v>1384</v>
      </c>
      <c r="F2482" s="5">
        <v>0</v>
      </c>
      <c r="G2482" s="10">
        <v>18</v>
      </c>
      <c r="H2482" s="9" t="str">
        <f>IF(Tabella2[[#This Row],[PREZZO UNITARIO]]*Tabella2[[#This Row],[QUANTITA'']]=0,"",Tabella2[[#This Row],[PREZZO UNITARIO]]*Tabella2[[#This Row],[QUANTITA'']])</f>
        <v/>
      </c>
      <c r="I2482" s="9" t="str">
        <f>_xlfn.CONCAT(Tabella2[[#This Row],[PAESE]],"-",Tabella2[[#This Row],[MAGAZZINO]],"-",G2482)</f>
        <v>ITA-SG-18</v>
      </c>
      <c r="J2482" s="3" t="str">
        <f>MID(Tabella2[[#This Row],[COD PRODOTTO]],3,3)</f>
        <v>448</v>
      </c>
    </row>
    <row r="2483" spans="1:10" ht="12.75" customHeight="1" x14ac:dyDescent="0.2">
      <c r="A2483" s="5">
        <v>2488</v>
      </c>
      <c r="B2483" s="7" t="s">
        <v>1179</v>
      </c>
      <c r="C2483" s="7" t="s">
        <v>8</v>
      </c>
      <c r="D2483" s="6" t="s">
        <v>49</v>
      </c>
      <c r="E2483" s="6" t="s">
        <v>1384</v>
      </c>
      <c r="F2483" s="5">
        <v>0</v>
      </c>
      <c r="G2483" s="10">
        <v>33</v>
      </c>
      <c r="H2483" s="9" t="str">
        <f>IF(Tabella2[[#This Row],[PREZZO UNITARIO]]*Tabella2[[#This Row],[QUANTITA'']]=0,"",Tabella2[[#This Row],[PREZZO UNITARIO]]*Tabella2[[#This Row],[QUANTITA'']])</f>
        <v/>
      </c>
      <c r="I2483" s="9" t="str">
        <f>_xlfn.CONCAT(Tabella2[[#This Row],[PAESE]],"-",Tabella2[[#This Row],[MAGAZZINO]],"-",G2483)</f>
        <v>ITA-zan S.R.L.-33</v>
      </c>
      <c r="J2483" s="3" t="str">
        <f>MID(Tabella2[[#This Row],[COD PRODOTTO]],3,3)</f>
        <v>228</v>
      </c>
    </row>
    <row r="2484" spans="1:10" ht="12.75" customHeight="1" x14ac:dyDescent="0.2">
      <c r="A2484" s="5">
        <v>2489</v>
      </c>
      <c r="B2484" s="7" t="s">
        <v>1179</v>
      </c>
      <c r="C2484" s="7" t="s">
        <v>8</v>
      </c>
      <c r="D2484" s="6" t="s">
        <v>49</v>
      </c>
      <c r="E2484" s="7" t="s">
        <v>1387</v>
      </c>
      <c r="F2484" s="5">
        <v>30</v>
      </c>
      <c r="G2484" s="10">
        <v>29</v>
      </c>
      <c r="H2484" s="9">
        <f>IF(Tabella2[[#This Row],[PREZZO UNITARIO]]*Tabella2[[#This Row],[QUANTITA'']]=0,"",Tabella2[[#This Row],[PREZZO UNITARIO]]*Tabella2[[#This Row],[QUANTITA'']])</f>
        <v>870</v>
      </c>
      <c r="I2484" s="9" t="str">
        <f>_xlfn.CONCAT(Tabella2[[#This Row],[PAESE]],"-",Tabella2[[#This Row],[MAGAZZINO]],"-",G2484)</f>
        <v>ITA-zan S.R.L.-29</v>
      </c>
      <c r="J2484" s="3" t="str">
        <f>MID(Tabella2[[#This Row],[COD PRODOTTO]],3,3)</f>
        <v>228</v>
      </c>
    </row>
    <row r="2485" spans="1:10" ht="12.75" customHeight="1" x14ac:dyDescent="0.2">
      <c r="A2485" s="5">
        <v>2490</v>
      </c>
      <c r="B2485" s="7" t="s">
        <v>1179</v>
      </c>
      <c r="C2485" s="7" t="s">
        <v>8</v>
      </c>
      <c r="D2485" s="6" t="s">
        <v>49</v>
      </c>
      <c r="E2485" s="7" t="s">
        <v>1387</v>
      </c>
      <c r="F2485" s="5">
        <v>10</v>
      </c>
      <c r="G2485" s="10">
        <v>40</v>
      </c>
      <c r="H2485" s="9">
        <f>IF(Tabella2[[#This Row],[PREZZO UNITARIO]]*Tabella2[[#This Row],[QUANTITA'']]=0,"",Tabella2[[#This Row],[PREZZO UNITARIO]]*Tabella2[[#This Row],[QUANTITA'']])</f>
        <v>400</v>
      </c>
      <c r="I2485" s="9" t="str">
        <f>_xlfn.CONCAT(Tabella2[[#This Row],[PAESE]],"-",Tabella2[[#This Row],[MAGAZZINO]],"-",G2485)</f>
        <v>ITA-zan S.R.L.-40</v>
      </c>
      <c r="J2485" s="3" t="str">
        <f>MID(Tabella2[[#This Row],[COD PRODOTTO]],3,3)</f>
        <v>228</v>
      </c>
    </row>
    <row r="2486" spans="1:10" ht="12.75" customHeight="1" x14ac:dyDescent="0.2">
      <c r="A2486" s="5">
        <v>2491</v>
      </c>
      <c r="B2486" s="7" t="s">
        <v>1180</v>
      </c>
      <c r="C2486" s="7" t="s">
        <v>8</v>
      </c>
      <c r="D2486" s="6" t="s">
        <v>31</v>
      </c>
      <c r="E2486" s="6" t="s">
        <v>1384</v>
      </c>
      <c r="F2486" s="5">
        <v>0</v>
      </c>
      <c r="G2486" s="10">
        <v>21</v>
      </c>
      <c r="H2486" s="9" t="str">
        <f>IF(Tabella2[[#This Row],[PREZZO UNITARIO]]*Tabella2[[#This Row],[QUANTITA'']]=0,"",Tabella2[[#This Row],[PREZZO UNITARIO]]*Tabella2[[#This Row],[QUANTITA'']])</f>
        <v/>
      </c>
      <c r="I2486" s="9" t="str">
        <f>_xlfn.CONCAT(Tabella2[[#This Row],[PAESE]],"-",Tabella2[[#This Row],[MAGAZZINO]],"-",G2486)</f>
        <v>ITA-zan VETRI-21</v>
      </c>
      <c r="J2486" s="3" t="str">
        <f>MID(Tabella2[[#This Row],[COD PRODOTTO]],3,3)</f>
        <v>871</v>
      </c>
    </row>
    <row r="2487" spans="1:10" ht="12.75" customHeight="1" x14ac:dyDescent="0.2">
      <c r="A2487" s="5">
        <v>2492</v>
      </c>
      <c r="B2487" s="7" t="s">
        <v>1180</v>
      </c>
      <c r="C2487" s="7" t="s">
        <v>8</v>
      </c>
      <c r="D2487" s="6" t="s">
        <v>31</v>
      </c>
      <c r="E2487" s="7" t="s">
        <v>1387</v>
      </c>
      <c r="F2487" s="5">
        <v>10</v>
      </c>
      <c r="G2487" s="10">
        <v>22</v>
      </c>
      <c r="H2487" s="9">
        <f>IF(Tabella2[[#This Row],[PREZZO UNITARIO]]*Tabella2[[#This Row],[QUANTITA'']]=0,"",Tabella2[[#This Row],[PREZZO UNITARIO]]*Tabella2[[#This Row],[QUANTITA'']])</f>
        <v>220</v>
      </c>
      <c r="I2487" s="9" t="str">
        <f>_xlfn.CONCAT(Tabella2[[#This Row],[PAESE]],"-",Tabella2[[#This Row],[MAGAZZINO]],"-",G2487)</f>
        <v>ITA-zan VETRI-22</v>
      </c>
      <c r="J2487" s="3" t="str">
        <f>MID(Tabella2[[#This Row],[COD PRODOTTO]],3,3)</f>
        <v>871</v>
      </c>
    </row>
    <row r="2488" spans="1:10" ht="12.75" customHeight="1" x14ac:dyDescent="0.2">
      <c r="A2488" s="5">
        <v>2493</v>
      </c>
      <c r="B2488" s="7" t="s">
        <v>1180</v>
      </c>
      <c r="C2488" s="7" t="s">
        <v>8</v>
      </c>
      <c r="D2488" s="6" t="s">
        <v>31</v>
      </c>
      <c r="E2488" s="7" t="s">
        <v>1387</v>
      </c>
      <c r="F2488" s="5">
        <v>30</v>
      </c>
      <c r="G2488" s="10">
        <v>17</v>
      </c>
      <c r="H2488" s="9">
        <f>IF(Tabella2[[#This Row],[PREZZO UNITARIO]]*Tabella2[[#This Row],[QUANTITA'']]=0,"",Tabella2[[#This Row],[PREZZO UNITARIO]]*Tabella2[[#This Row],[QUANTITA'']])</f>
        <v>510</v>
      </c>
      <c r="I2488" s="9" t="str">
        <f>_xlfn.CONCAT(Tabella2[[#This Row],[PAESE]],"-",Tabella2[[#This Row],[MAGAZZINO]],"-",G2488)</f>
        <v>ITA-zan VETRI-17</v>
      </c>
      <c r="J2488" s="3" t="str">
        <f>MID(Tabella2[[#This Row],[COD PRODOTTO]],3,3)</f>
        <v>871</v>
      </c>
    </row>
    <row r="2489" spans="1:10" ht="12.75" customHeight="1" x14ac:dyDescent="0.2">
      <c r="A2489" s="5">
        <v>2494</v>
      </c>
      <c r="B2489" s="7" t="s">
        <v>1181</v>
      </c>
      <c r="C2489" s="7" t="s">
        <v>8</v>
      </c>
      <c r="D2489" s="6" t="s">
        <v>70</v>
      </c>
      <c r="E2489" s="6" t="s">
        <v>1384</v>
      </c>
      <c r="F2489" s="5">
        <v>0</v>
      </c>
      <c r="G2489" s="10">
        <v>32</v>
      </c>
      <c r="H2489" s="9" t="str">
        <f>IF(Tabella2[[#This Row],[PREZZO UNITARIO]]*Tabella2[[#This Row],[QUANTITA'']]=0,"",Tabella2[[#This Row],[PREZZO UNITARIO]]*Tabella2[[#This Row],[QUANTITA'']])</f>
        <v/>
      </c>
      <c r="I2489" s="9" t="str">
        <f>_xlfn.CONCAT(Tabella2[[#This Row],[PAESE]],"-",Tabella2[[#This Row],[MAGAZZINO]],"-",G2489)</f>
        <v>ITA-lollo SRL-32</v>
      </c>
      <c r="J2489" s="3" t="str">
        <f>MID(Tabella2[[#This Row],[COD PRODOTTO]],3,3)</f>
        <v>024</v>
      </c>
    </row>
    <row r="2490" spans="1:10" ht="12.75" customHeight="1" x14ac:dyDescent="0.2">
      <c r="A2490" s="5">
        <v>2495</v>
      </c>
      <c r="B2490" s="7" t="s">
        <v>1182</v>
      </c>
      <c r="C2490" s="7" t="s">
        <v>8</v>
      </c>
      <c r="D2490" s="6" t="s">
        <v>9</v>
      </c>
      <c r="E2490" s="6" t="s">
        <v>1384</v>
      </c>
      <c r="F2490" s="5">
        <v>0</v>
      </c>
      <c r="G2490" s="10">
        <v>33</v>
      </c>
      <c r="H2490" s="9" t="str">
        <f>IF(Tabella2[[#This Row],[PREZZO UNITARIO]]*Tabella2[[#This Row],[QUANTITA'']]=0,"",Tabella2[[#This Row],[PREZZO UNITARIO]]*Tabella2[[#This Row],[QUANTITA'']])</f>
        <v/>
      </c>
      <c r="I2490" s="9" t="str">
        <f>_xlfn.CONCAT(Tabella2[[#This Row],[PAESE]],"-",Tabella2[[#This Row],[MAGAZZINO]],"-",G2490)</f>
        <v>ITA-SG-33</v>
      </c>
      <c r="J2490" s="3" t="str">
        <f>MID(Tabella2[[#This Row],[COD PRODOTTO]],3,3)</f>
        <v>579</v>
      </c>
    </row>
    <row r="2491" spans="1:10" ht="12.75" customHeight="1" x14ac:dyDescent="0.2">
      <c r="A2491" s="5">
        <v>2496</v>
      </c>
      <c r="B2491" s="7" t="s">
        <v>1183</v>
      </c>
      <c r="C2491" s="7" t="s">
        <v>12</v>
      </c>
      <c r="D2491" s="6" t="s">
        <v>11</v>
      </c>
      <c r="E2491" s="6" t="s">
        <v>1384</v>
      </c>
      <c r="F2491" s="5">
        <v>0</v>
      </c>
      <c r="G2491" s="10">
        <v>17</v>
      </c>
      <c r="H2491" s="9" t="str">
        <f>IF(Tabella2[[#This Row],[PREZZO UNITARIO]]*Tabella2[[#This Row],[QUANTITA'']]=0,"",Tabella2[[#This Row],[PREZZO UNITARIO]]*Tabella2[[#This Row],[QUANTITA'']])</f>
        <v/>
      </c>
      <c r="I2491" s="9" t="str">
        <f>_xlfn.CONCAT(Tabella2[[#This Row],[PAESE]],"-",Tabella2[[#This Row],[MAGAZZINO]],"-",G2491)</f>
        <v>EGY-ccc order-17</v>
      </c>
      <c r="J2491" s="3" t="str">
        <f>MID(Tabella2[[#This Row],[COD PRODOTTO]],3,3)</f>
        <v>711</v>
      </c>
    </row>
    <row r="2492" spans="1:10" ht="12.75" customHeight="1" x14ac:dyDescent="0.2">
      <c r="A2492" s="5">
        <v>2497</v>
      </c>
      <c r="B2492" s="7" t="s">
        <v>1183</v>
      </c>
      <c r="C2492" s="7" t="s">
        <v>12</v>
      </c>
      <c r="D2492" s="6" t="s">
        <v>11</v>
      </c>
      <c r="E2492" s="7" t="s">
        <v>1387</v>
      </c>
      <c r="F2492" s="5">
        <v>10</v>
      </c>
      <c r="G2492" s="10">
        <v>19</v>
      </c>
      <c r="H2492" s="9">
        <f>IF(Tabella2[[#This Row],[PREZZO UNITARIO]]*Tabella2[[#This Row],[QUANTITA'']]=0,"",Tabella2[[#This Row],[PREZZO UNITARIO]]*Tabella2[[#This Row],[QUANTITA'']])</f>
        <v>190</v>
      </c>
      <c r="I2492" s="9" t="str">
        <f>_xlfn.CONCAT(Tabella2[[#This Row],[PAESE]],"-",Tabella2[[#This Row],[MAGAZZINO]],"-",G2492)</f>
        <v>EGY-ccc order-19</v>
      </c>
      <c r="J2492" s="3" t="str">
        <f>MID(Tabella2[[#This Row],[COD PRODOTTO]],3,3)</f>
        <v>711</v>
      </c>
    </row>
    <row r="2493" spans="1:10" ht="12.75" customHeight="1" x14ac:dyDescent="0.2">
      <c r="A2493" s="5">
        <v>2498</v>
      </c>
      <c r="B2493" s="7" t="s">
        <v>1183</v>
      </c>
      <c r="C2493" s="7" t="s">
        <v>12</v>
      </c>
      <c r="D2493" s="6" t="s">
        <v>11</v>
      </c>
      <c r="E2493" s="7" t="s">
        <v>1387</v>
      </c>
      <c r="F2493" s="5">
        <v>30</v>
      </c>
      <c r="G2493" s="10">
        <v>22</v>
      </c>
      <c r="H2493" s="9">
        <f>IF(Tabella2[[#This Row],[PREZZO UNITARIO]]*Tabella2[[#This Row],[QUANTITA'']]=0,"",Tabella2[[#This Row],[PREZZO UNITARIO]]*Tabella2[[#This Row],[QUANTITA'']])</f>
        <v>660</v>
      </c>
      <c r="I2493" s="9" t="str">
        <f>_xlfn.CONCAT(Tabella2[[#This Row],[PAESE]],"-",Tabella2[[#This Row],[MAGAZZINO]],"-",G2493)</f>
        <v>EGY-ccc order-22</v>
      </c>
      <c r="J2493" s="3" t="str">
        <f>MID(Tabella2[[#This Row],[COD PRODOTTO]],3,3)</f>
        <v>711</v>
      </c>
    </row>
    <row r="2494" spans="1:10" ht="12.75" customHeight="1" x14ac:dyDescent="0.2">
      <c r="A2494" s="5">
        <v>2499</v>
      </c>
      <c r="B2494" s="7" t="s">
        <v>1184</v>
      </c>
      <c r="C2494" s="7" t="s">
        <v>8</v>
      </c>
      <c r="D2494" s="6" t="s">
        <v>9</v>
      </c>
      <c r="E2494" s="6" t="s">
        <v>1384</v>
      </c>
      <c r="F2494" s="5">
        <v>0</v>
      </c>
      <c r="G2494" s="10">
        <v>16</v>
      </c>
      <c r="H2494" s="9" t="str">
        <f>IF(Tabella2[[#This Row],[PREZZO UNITARIO]]*Tabella2[[#This Row],[QUANTITA'']]=0,"",Tabella2[[#This Row],[PREZZO UNITARIO]]*Tabella2[[#This Row],[QUANTITA'']])</f>
        <v/>
      </c>
      <c r="I2494" s="9" t="str">
        <f>_xlfn.CONCAT(Tabella2[[#This Row],[PAESE]],"-",Tabella2[[#This Row],[MAGAZZINO]],"-",G2494)</f>
        <v>ITA-SG-16</v>
      </c>
      <c r="J2494" s="3" t="str">
        <f>MID(Tabella2[[#This Row],[COD PRODOTTO]],3,3)</f>
        <v>644</v>
      </c>
    </row>
    <row r="2495" spans="1:10" ht="12.75" customHeight="1" x14ac:dyDescent="0.2">
      <c r="A2495" s="5">
        <v>2500</v>
      </c>
      <c r="B2495" s="7" t="s">
        <v>1184</v>
      </c>
      <c r="C2495" s="7" t="s">
        <v>8</v>
      </c>
      <c r="D2495" s="6" t="s">
        <v>9</v>
      </c>
      <c r="E2495" s="7" t="s">
        <v>1387</v>
      </c>
      <c r="F2495" s="5">
        <v>30</v>
      </c>
      <c r="G2495" s="10">
        <v>30</v>
      </c>
      <c r="H2495" s="9">
        <f>IF(Tabella2[[#This Row],[PREZZO UNITARIO]]*Tabella2[[#This Row],[QUANTITA'']]=0,"",Tabella2[[#This Row],[PREZZO UNITARIO]]*Tabella2[[#This Row],[QUANTITA'']])</f>
        <v>900</v>
      </c>
      <c r="I2495" s="9" t="str">
        <f>_xlfn.CONCAT(Tabella2[[#This Row],[PAESE]],"-",Tabella2[[#This Row],[MAGAZZINO]],"-",G2495)</f>
        <v>ITA-SG-30</v>
      </c>
      <c r="J2495" s="3" t="str">
        <f>MID(Tabella2[[#This Row],[COD PRODOTTO]],3,3)</f>
        <v>644</v>
      </c>
    </row>
    <row r="2496" spans="1:10" ht="12.75" customHeight="1" x14ac:dyDescent="0.2">
      <c r="A2496" s="5">
        <v>2501</v>
      </c>
      <c r="B2496" s="7" t="s">
        <v>1184</v>
      </c>
      <c r="C2496" s="7" t="s">
        <v>8</v>
      </c>
      <c r="D2496" s="6" t="s">
        <v>9</v>
      </c>
      <c r="E2496" s="7" t="s">
        <v>1387</v>
      </c>
      <c r="F2496" s="5">
        <v>10</v>
      </c>
      <c r="G2496" s="10">
        <v>29</v>
      </c>
      <c r="H2496" s="9">
        <f>IF(Tabella2[[#This Row],[PREZZO UNITARIO]]*Tabella2[[#This Row],[QUANTITA'']]=0,"",Tabella2[[#This Row],[PREZZO UNITARIO]]*Tabella2[[#This Row],[QUANTITA'']])</f>
        <v>290</v>
      </c>
      <c r="I2496" s="9" t="str">
        <f>_xlfn.CONCAT(Tabella2[[#This Row],[PAESE]],"-",Tabella2[[#This Row],[MAGAZZINO]],"-",G2496)</f>
        <v>ITA-SG-29</v>
      </c>
      <c r="J2496" s="3" t="str">
        <f>MID(Tabella2[[#This Row],[COD PRODOTTO]],3,3)</f>
        <v>644</v>
      </c>
    </row>
    <row r="2497" spans="1:10" ht="12.75" customHeight="1" x14ac:dyDescent="0.2">
      <c r="A2497" s="5">
        <v>2502</v>
      </c>
      <c r="B2497" s="7" t="s">
        <v>1185</v>
      </c>
      <c r="C2497" s="7" t="s">
        <v>8</v>
      </c>
      <c r="D2497" s="6" t="s">
        <v>9</v>
      </c>
      <c r="E2497" s="7" t="s">
        <v>1387</v>
      </c>
      <c r="F2497" s="5">
        <v>10</v>
      </c>
      <c r="G2497" s="10">
        <v>18</v>
      </c>
      <c r="H2497" s="9">
        <f>IF(Tabella2[[#This Row],[PREZZO UNITARIO]]*Tabella2[[#This Row],[QUANTITA'']]=0,"",Tabella2[[#This Row],[PREZZO UNITARIO]]*Tabella2[[#This Row],[QUANTITA'']])</f>
        <v>180</v>
      </c>
      <c r="I2497" s="9" t="str">
        <f>_xlfn.CONCAT(Tabella2[[#This Row],[PAESE]],"-",Tabella2[[#This Row],[MAGAZZINO]],"-",G2497)</f>
        <v>ITA-SG-18</v>
      </c>
      <c r="J2497" s="3" t="str">
        <f>MID(Tabella2[[#This Row],[COD PRODOTTO]],3,3)</f>
        <v>089</v>
      </c>
    </row>
    <row r="2498" spans="1:10" ht="12.75" customHeight="1" x14ac:dyDescent="0.2">
      <c r="A2498" s="5">
        <v>2503</v>
      </c>
      <c r="B2498" s="7" t="s">
        <v>1185</v>
      </c>
      <c r="C2498" s="7" t="s">
        <v>8</v>
      </c>
      <c r="D2498" s="6" t="s">
        <v>9</v>
      </c>
      <c r="E2498" s="6" t="s">
        <v>1384</v>
      </c>
      <c r="F2498" s="5">
        <v>0</v>
      </c>
      <c r="G2498" s="10">
        <v>38</v>
      </c>
      <c r="H2498" s="9" t="str">
        <f>IF(Tabella2[[#This Row],[PREZZO UNITARIO]]*Tabella2[[#This Row],[QUANTITA'']]=0,"",Tabella2[[#This Row],[PREZZO UNITARIO]]*Tabella2[[#This Row],[QUANTITA'']])</f>
        <v/>
      </c>
      <c r="I2498" s="9" t="str">
        <f>_xlfn.CONCAT(Tabella2[[#This Row],[PAESE]],"-",Tabella2[[#This Row],[MAGAZZINO]],"-",G2498)</f>
        <v>ITA-SG-38</v>
      </c>
      <c r="J2498" s="3" t="str">
        <f>MID(Tabella2[[#This Row],[COD PRODOTTO]],3,3)</f>
        <v>089</v>
      </c>
    </row>
    <row r="2499" spans="1:10" ht="12.75" customHeight="1" x14ac:dyDescent="0.2">
      <c r="A2499" s="5">
        <v>2504</v>
      </c>
      <c r="B2499" s="7" t="s">
        <v>1186</v>
      </c>
      <c r="C2499" s="7" t="s">
        <v>25</v>
      </c>
      <c r="D2499" s="6" t="s">
        <v>31</v>
      </c>
      <c r="E2499" s="6" t="s">
        <v>1384</v>
      </c>
      <c r="F2499" s="5">
        <v>0</v>
      </c>
      <c r="G2499" s="10">
        <v>29</v>
      </c>
      <c r="H2499" s="9" t="str">
        <f>IF(Tabella2[[#This Row],[PREZZO UNITARIO]]*Tabella2[[#This Row],[QUANTITA'']]=0,"",Tabella2[[#This Row],[PREZZO UNITARIO]]*Tabella2[[#This Row],[QUANTITA'']])</f>
        <v/>
      </c>
      <c r="I2499" s="9" t="str">
        <f>_xlfn.CONCAT(Tabella2[[#This Row],[PAESE]],"-",Tabella2[[#This Row],[MAGAZZINO]],"-",G2499)</f>
        <v>NON PRESENTE-zan VETRI-29</v>
      </c>
      <c r="J2499" s="3" t="str">
        <f>MID(Tabella2[[#This Row],[COD PRODOTTO]],3,3)</f>
        <v>756</v>
      </c>
    </row>
    <row r="2500" spans="1:10" ht="12.75" customHeight="1" x14ac:dyDescent="0.2">
      <c r="A2500" s="5">
        <v>2505</v>
      </c>
      <c r="B2500" s="7" t="s">
        <v>1187</v>
      </c>
      <c r="C2500" s="7" t="s">
        <v>8</v>
      </c>
      <c r="D2500" s="6" t="s">
        <v>9</v>
      </c>
      <c r="E2500" s="7" t="s">
        <v>1387</v>
      </c>
      <c r="F2500" s="5">
        <v>10</v>
      </c>
      <c r="G2500" s="10">
        <v>16</v>
      </c>
      <c r="H2500" s="9">
        <f>IF(Tabella2[[#This Row],[PREZZO UNITARIO]]*Tabella2[[#This Row],[QUANTITA'']]=0,"",Tabella2[[#This Row],[PREZZO UNITARIO]]*Tabella2[[#This Row],[QUANTITA'']])</f>
        <v>160</v>
      </c>
      <c r="I2500" s="9" t="str">
        <f>_xlfn.CONCAT(Tabella2[[#This Row],[PAESE]],"-",Tabella2[[#This Row],[MAGAZZINO]],"-",G2500)</f>
        <v>ITA-SG-16</v>
      </c>
      <c r="J2500" s="3" t="str">
        <f>MID(Tabella2[[#This Row],[COD PRODOTTO]],3,3)</f>
        <v>972</v>
      </c>
    </row>
    <row r="2501" spans="1:10" ht="12.75" customHeight="1" x14ac:dyDescent="0.2">
      <c r="A2501" s="5">
        <v>2506</v>
      </c>
      <c r="B2501" s="7" t="s">
        <v>1187</v>
      </c>
      <c r="C2501" s="7" t="s">
        <v>8</v>
      </c>
      <c r="D2501" s="6" t="s">
        <v>9</v>
      </c>
      <c r="E2501" s="6" t="s">
        <v>1384</v>
      </c>
      <c r="F2501" s="5">
        <v>0</v>
      </c>
      <c r="G2501" s="10">
        <v>35</v>
      </c>
      <c r="H2501" s="9" t="str">
        <f>IF(Tabella2[[#This Row],[PREZZO UNITARIO]]*Tabella2[[#This Row],[QUANTITA'']]=0,"",Tabella2[[#This Row],[PREZZO UNITARIO]]*Tabella2[[#This Row],[QUANTITA'']])</f>
        <v/>
      </c>
      <c r="I2501" s="9" t="str">
        <f>_xlfn.CONCAT(Tabella2[[#This Row],[PAESE]],"-",Tabella2[[#This Row],[MAGAZZINO]],"-",G2501)</f>
        <v>ITA-SG-35</v>
      </c>
      <c r="J2501" s="3" t="str">
        <f>MID(Tabella2[[#This Row],[COD PRODOTTO]],3,3)</f>
        <v>972</v>
      </c>
    </row>
    <row r="2502" spans="1:10" ht="12.75" customHeight="1" x14ac:dyDescent="0.2">
      <c r="A2502" s="5">
        <v>2507</v>
      </c>
      <c r="B2502" s="7" t="s">
        <v>1188</v>
      </c>
      <c r="C2502" s="7" t="s">
        <v>8</v>
      </c>
      <c r="D2502" s="6" t="s">
        <v>42</v>
      </c>
      <c r="E2502" s="6" t="s">
        <v>1384</v>
      </c>
      <c r="F2502" s="5">
        <v>0</v>
      </c>
      <c r="G2502" s="10">
        <v>11</v>
      </c>
      <c r="H2502" s="9" t="str">
        <f>IF(Tabella2[[#This Row],[PREZZO UNITARIO]]*Tabella2[[#This Row],[QUANTITA'']]=0,"",Tabella2[[#This Row],[PREZZO UNITARIO]]*Tabella2[[#This Row],[QUANTITA'']])</f>
        <v/>
      </c>
      <c r="I2502" s="9" t="str">
        <f>_xlfn.CONCAT(Tabella2[[#This Row],[PAESE]],"-",Tabella2[[#This Row],[MAGAZZINO]],"-",G2502)</f>
        <v>ITA-zan pin SPA-11</v>
      </c>
      <c r="J2502" s="3" t="str">
        <f>MID(Tabella2[[#This Row],[COD PRODOTTO]],3,3)</f>
        <v>811</v>
      </c>
    </row>
    <row r="2503" spans="1:10" ht="12.75" customHeight="1" x14ac:dyDescent="0.2">
      <c r="A2503" s="5">
        <v>2508</v>
      </c>
      <c r="B2503" s="7" t="s">
        <v>1189</v>
      </c>
      <c r="C2503" s="7" t="s">
        <v>8</v>
      </c>
      <c r="D2503" s="6" t="s">
        <v>31</v>
      </c>
      <c r="E2503" s="6" t="s">
        <v>1384</v>
      </c>
      <c r="F2503" s="5">
        <v>0</v>
      </c>
      <c r="G2503" s="10">
        <v>38</v>
      </c>
      <c r="H2503" s="9" t="str">
        <f>IF(Tabella2[[#This Row],[PREZZO UNITARIO]]*Tabella2[[#This Row],[QUANTITA'']]=0,"",Tabella2[[#This Row],[PREZZO UNITARIO]]*Tabella2[[#This Row],[QUANTITA'']])</f>
        <v/>
      </c>
      <c r="I2503" s="9" t="str">
        <f>_xlfn.CONCAT(Tabella2[[#This Row],[PAESE]],"-",Tabella2[[#This Row],[MAGAZZINO]],"-",G2503)</f>
        <v>ITA-zan VETRI-38</v>
      </c>
      <c r="J2503" s="3" t="str">
        <f>MID(Tabella2[[#This Row],[COD PRODOTTO]],3,3)</f>
        <v>488</v>
      </c>
    </row>
    <row r="2504" spans="1:10" ht="12.75" customHeight="1" x14ac:dyDescent="0.2">
      <c r="A2504" s="5">
        <v>2509</v>
      </c>
      <c r="B2504" s="7" t="s">
        <v>1190</v>
      </c>
      <c r="C2504" s="7" t="s">
        <v>8</v>
      </c>
      <c r="D2504" s="6" t="s">
        <v>89</v>
      </c>
      <c r="E2504" s="7" t="s">
        <v>1387</v>
      </c>
      <c r="F2504" s="5">
        <v>10</v>
      </c>
      <c r="G2504" s="10">
        <v>12</v>
      </c>
      <c r="H2504" s="9">
        <f>IF(Tabella2[[#This Row],[PREZZO UNITARIO]]*Tabella2[[#This Row],[QUANTITA'']]=0,"",Tabella2[[#This Row],[PREZZO UNITARIO]]*Tabella2[[#This Row],[QUANTITA'']])</f>
        <v>120</v>
      </c>
      <c r="I2504" s="9" t="str">
        <f>_xlfn.CONCAT(Tabella2[[#This Row],[PAESE]],"-",Tabella2[[#This Row],[MAGAZZINO]],"-",G2504)</f>
        <v>ITA-SG palla S.R.L.-12</v>
      </c>
      <c r="J2504" s="3" t="str">
        <f>MID(Tabella2[[#This Row],[COD PRODOTTO]],3,3)</f>
        <v>937</v>
      </c>
    </row>
    <row r="2505" spans="1:10" ht="12.75" customHeight="1" x14ac:dyDescent="0.2">
      <c r="A2505" s="5">
        <v>2510</v>
      </c>
      <c r="B2505" s="7" t="s">
        <v>1190</v>
      </c>
      <c r="C2505" s="7" t="s">
        <v>8</v>
      </c>
      <c r="D2505" s="6" t="s">
        <v>89</v>
      </c>
      <c r="E2505" s="7" t="s">
        <v>1387</v>
      </c>
      <c r="F2505" s="5">
        <v>30</v>
      </c>
      <c r="G2505" s="10">
        <v>30</v>
      </c>
      <c r="H2505" s="9">
        <f>IF(Tabella2[[#This Row],[PREZZO UNITARIO]]*Tabella2[[#This Row],[QUANTITA'']]=0,"",Tabella2[[#This Row],[PREZZO UNITARIO]]*Tabella2[[#This Row],[QUANTITA'']])</f>
        <v>900</v>
      </c>
      <c r="I2505" s="9" t="str">
        <f>_xlfn.CONCAT(Tabella2[[#This Row],[PAESE]],"-",Tabella2[[#This Row],[MAGAZZINO]],"-",G2505)</f>
        <v>ITA-SG palla S.R.L.-30</v>
      </c>
      <c r="J2505" s="3" t="str">
        <f>MID(Tabella2[[#This Row],[COD PRODOTTO]],3,3)</f>
        <v>937</v>
      </c>
    </row>
    <row r="2506" spans="1:10" ht="12.75" customHeight="1" x14ac:dyDescent="0.2">
      <c r="A2506" s="5">
        <v>2511</v>
      </c>
      <c r="B2506" s="7" t="s">
        <v>1190</v>
      </c>
      <c r="C2506" s="7" t="s">
        <v>8</v>
      </c>
      <c r="D2506" s="6" t="s">
        <v>89</v>
      </c>
      <c r="E2506" s="6" t="s">
        <v>1384</v>
      </c>
      <c r="F2506" s="5">
        <v>0</v>
      </c>
      <c r="G2506" s="10">
        <v>30</v>
      </c>
      <c r="H2506" s="9" t="str">
        <f>IF(Tabella2[[#This Row],[PREZZO UNITARIO]]*Tabella2[[#This Row],[QUANTITA'']]=0,"",Tabella2[[#This Row],[PREZZO UNITARIO]]*Tabella2[[#This Row],[QUANTITA'']])</f>
        <v/>
      </c>
      <c r="I2506" s="9" t="str">
        <f>_xlfn.CONCAT(Tabella2[[#This Row],[PAESE]],"-",Tabella2[[#This Row],[MAGAZZINO]],"-",G2506)</f>
        <v>ITA-SG palla S.R.L.-30</v>
      </c>
      <c r="J2506" s="3" t="str">
        <f>MID(Tabella2[[#This Row],[COD PRODOTTO]],3,3)</f>
        <v>937</v>
      </c>
    </row>
    <row r="2507" spans="1:10" ht="12.75" customHeight="1" x14ac:dyDescent="0.2">
      <c r="A2507" s="5">
        <v>2512</v>
      </c>
      <c r="B2507" s="7" t="s">
        <v>1191</v>
      </c>
      <c r="C2507" s="7" t="s">
        <v>8</v>
      </c>
      <c r="D2507" s="6" t="s">
        <v>92</v>
      </c>
      <c r="E2507" s="6" t="s">
        <v>1384</v>
      </c>
      <c r="F2507" s="5">
        <v>0</v>
      </c>
      <c r="G2507" s="10">
        <v>16</v>
      </c>
      <c r="H2507" s="9" t="str">
        <f>IF(Tabella2[[#This Row],[PREZZO UNITARIO]]*Tabella2[[#This Row],[QUANTITA'']]=0,"",Tabella2[[#This Row],[PREZZO UNITARIO]]*Tabella2[[#This Row],[QUANTITA'']])</f>
        <v/>
      </c>
      <c r="I2507" s="9" t="str">
        <f>_xlfn.CONCAT(Tabella2[[#This Row],[PAESE]],"-",Tabella2[[#This Row],[MAGAZZINO]],"-",G2507)</f>
        <v>ITA-zan SPA-16</v>
      </c>
      <c r="J2507" s="3" t="str">
        <f>MID(Tabella2[[#This Row],[COD PRODOTTO]],3,3)</f>
        <v>599</v>
      </c>
    </row>
    <row r="2508" spans="1:10" ht="12.75" customHeight="1" x14ac:dyDescent="0.2">
      <c r="A2508" s="5">
        <v>2513</v>
      </c>
      <c r="B2508" s="7" t="s">
        <v>1191</v>
      </c>
      <c r="C2508" s="7" t="s">
        <v>8</v>
      </c>
      <c r="D2508" s="6" t="s">
        <v>92</v>
      </c>
      <c r="E2508" s="7" t="s">
        <v>1387</v>
      </c>
      <c r="F2508" s="5">
        <v>30</v>
      </c>
      <c r="G2508" s="10">
        <v>14</v>
      </c>
      <c r="H2508" s="9">
        <f>IF(Tabella2[[#This Row],[PREZZO UNITARIO]]*Tabella2[[#This Row],[QUANTITA'']]=0,"",Tabella2[[#This Row],[PREZZO UNITARIO]]*Tabella2[[#This Row],[QUANTITA'']])</f>
        <v>420</v>
      </c>
      <c r="I2508" s="9" t="str">
        <f>_xlfn.CONCAT(Tabella2[[#This Row],[PAESE]],"-",Tabella2[[#This Row],[MAGAZZINO]],"-",G2508)</f>
        <v>ITA-zan SPA-14</v>
      </c>
      <c r="J2508" s="3" t="str">
        <f>MID(Tabella2[[#This Row],[COD PRODOTTO]],3,3)</f>
        <v>599</v>
      </c>
    </row>
    <row r="2509" spans="1:10" ht="12.75" customHeight="1" x14ac:dyDescent="0.2">
      <c r="A2509" s="5">
        <v>2514</v>
      </c>
      <c r="B2509" s="7" t="s">
        <v>1191</v>
      </c>
      <c r="C2509" s="7" t="s">
        <v>8</v>
      </c>
      <c r="D2509" s="6" t="s">
        <v>92</v>
      </c>
      <c r="E2509" s="7" t="s">
        <v>1387</v>
      </c>
      <c r="F2509" s="5">
        <v>10</v>
      </c>
      <c r="G2509" s="10">
        <v>24</v>
      </c>
      <c r="H2509" s="9">
        <f>IF(Tabella2[[#This Row],[PREZZO UNITARIO]]*Tabella2[[#This Row],[QUANTITA'']]=0,"",Tabella2[[#This Row],[PREZZO UNITARIO]]*Tabella2[[#This Row],[QUANTITA'']])</f>
        <v>240</v>
      </c>
      <c r="I2509" s="9" t="str">
        <f>_xlfn.CONCAT(Tabella2[[#This Row],[PAESE]],"-",Tabella2[[#This Row],[MAGAZZINO]],"-",G2509)</f>
        <v>ITA-zan SPA-24</v>
      </c>
      <c r="J2509" s="3" t="str">
        <f>MID(Tabella2[[#This Row],[COD PRODOTTO]],3,3)</f>
        <v>599</v>
      </c>
    </row>
    <row r="2510" spans="1:10" ht="12.75" customHeight="1" x14ac:dyDescent="0.2">
      <c r="A2510" s="5">
        <v>2515</v>
      </c>
      <c r="B2510" s="7" t="s">
        <v>1192</v>
      </c>
      <c r="C2510" s="7" t="s">
        <v>8</v>
      </c>
      <c r="D2510" s="6" t="s">
        <v>42</v>
      </c>
      <c r="E2510" s="7" t="s">
        <v>1387</v>
      </c>
      <c r="F2510" s="5">
        <v>30</v>
      </c>
      <c r="G2510" s="10">
        <v>20</v>
      </c>
      <c r="H2510" s="9">
        <f>IF(Tabella2[[#This Row],[PREZZO UNITARIO]]*Tabella2[[#This Row],[QUANTITA'']]=0,"",Tabella2[[#This Row],[PREZZO UNITARIO]]*Tabella2[[#This Row],[QUANTITA'']])</f>
        <v>600</v>
      </c>
      <c r="I2510" s="9" t="str">
        <f>_xlfn.CONCAT(Tabella2[[#This Row],[PAESE]],"-",Tabella2[[#This Row],[MAGAZZINO]],"-",G2510)</f>
        <v>ITA-zan pin SPA-20</v>
      </c>
      <c r="J2510" s="3" t="str">
        <f>MID(Tabella2[[#This Row],[COD PRODOTTO]],3,3)</f>
        <v>110</v>
      </c>
    </row>
    <row r="2511" spans="1:10" ht="12.75" customHeight="1" x14ac:dyDescent="0.2">
      <c r="A2511" s="5">
        <v>2516</v>
      </c>
      <c r="B2511" s="7" t="s">
        <v>1192</v>
      </c>
      <c r="C2511" s="7" t="s">
        <v>8</v>
      </c>
      <c r="D2511" s="6" t="s">
        <v>42</v>
      </c>
      <c r="E2511" s="6" t="s">
        <v>1384</v>
      </c>
      <c r="F2511" s="5">
        <v>0</v>
      </c>
      <c r="G2511" s="10">
        <v>35</v>
      </c>
      <c r="H2511" s="9" t="str">
        <f>IF(Tabella2[[#This Row],[PREZZO UNITARIO]]*Tabella2[[#This Row],[QUANTITA'']]=0,"",Tabella2[[#This Row],[PREZZO UNITARIO]]*Tabella2[[#This Row],[QUANTITA'']])</f>
        <v/>
      </c>
      <c r="I2511" s="9" t="str">
        <f>_xlfn.CONCAT(Tabella2[[#This Row],[PAESE]],"-",Tabella2[[#This Row],[MAGAZZINO]],"-",G2511)</f>
        <v>ITA-zan pin SPA-35</v>
      </c>
      <c r="J2511" s="3" t="str">
        <f>MID(Tabella2[[#This Row],[COD PRODOTTO]],3,3)</f>
        <v>110</v>
      </c>
    </row>
    <row r="2512" spans="1:10" ht="12.75" customHeight="1" x14ac:dyDescent="0.2">
      <c r="A2512" s="5">
        <v>2517</v>
      </c>
      <c r="B2512" s="7" t="s">
        <v>1192</v>
      </c>
      <c r="C2512" s="7" t="s">
        <v>8</v>
      </c>
      <c r="D2512" s="6" t="s">
        <v>42</v>
      </c>
      <c r="E2512" s="7" t="s">
        <v>1387</v>
      </c>
      <c r="F2512" s="5">
        <v>10</v>
      </c>
      <c r="G2512" s="10">
        <v>33</v>
      </c>
      <c r="H2512" s="9">
        <f>IF(Tabella2[[#This Row],[PREZZO UNITARIO]]*Tabella2[[#This Row],[QUANTITA'']]=0,"",Tabella2[[#This Row],[PREZZO UNITARIO]]*Tabella2[[#This Row],[QUANTITA'']])</f>
        <v>330</v>
      </c>
      <c r="I2512" s="9" t="str">
        <f>_xlfn.CONCAT(Tabella2[[#This Row],[PAESE]],"-",Tabella2[[#This Row],[MAGAZZINO]],"-",G2512)</f>
        <v>ITA-zan pin SPA-33</v>
      </c>
      <c r="J2512" s="3" t="str">
        <f>MID(Tabella2[[#This Row],[COD PRODOTTO]],3,3)</f>
        <v>110</v>
      </c>
    </row>
    <row r="2513" spans="1:10" ht="12.75" customHeight="1" x14ac:dyDescent="0.2">
      <c r="A2513" s="5">
        <v>2518</v>
      </c>
      <c r="B2513" s="7" t="s">
        <v>1193</v>
      </c>
      <c r="C2513" s="7" t="s">
        <v>8</v>
      </c>
      <c r="D2513" s="6" t="s">
        <v>175</v>
      </c>
      <c r="E2513" s="6" t="s">
        <v>1384</v>
      </c>
      <c r="F2513" s="5">
        <v>0</v>
      </c>
      <c r="G2513" s="10">
        <v>28</v>
      </c>
      <c r="H2513" s="9" t="str">
        <f>IF(Tabella2[[#This Row],[PREZZO UNITARIO]]*Tabella2[[#This Row],[QUANTITA'']]=0,"",Tabella2[[#This Row],[PREZZO UNITARIO]]*Tabella2[[#This Row],[QUANTITA'']])</f>
        <v/>
      </c>
      <c r="I2513" s="9" t="str">
        <f>_xlfn.CONCAT(Tabella2[[#This Row],[PAESE]],"-",Tabella2[[#This Row],[MAGAZZINO]],"-",G2513)</f>
        <v>ITA-mull-28</v>
      </c>
      <c r="J2513" s="3" t="str">
        <f>MID(Tabella2[[#This Row],[COD PRODOTTO]],3,3)</f>
        <v>920</v>
      </c>
    </row>
    <row r="2514" spans="1:10" ht="12.75" customHeight="1" x14ac:dyDescent="0.2">
      <c r="A2514" s="5">
        <v>2519</v>
      </c>
      <c r="B2514" s="7" t="s">
        <v>1193</v>
      </c>
      <c r="C2514" s="7" t="s">
        <v>8</v>
      </c>
      <c r="D2514" s="6" t="s">
        <v>175</v>
      </c>
      <c r="E2514" s="7" t="s">
        <v>1387</v>
      </c>
      <c r="F2514" s="5">
        <v>30</v>
      </c>
      <c r="G2514" s="10">
        <v>19</v>
      </c>
      <c r="H2514" s="9">
        <f>IF(Tabella2[[#This Row],[PREZZO UNITARIO]]*Tabella2[[#This Row],[QUANTITA'']]=0,"",Tabella2[[#This Row],[PREZZO UNITARIO]]*Tabella2[[#This Row],[QUANTITA'']])</f>
        <v>570</v>
      </c>
      <c r="I2514" s="9" t="str">
        <f>_xlfn.CONCAT(Tabella2[[#This Row],[PAESE]],"-",Tabella2[[#This Row],[MAGAZZINO]],"-",G2514)</f>
        <v>ITA-mull-19</v>
      </c>
      <c r="J2514" s="3" t="str">
        <f>MID(Tabella2[[#This Row],[COD PRODOTTO]],3,3)</f>
        <v>920</v>
      </c>
    </row>
    <row r="2515" spans="1:10" ht="12.75" customHeight="1" x14ac:dyDescent="0.2">
      <c r="A2515" s="5">
        <v>2520</v>
      </c>
      <c r="B2515" s="7" t="s">
        <v>1193</v>
      </c>
      <c r="C2515" s="7" t="s">
        <v>8</v>
      </c>
      <c r="D2515" s="6" t="s">
        <v>175</v>
      </c>
      <c r="E2515" s="7" t="s">
        <v>1387</v>
      </c>
      <c r="F2515" s="5">
        <v>20</v>
      </c>
      <c r="G2515" s="10">
        <v>34</v>
      </c>
      <c r="H2515" s="9">
        <f>IF(Tabella2[[#This Row],[PREZZO UNITARIO]]*Tabella2[[#This Row],[QUANTITA'']]=0,"",Tabella2[[#This Row],[PREZZO UNITARIO]]*Tabella2[[#This Row],[QUANTITA'']])</f>
        <v>680</v>
      </c>
      <c r="I2515" s="9" t="str">
        <f>_xlfn.CONCAT(Tabella2[[#This Row],[PAESE]],"-",Tabella2[[#This Row],[MAGAZZINO]],"-",G2515)</f>
        <v>ITA-mull-34</v>
      </c>
      <c r="J2515" s="3" t="str">
        <f>MID(Tabella2[[#This Row],[COD PRODOTTO]],3,3)</f>
        <v>920</v>
      </c>
    </row>
    <row r="2516" spans="1:10" ht="12.75" customHeight="1" x14ac:dyDescent="0.2">
      <c r="A2516" s="5">
        <v>2521</v>
      </c>
      <c r="B2516" s="7" t="s">
        <v>1193</v>
      </c>
      <c r="C2516" s="7" t="s">
        <v>8</v>
      </c>
      <c r="D2516" s="6" t="s">
        <v>175</v>
      </c>
      <c r="E2516" s="7" t="s">
        <v>1387</v>
      </c>
      <c r="F2516" s="5">
        <v>10</v>
      </c>
      <c r="G2516" s="10">
        <v>35</v>
      </c>
      <c r="H2516" s="9">
        <f>IF(Tabella2[[#This Row],[PREZZO UNITARIO]]*Tabella2[[#This Row],[QUANTITA'']]=0,"",Tabella2[[#This Row],[PREZZO UNITARIO]]*Tabella2[[#This Row],[QUANTITA'']])</f>
        <v>350</v>
      </c>
      <c r="I2516" s="9" t="str">
        <f>_xlfn.CONCAT(Tabella2[[#This Row],[PAESE]],"-",Tabella2[[#This Row],[MAGAZZINO]],"-",G2516)</f>
        <v>ITA-mull-35</v>
      </c>
      <c r="J2516" s="3" t="str">
        <f>MID(Tabella2[[#This Row],[COD PRODOTTO]],3,3)</f>
        <v>920</v>
      </c>
    </row>
    <row r="2517" spans="1:10" ht="12.75" customHeight="1" x14ac:dyDescent="0.2">
      <c r="A2517" s="5">
        <v>2522</v>
      </c>
      <c r="B2517" s="7" t="s">
        <v>1194</v>
      </c>
      <c r="C2517" s="7" t="s">
        <v>8</v>
      </c>
      <c r="D2517" s="6" t="s">
        <v>70</v>
      </c>
      <c r="E2517" s="6" t="s">
        <v>1384</v>
      </c>
      <c r="F2517" s="5">
        <v>0</v>
      </c>
      <c r="G2517" s="10">
        <v>20</v>
      </c>
      <c r="H2517" s="9" t="str">
        <f>IF(Tabella2[[#This Row],[PREZZO UNITARIO]]*Tabella2[[#This Row],[QUANTITA'']]=0,"",Tabella2[[#This Row],[PREZZO UNITARIO]]*Tabella2[[#This Row],[QUANTITA'']])</f>
        <v/>
      </c>
      <c r="I2517" s="9" t="str">
        <f>_xlfn.CONCAT(Tabella2[[#This Row],[PAESE]],"-",Tabella2[[#This Row],[MAGAZZINO]],"-",G2517)</f>
        <v>ITA-lollo SRL-20</v>
      </c>
      <c r="J2517" s="3" t="str">
        <f>MID(Tabella2[[#This Row],[COD PRODOTTO]],3,3)</f>
        <v>482</v>
      </c>
    </row>
    <row r="2518" spans="1:10" ht="12.75" customHeight="1" x14ac:dyDescent="0.2">
      <c r="A2518" s="5">
        <v>2523</v>
      </c>
      <c r="B2518" s="7" t="s">
        <v>1195</v>
      </c>
      <c r="C2518" s="7" t="s">
        <v>8</v>
      </c>
      <c r="D2518" s="6" t="s">
        <v>31</v>
      </c>
      <c r="E2518" s="7" t="s">
        <v>1387</v>
      </c>
      <c r="F2518" s="5">
        <v>20</v>
      </c>
      <c r="G2518" s="10">
        <v>22</v>
      </c>
      <c r="H2518" s="9">
        <f>IF(Tabella2[[#This Row],[PREZZO UNITARIO]]*Tabella2[[#This Row],[QUANTITA'']]=0,"",Tabella2[[#This Row],[PREZZO UNITARIO]]*Tabella2[[#This Row],[QUANTITA'']])</f>
        <v>440</v>
      </c>
      <c r="I2518" s="9" t="str">
        <f>_xlfn.CONCAT(Tabella2[[#This Row],[PAESE]],"-",Tabella2[[#This Row],[MAGAZZINO]],"-",G2518)</f>
        <v>ITA-zan VETRI-22</v>
      </c>
      <c r="J2518" s="3" t="str">
        <f>MID(Tabella2[[#This Row],[COD PRODOTTO]],3,3)</f>
        <v>042</v>
      </c>
    </row>
    <row r="2519" spans="1:10" ht="12.75" customHeight="1" x14ac:dyDescent="0.2">
      <c r="A2519" s="5">
        <v>2524</v>
      </c>
      <c r="B2519" s="7" t="s">
        <v>1195</v>
      </c>
      <c r="C2519" s="7" t="s">
        <v>8</v>
      </c>
      <c r="D2519" s="6" t="s">
        <v>31</v>
      </c>
      <c r="E2519" s="6" t="s">
        <v>1384</v>
      </c>
      <c r="F2519" s="5">
        <v>0</v>
      </c>
      <c r="G2519" s="10">
        <v>27</v>
      </c>
      <c r="H2519" s="9" t="str">
        <f>IF(Tabella2[[#This Row],[PREZZO UNITARIO]]*Tabella2[[#This Row],[QUANTITA'']]=0,"",Tabella2[[#This Row],[PREZZO UNITARIO]]*Tabella2[[#This Row],[QUANTITA'']])</f>
        <v/>
      </c>
      <c r="I2519" s="9" t="str">
        <f>_xlfn.CONCAT(Tabella2[[#This Row],[PAESE]],"-",Tabella2[[#This Row],[MAGAZZINO]],"-",G2519)</f>
        <v>ITA-zan VETRI-27</v>
      </c>
      <c r="J2519" s="3" t="str">
        <f>MID(Tabella2[[#This Row],[COD PRODOTTO]],3,3)</f>
        <v>042</v>
      </c>
    </row>
    <row r="2520" spans="1:10" ht="12.75" customHeight="1" x14ac:dyDescent="0.2">
      <c r="A2520" s="5">
        <v>2525</v>
      </c>
      <c r="B2520" s="7" t="s">
        <v>1195</v>
      </c>
      <c r="C2520" s="7" t="s">
        <v>8</v>
      </c>
      <c r="D2520" s="6" t="s">
        <v>31</v>
      </c>
      <c r="E2520" s="7" t="s">
        <v>1387</v>
      </c>
      <c r="F2520" s="5">
        <v>10</v>
      </c>
      <c r="G2520" s="10">
        <v>28</v>
      </c>
      <c r="H2520" s="9">
        <f>IF(Tabella2[[#This Row],[PREZZO UNITARIO]]*Tabella2[[#This Row],[QUANTITA'']]=0,"",Tabella2[[#This Row],[PREZZO UNITARIO]]*Tabella2[[#This Row],[QUANTITA'']])</f>
        <v>280</v>
      </c>
      <c r="I2520" s="9" t="str">
        <f>_xlfn.CONCAT(Tabella2[[#This Row],[PAESE]],"-",Tabella2[[#This Row],[MAGAZZINO]],"-",G2520)</f>
        <v>ITA-zan VETRI-28</v>
      </c>
      <c r="J2520" s="3" t="str">
        <f>MID(Tabella2[[#This Row],[COD PRODOTTO]],3,3)</f>
        <v>042</v>
      </c>
    </row>
    <row r="2521" spans="1:10" ht="12.75" customHeight="1" x14ac:dyDescent="0.2">
      <c r="A2521" s="5">
        <v>2526</v>
      </c>
      <c r="B2521" s="7" t="s">
        <v>1195</v>
      </c>
      <c r="C2521" s="7" t="s">
        <v>8</v>
      </c>
      <c r="D2521" s="6" t="s">
        <v>31</v>
      </c>
      <c r="E2521" s="7" t="s">
        <v>1387</v>
      </c>
      <c r="F2521" s="5">
        <v>30</v>
      </c>
      <c r="G2521" s="10">
        <v>37</v>
      </c>
      <c r="H2521" s="9">
        <f>IF(Tabella2[[#This Row],[PREZZO UNITARIO]]*Tabella2[[#This Row],[QUANTITA'']]=0,"",Tabella2[[#This Row],[PREZZO UNITARIO]]*Tabella2[[#This Row],[QUANTITA'']])</f>
        <v>1110</v>
      </c>
      <c r="I2521" s="9" t="str">
        <f>_xlfn.CONCAT(Tabella2[[#This Row],[PAESE]],"-",Tabella2[[#This Row],[MAGAZZINO]],"-",G2521)</f>
        <v>ITA-zan VETRI-37</v>
      </c>
      <c r="J2521" s="3" t="str">
        <f>MID(Tabella2[[#This Row],[COD PRODOTTO]],3,3)</f>
        <v>042</v>
      </c>
    </row>
    <row r="2522" spans="1:10" ht="12.75" customHeight="1" x14ac:dyDescent="0.2">
      <c r="A2522" s="5">
        <v>2527</v>
      </c>
      <c r="B2522" s="7" t="s">
        <v>1196</v>
      </c>
      <c r="C2522" s="7" t="s">
        <v>12</v>
      </c>
      <c r="D2522" s="6" t="s">
        <v>18</v>
      </c>
      <c r="E2522" s="7" t="s">
        <v>1387</v>
      </c>
      <c r="F2522" s="5">
        <v>10</v>
      </c>
      <c r="G2522" s="10">
        <v>27</v>
      </c>
      <c r="H2522" s="9">
        <f>IF(Tabella2[[#This Row],[PREZZO UNITARIO]]*Tabella2[[#This Row],[QUANTITA'']]=0,"",Tabella2[[#This Row],[PREZZO UNITARIO]]*Tabella2[[#This Row],[QUANTITA'']])</f>
        <v>270</v>
      </c>
      <c r="I2522" s="9" t="str">
        <f>_xlfn.CONCAT(Tabella2[[#This Row],[PAESE]],"-",Tabella2[[#This Row],[MAGAZZINO]],"-",G2522)</f>
        <v>EGY-zan pin assuf S.A.E.-27</v>
      </c>
      <c r="J2522" s="3" t="str">
        <f>MID(Tabella2[[#This Row],[COD PRODOTTO]],3,3)</f>
        <v>131</v>
      </c>
    </row>
    <row r="2523" spans="1:10" ht="12.75" customHeight="1" x14ac:dyDescent="0.2">
      <c r="A2523" s="5">
        <v>2528</v>
      </c>
      <c r="B2523" s="7" t="s">
        <v>1196</v>
      </c>
      <c r="C2523" s="7" t="s">
        <v>12</v>
      </c>
      <c r="D2523" s="6" t="s">
        <v>18</v>
      </c>
      <c r="E2523" s="7" t="s">
        <v>1387</v>
      </c>
      <c r="F2523" s="5">
        <v>20</v>
      </c>
      <c r="G2523" s="10">
        <v>33</v>
      </c>
      <c r="H2523" s="9">
        <f>IF(Tabella2[[#This Row],[PREZZO UNITARIO]]*Tabella2[[#This Row],[QUANTITA'']]=0,"",Tabella2[[#This Row],[PREZZO UNITARIO]]*Tabella2[[#This Row],[QUANTITA'']])</f>
        <v>660</v>
      </c>
      <c r="I2523" s="9" t="str">
        <f>_xlfn.CONCAT(Tabella2[[#This Row],[PAESE]],"-",Tabella2[[#This Row],[MAGAZZINO]],"-",G2523)</f>
        <v>EGY-zan pin assuf S.A.E.-33</v>
      </c>
      <c r="J2523" s="3" t="str">
        <f>MID(Tabella2[[#This Row],[COD PRODOTTO]],3,3)</f>
        <v>131</v>
      </c>
    </row>
    <row r="2524" spans="1:10" ht="12.75" customHeight="1" x14ac:dyDescent="0.2">
      <c r="A2524" s="5">
        <v>2529</v>
      </c>
      <c r="B2524" s="7" t="s">
        <v>1196</v>
      </c>
      <c r="C2524" s="7" t="s">
        <v>12</v>
      </c>
      <c r="D2524" s="6" t="s">
        <v>18</v>
      </c>
      <c r="E2524" s="6" t="s">
        <v>1384</v>
      </c>
      <c r="F2524" s="5">
        <v>0</v>
      </c>
      <c r="G2524" s="10">
        <v>29</v>
      </c>
      <c r="H2524" s="9" t="str">
        <f>IF(Tabella2[[#This Row],[PREZZO UNITARIO]]*Tabella2[[#This Row],[QUANTITA'']]=0,"",Tabella2[[#This Row],[PREZZO UNITARIO]]*Tabella2[[#This Row],[QUANTITA'']])</f>
        <v/>
      </c>
      <c r="I2524" s="9" t="str">
        <f>_xlfn.CONCAT(Tabella2[[#This Row],[PAESE]],"-",Tabella2[[#This Row],[MAGAZZINO]],"-",G2524)</f>
        <v>EGY-zan pin assuf S.A.E.-29</v>
      </c>
      <c r="J2524" s="3" t="str">
        <f>MID(Tabella2[[#This Row],[COD PRODOTTO]],3,3)</f>
        <v>131</v>
      </c>
    </row>
    <row r="2525" spans="1:10" ht="12.75" customHeight="1" x14ac:dyDescent="0.2">
      <c r="A2525" s="5">
        <v>2530</v>
      </c>
      <c r="B2525" s="7" t="s">
        <v>1197</v>
      </c>
      <c r="C2525" s="7" t="s">
        <v>8</v>
      </c>
      <c r="D2525" s="6" t="s">
        <v>9</v>
      </c>
      <c r="E2525" s="6" t="s">
        <v>1384</v>
      </c>
      <c r="F2525" s="5">
        <v>0</v>
      </c>
      <c r="G2525" s="10">
        <v>28</v>
      </c>
      <c r="H2525" s="9" t="str">
        <f>IF(Tabella2[[#This Row],[PREZZO UNITARIO]]*Tabella2[[#This Row],[QUANTITA'']]=0,"",Tabella2[[#This Row],[PREZZO UNITARIO]]*Tabella2[[#This Row],[QUANTITA'']])</f>
        <v/>
      </c>
      <c r="I2525" s="9" t="str">
        <f>_xlfn.CONCAT(Tabella2[[#This Row],[PAESE]],"-",Tabella2[[#This Row],[MAGAZZINO]],"-",G2525)</f>
        <v>ITA-SG-28</v>
      </c>
      <c r="J2525" s="3" t="str">
        <f>MID(Tabella2[[#This Row],[COD PRODOTTO]],3,3)</f>
        <v>227</v>
      </c>
    </row>
    <row r="2526" spans="1:10" ht="12.75" customHeight="1" x14ac:dyDescent="0.2">
      <c r="A2526" s="5">
        <v>2531</v>
      </c>
      <c r="B2526" s="7" t="s">
        <v>1198</v>
      </c>
      <c r="C2526" s="7" t="s">
        <v>8</v>
      </c>
      <c r="D2526" s="6" t="s">
        <v>100</v>
      </c>
      <c r="E2526" s="7" t="s">
        <v>1387</v>
      </c>
      <c r="F2526" s="5">
        <v>10</v>
      </c>
      <c r="G2526" s="10">
        <v>36</v>
      </c>
      <c r="H2526" s="9">
        <f>IF(Tabella2[[#This Row],[PREZZO UNITARIO]]*Tabella2[[#This Row],[QUANTITA'']]=0,"",Tabella2[[#This Row],[PREZZO UNITARIO]]*Tabella2[[#This Row],[QUANTITA'']])</f>
        <v>360</v>
      </c>
      <c r="I2526" s="9" t="str">
        <f>_xlfn.CONCAT(Tabella2[[#This Row],[PAESE]],"-",Tabella2[[#This Row],[MAGAZZINO]],"-",G2526)</f>
        <v>ITA-SG DISTRIBUZIONE SRL-36</v>
      </c>
      <c r="J2526" s="3" t="str">
        <f>MID(Tabella2[[#This Row],[COD PRODOTTO]],3,3)</f>
        <v>492</v>
      </c>
    </row>
    <row r="2527" spans="1:10" ht="12.75" customHeight="1" x14ac:dyDescent="0.2">
      <c r="A2527" s="5">
        <v>2532</v>
      </c>
      <c r="B2527" s="7" t="s">
        <v>1199</v>
      </c>
      <c r="C2527" s="7" t="s">
        <v>8</v>
      </c>
      <c r="D2527" s="6" t="s">
        <v>9</v>
      </c>
      <c r="E2527" s="6" t="s">
        <v>1384</v>
      </c>
      <c r="F2527" s="5">
        <v>0</v>
      </c>
      <c r="G2527" s="10">
        <v>26</v>
      </c>
      <c r="H2527" s="9" t="str">
        <f>IF(Tabella2[[#This Row],[PREZZO UNITARIO]]*Tabella2[[#This Row],[QUANTITA'']]=0,"",Tabella2[[#This Row],[PREZZO UNITARIO]]*Tabella2[[#This Row],[QUANTITA'']])</f>
        <v/>
      </c>
      <c r="I2527" s="9" t="str">
        <f>_xlfn.CONCAT(Tabella2[[#This Row],[PAESE]],"-",Tabella2[[#This Row],[MAGAZZINO]],"-",G2527)</f>
        <v>ITA-SG-26</v>
      </c>
      <c r="J2527" s="3" t="str">
        <f>MID(Tabella2[[#This Row],[COD PRODOTTO]],3,3)</f>
        <v>816</v>
      </c>
    </row>
    <row r="2528" spans="1:10" ht="12.75" customHeight="1" x14ac:dyDescent="0.2">
      <c r="A2528" s="5">
        <v>2533</v>
      </c>
      <c r="B2528" s="7" t="s">
        <v>1199</v>
      </c>
      <c r="C2528" s="7" t="s">
        <v>8</v>
      </c>
      <c r="D2528" s="6" t="s">
        <v>9</v>
      </c>
      <c r="E2528" s="7" t="s">
        <v>1387</v>
      </c>
      <c r="F2528" s="5">
        <v>10</v>
      </c>
      <c r="G2528" s="10">
        <v>26</v>
      </c>
      <c r="H2528" s="9">
        <f>IF(Tabella2[[#This Row],[PREZZO UNITARIO]]*Tabella2[[#This Row],[QUANTITA'']]=0,"",Tabella2[[#This Row],[PREZZO UNITARIO]]*Tabella2[[#This Row],[QUANTITA'']])</f>
        <v>260</v>
      </c>
      <c r="I2528" s="9" t="str">
        <f>_xlfn.CONCAT(Tabella2[[#This Row],[PAESE]],"-",Tabella2[[#This Row],[MAGAZZINO]],"-",G2528)</f>
        <v>ITA-SG-26</v>
      </c>
      <c r="J2528" s="3" t="str">
        <f>MID(Tabella2[[#This Row],[COD PRODOTTO]],3,3)</f>
        <v>816</v>
      </c>
    </row>
    <row r="2529" spans="1:10" ht="12.75" customHeight="1" x14ac:dyDescent="0.2">
      <c r="A2529" s="5">
        <v>2534</v>
      </c>
      <c r="B2529" s="7" t="s">
        <v>1200</v>
      </c>
      <c r="C2529" s="7" t="s">
        <v>8</v>
      </c>
      <c r="D2529" s="6" t="s">
        <v>31</v>
      </c>
      <c r="E2529" s="7" t="s">
        <v>1387</v>
      </c>
      <c r="F2529" s="5">
        <v>10</v>
      </c>
      <c r="G2529" s="10">
        <v>22</v>
      </c>
      <c r="H2529" s="9">
        <f>IF(Tabella2[[#This Row],[PREZZO UNITARIO]]*Tabella2[[#This Row],[QUANTITA'']]=0,"",Tabella2[[#This Row],[PREZZO UNITARIO]]*Tabella2[[#This Row],[QUANTITA'']])</f>
        <v>220</v>
      </c>
      <c r="I2529" s="9" t="str">
        <f>_xlfn.CONCAT(Tabella2[[#This Row],[PAESE]],"-",Tabella2[[#This Row],[MAGAZZINO]],"-",G2529)</f>
        <v>ITA-zan VETRI-22</v>
      </c>
      <c r="J2529" s="3" t="str">
        <f>MID(Tabella2[[#This Row],[COD PRODOTTO]],3,3)</f>
        <v>829</v>
      </c>
    </row>
    <row r="2530" spans="1:10" ht="12.75" customHeight="1" x14ac:dyDescent="0.2">
      <c r="A2530" s="5">
        <v>2535</v>
      </c>
      <c r="B2530" s="7" t="s">
        <v>1200</v>
      </c>
      <c r="C2530" s="7" t="s">
        <v>8</v>
      </c>
      <c r="D2530" s="6" t="s">
        <v>31</v>
      </c>
      <c r="E2530" s="7" t="s">
        <v>1387</v>
      </c>
      <c r="F2530" s="5">
        <v>30</v>
      </c>
      <c r="G2530" s="10">
        <v>32</v>
      </c>
      <c r="H2530" s="9">
        <f>IF(Tabella2[[#This Row],[PREZZO UNITARIO]]*Tabella2[[#This Row],[QUANTITA'']]=0,"",Tabella2[[#This Row],[PREZZO UNITARIO]]*Tabella2[[#This Row],[QUANTITA'']])</f>
        <v>960</v>
      </c>
      <c r="I2530" s="9" t="str">
        <f>_xlfn.CONCAT(Tabella2[[#This Row],[PAESE]],"-",Tabella2[[#This Row],[MAGAZZINO]],"-",G2530)</f>
        <v>ITA-zan VETRI-32</v>
      </c>
      <c r="J2530" s="3" t="str">
        <f>MID(Tabella2[[#This Row],[COD PRODOTTO]],3,3)</f>
        <v>829</v>
      </c>
    </row>
    <row r="2531" spans="1:10" ht="12.75" customHeight="1" x14ac:dyDescent="0.2">
      <c r="A2531" s="5">
        <v>2536</v>
      </c>
      <c r="B2531" s="7" t="s">
        <v>1201</v>
      </c>
      <c r="C2531" s="7" t="s">
        <v>8</v>
      </c>
      <c r="D2531" s="6" t="s">
        <v>9</v>
      </c>
      <c r="E2531" s="7" t="s">
        <v>1387</v>
      </c>
      <c r="F2531" s="5">
        <v>10</v>
      </c>
      <c r="G2531" s="10">
        <v>28</v>
      </c>
      <c r="H2531" s="9">
        <f>IF(Tabella2[[#This Row],[PREZZO UNITARIO]]*Tabella2[[#This Row],[QUANTITA'']]=0,"",Tabella2[[#This Row],[PREZZO UNITARIO]]*Tabella2[[#This Row],[QUANTITA'']])</f>
        <v>280</v>
      </c>
      <c r="I2531" s="9" t="str">
        <f>_xlfn.CONCAT(Tabella2[[#This Row],[PAESE]],"-",Tabella2[[#This Row],[MAGAZZINO]],"-",G2531)</f>
        <v>ITA-SG-28</v>
      </c>
      <c r="J2531" s="3" t="str">
        <f>MID(Tabella2[[#This Row],[COD PRODOTTO]],3,3)</f>
        <v>568</v>
      </c>
    </row>
    <row r="2532" spans="1:10" ht="12.75" customHeight="1" x14ac:dyDescent="0.2">
      <c r="A2532" s="5">
        <v>2537</v>
      </c>
      <c r="B2532" s="7" t="s">
        <v>1201</v>
      </c>
      <c r="C2532" s="7" t="s">
        <v>8</v>
      </c>
      <c r="D2532" s="6" t="s">
        <v>9</v>
      </c>
      <c r="E2532" s="6" t="s">
        <v>1384</v>
      </c>
      <c r="F2532" s="5">
        <v>0</v>
      </c>
      <c r="G2532" s="10">
        <v>24</v>
      </c>
      <c r="H2532" s="9" t="str">
        <f>IF(Tabella2[[#This Row],[PREZZO UNITARIO]]*Tabella2[[#This Row],[QUANTITA'']]=0,"",Tabella2[[#This Row],[PREZZO UNITARIO]]*Tabella2[[#This Row],[QUANTITA'']])</f>
        <v/>
      </c>
      <c r="I2532" s="9" t="str">
        <f>_xlfn.CONCAT(Tabella2[[#This Row],[PAESE]],"-",Tabella2[[#This Row],[MAGAZZINO]],"-",G2532)</f>
        <v>ITA-SG-24</v>
      </c>
      <c r="J2532" s="3" t="str">
        <f>MID(Tabella2[[#This Row],[COD PRODOTTO]],3,3)</f>
        <v>568</v>
      </c>
    </row>
    <row r="2533" spans="1:10" ht="12.75" customHeight="1" x14ac:dyDescent="0.2">
      <c r="A2533" s="5">
        <v>2538</v>
      </c>
      <c r="B2533" s="7" t="s">
        <v>1202</v>
      </c>
      <c r="C2533" s="7" t="s">
        <v>8</v>
      </c>
      <c r="D2533" s="6" t="s">
        <v>60</v>
      </c>
      <c r="E2533" s="7" t="s">
        <v>1387</v>
      </c>
      <c r="F2533" s="5">
        <v>30</v>
      </c>
      <c r="G2533" s="10">
        <v>27</v>
      </c>
      <c r="H2533" s="9">
        <f>IF(Tabella2[[#This Row],[PREZZO UNITARIO]]*Tabella2[[#This Row],[QUANTITA'']]=0,"",Tabella2[[#This Row],[PREZZO UNITARIO]]*Tabella2[[#This Row],[QUANTITA'']])</f>
        <v>810</v>
      </c>
      <c r="I2533" s="9" t="str">
        <f>_xlfn.CONCAT(Tabella2[[#This Row],[PAESE]],"-",Tabella2[[#This Row],[MAGAZZINO]],"-",G2533)</f>
        <v>ITA-zan PAM-27</v>
      </c>
      <c r="J2533" s="3" t="str">
        <f>MID(Tabella2[[#This Row],[COD PRODOTTO]],3,3)</f>
        <v>089</v>
      </c>
    </row>
    <row r="2534" spans="1:10" ht="12.75" customHeight="1" x14ac:dyDescent="0.2">
      <c r="A2534" s="5">
        <v>2539</v>
      </c>
      <c r="B2534" s="7" t="s">
        <v>1202</v>
      </c>
      <c r="C2534" s="7" t="s">
        <v>8</v>
      </c>
      <c r="D2534" s="6" t="s">
        <v>60</v>
      </c>
      <c r="E2534" s="6" t="s">
        <v>1384</v>
      </c>
      <c r="F2534" s="5">
        <v>0</v>
      </c>
      <c r="G2534" s="10">
        <v>19</v>
      </c>
      <c r="H2534" s="9" t="str">
        <f>IF(Tabella2[[#This Row],[PREZZO UNITARIO]]*Tabella2[[#This Row],[QUANTITA'']]=0,"",Tabella2[[#This Row],[PREZZO UNITARIO]]*Tabella2[[#This Row],[QUANTITA'']])</f>
        <v/>
      </c>
      <c r="I2534" s="9" t="str">
        <f>_xlfn.CONCAT(Tabella2[[#This Row],[PAESE]],"-",Tabella2[[#This Row],[MAGAZZINO]],"-",G2534)</f>
        <v>ITA-zan PAM-19</v>
      </c>
      <c r="J2534" s="3" t="str">
        <f>MID(Tabella2[[#This Row],[COD PRODOTTO]],3,3)</f>
        <v>089</v>
      </c>
    </row>
    <row r="2535" spans="1:10" ht="12.75" customHeight="1" x14ac:dyDescent="0.2">
      <c r="A2535" s="5">
        <v>2540</v>
      </c>
      <c r="B2535" s="7" t="s">
        <v>1202</v>
      </c>
      <c r="C2535" s="7" t="s">
        <v>8</v>
      </c>
      <c r="D2535" s="6" t="s">
        <v>60</v>
      </c>
      <c r="E2535" s="7" t="s">
        <v>1387</v>
      </c>
      <c r="F2535" s="5">
        <v>10</v>
      </c>
      <c r="G2535" s="10">
        <v>30</v>
      </c>
      <c r="H2535" s="9">
        <f>IF(Tabella2[[#This Row],[PREZZO UNITARIO]]*Tabella2[[#This Row],[QUANTITA'']]=0,"",Tabella2[[#This Row],[PREZZO UNITARIO]]*Tabella2[[#This Row],[QUANTITA'']])</f>
        <v>300</v>
      </c>
      <c r="I2535" s="9" t="str">
        <f>_xlfn.CONCAT(Tabella2[[#This Row],[PAESE]],"-",Tabella2[[#This Row],[MAGAZZINO]],"-",G2535)</f>
        <v>ITA-zan PAM-30</v>
      </c>
      <c r="J2535" s="3" t="str">
        <f>MID(Tabella2[[#This Row],[COD PRODOTTO]],3,3)</f>
        <v>089</v>
      </c>
    </row>
    <row r="2536" spans="1:10" ht="12.75" customHeight="1" x14ac:dyDescent="0.2">
      <c r="A2536" s="5">
        <v>2541</v>
      </c>
      <c r="B2536" s="7" t="s">
        <v>1203</v>
      </c>
      <c r="C2536" s="7" t="s">
        <v>8</v>
      </c>
      <c r="D2536" s="6" t="s">
        <v>9</v>
      </c>
      <c r="E2536" s="6" t="s">
        <v>1384</v>
      </c>
      <c r="F2536" s="5">
        <v>0</v>
      </c>
      <c r="G2536" s="10">
        <v>29</v>
      </c>
      <c r="H2536" s="9" t="str">
        <f>IF(Tabella2[[#This Row],[PREZZO UNITARIO]]*Tabella2[[#This Row],[QUANTITA'']]=0,"",Tabella2[[#This Row],[PREZZO UNITARIO]]*Tabella2[[#This Row],[QUANTITA'']])</f>
        <v/>
      </c>
      <c r="I2536" s="9" t="str">
        <f>_xlfn.CONCAT(Tabella2[[#This Row],[PAESE]],"-",Tabella2[[#This Row],[MAGAZZINO]],"-",G2536)</f>
        <v>ITA-SG-29</v>
      </c>
      <c r="J2536" s="3" t="str">
        <f>MID(Tabella2[[#This Row],[COD PRODOTTO]],3,3)</f>
        <v>920</v>
      </c>
    </row>
    <row r="2537" spans="1:10" ht="12.75" customHeight="1" x14ac:dyDescent="0.2">
      <c r="A2537" s="5">
        <v>2542</v>
      </c>
      <c r="B2537" s="7" t="s">
        <v>1203</v>
      </c>
      <c r="C2537" s="7" t="s">
        <v>8</v>
      </c>
      <c r="D2537" s="6" t="s">
        <v>9</v>
      </c>
      <c r="E2537" s="7" t="s">
        <v>1387</v>
      </c>
      <c r="F2537" s="5">
        <v>10</v>
      </c>
      <c r="G2537" s="10">
        <v>21</v>
      </c>
      <c r="H2537" s="9">
        <f>IF(Tabella2[[#This Row],[PREZZO UNITARIO]]*Tabella2[[#This Row],[QUANTITA'']]=0,"",Tabella2[[#This Row],[PREZZO UNITARIO]]*Tabella2[[#This Row],[QUANTITA'']])</f>
        <v>210</v>
      </c>
      <c r="I2537" s="9" t="str">
        <f>_xlfn.CONCAT(Tabella2[[#This Row],[PAESE]],"-",Tabella2[[#This Row],[MAGAZZINO]],"-",G2537)</f>
        <v>ITA-SG-21</v>
      </c>
      <c r="J2537" s="3" t="str">
        <f>MID(Tabella2[[#This Row],[COD PRODOTTO]],3,3)</f>
        <v>920</v>
      </c>
    </row>
    <row r="2538" spans="1:10" ht="12.75" customHeight="1" x14ac:dyDescent="0.2">
      <c r="A2538" s="5">
        <v>2543</v>
      </c>
      <c r="B2538" s="7" t="s">
        <v>1203</v>
      </c>
      <c r="C2538" s="7" t="s">
        <v>8</v>
      </c>
      <c r="D2538" s="6" t="s">
        <v>9</v>
      </c>
      <c r="E2538" s="7" t="s">
        <v>1387</v>
      </c>
      <c r="F2538" s="5">
        <v>20</v>
      </c>
      <c r="G2538" s="10">
        <v>14</v>
      </c>
      <c r="H2538" s="9">
        <f>IF(Tabella2[[#This Row],[PREZZO UNITARIO]]*Tabella2[[#This Row],[QUANTITA'']]=0,"",Tabella2[[#This Row],[PREZZO UNITARIO]]*Tabella2[[#This Row],[QUANTITA'']])</f>
        <v>280</v>
      </c>
      <c r="I2538" s="9" t="str">
        <f>_xlfn.CONCAT(Tabella2[[#This Row],[PAESE]],"-",Tabella2[[#This Row],[MAGAZZINO]],"-",G2538)</f>
        <v>ITA-SG-14</v>
      </c>
      <c r="J2538" s="3" t="str">
        <f>MID(Tabella2[[#This Row],[COD PRODOTTO]],3,3)</f>
        <v>920</v>
      </c>
    </row>
    <row r="2539" spans="1:10" ht="12.75" customHeight="1" x14ac:dyDescent="0.2">
      <c r="A2539" s="5">
        <v>2544</v>
      </c>
      <c r="B2539" s="7" t="s">
        <v>1203</v>
      </c>
      <c r="C2539" s="7" t="s">
        <v>8</v>
      </c>
      <c r="D2539" s="6" t="s">
        <v>9</v>
      </c>
      <c r="E2539" s="7" t="s">
        <v>1387</v>
      </c>
      <c r="F2539" s="5">
        <v>30</v>
      </c>
      <c r="G2539" s="10">
        <v>20</v>
      </c>
      <c r="H2539" s="9">
        <f>IF(Tabella2[[#This Row],[PREZZO UNITARIO]]*Tabella2[[#This Row],[QUANTITA'']]=0,"",Tabella2[[#This Row],[PREZZO UNITARIO]]*Tabella2[[#This Row],[QUANTITA'']])</f>
        <v>600</v>
      </c>
      <c r="I2539" s="9" t="str">
        <f>_xlfn.CONCAT(Tabella2[[#This Row],[PAESE]],"-",Tabella2[[#This Row],[MAGAZZINO]],"-",G2539)</f>
        <v>ITA-SG-20</v>
      </c>
      <c r="J2539" s="3" t="str">
        <f>MID(Tabella2[[#This Row],[COD PRODOTTO]],3,3)</f>
        <v>920</v>
      </c>
    </row>
    <row r="2540" spans="1:10" ht="12.75" customHeight="1" x14ac:dyDescent="0.2">
      <c r="A2540" s="5">
        <v>2545</v>
      </c>
      <c r="B2540" s="7" t="s">
        <v>1204</v>
      </c>
      <c r="C2540" s="7" t="s">
        <v>8</v>
      </c>
      <c r="D2540" s="6" t="s">
        <v>42</v>
      </c>
      <c r="E2540" s="7" t="s">
        <v>1387</v>
      </c>
      <c r="F2540" s="5">
        <v>10</v>
      </c>
      <c r="G2540" s="10">
        <v>12</v>
      </c>
      <c r="H2540" s="9">
        <f>IF(Tabella2[[#This Row],[PREZZO UNITARIO]]*Tabella2[[#This Row],[QUANTITA'']]=0,"",Tabella2[[#This Row],[PREZZO UNITARIO]]*Tabella2[[#This Row],[QUANTITA'']])</f>
        <v>120</v>
      </c>
      <c r="I2540" s="9" t="str">
        <f>_xlfn.CONCAT(Tabella2[[#This Row],[PAESE]],"-",Tabella2[[#This Row],[MAGAZZINO]],"-",G2540)</f>
        <v>ITA-zan pin SPA-12</v>
      </c>
      <c r="J2540" s="3" t="str">
        <f>MID(Tabella2[[#This Row],[COD PRODOTTO]],3,3)</f>
        <v>916</v>
      </c>
    </row>
    <row r="2541" spans="1:10" ht="12.75" customHeight="1" x14ac:dyDescent="0.2">
      <c r="A2541" s="5">
        <v>2546</v>
      </c>
      <c r="B2541" s="7" t="s">
        <v>1205</v>
      </c>
      <c r="C2541" s="7" t="s">
        <v>8</v>
      </c>
      <c r="D2541" s="6" t="s">
        <v>42</v>
      </c>
      <c r="E2541" s="6" t="s">
        <v>1384</v>
      </c>
      <c r="F2541" s="5">
        <v>0</v>
      </c>
      <c r="G2541" s="10">
        <v>25</v>
      </c>
      <c r="H2541" s="9" t="str">
        <f>IF(Tabella2[[#This Row],[PREZZO UNITARIO]]*Tabella2[[#This Row],[QUANTITA'']]=0,"",Tabella2[[#This Row],[PREZZO UNITARIO]]*Tabella2[[#This Row],[QUANTITA'']])</f>
        <v/>
      </c>
      <c r="I2541" s="9" t="str">
        <f>_xlfn.CONCAT(Tabella2[[#This Row],[PAESE]],"-",Tabella2[[#This Row],[MAGAZZINO]],"-",G2541)</f>
        <v>ITA-zan pin SPA-25</v>
      </c>
      <c r="J2541" s="3" t="str">
        <f>MID(Tabella2[[#This Row],[COD PRODOTTO]],3,3)</f>
        <v>896</v>
      </c>
    </row>
    <row r="2542" spans="1:10" ht="12.75" customHeight="1" x14ac:dyDescent="0.2">
      <c r="A2542" s="5">
        <v>2547</v>
      </c>
      <c r="B2542" s="7" t="s">
        <v>1206</v>
      </c>
      <c r="C2542" s="7" t="s">
        <v>12</v>
      </c>
      <c r="D2542" s="6" t="s">
        <v>18</v>
      </c>
      <c r="E2542" s="6" t="s">
        <v>1384</v>
      </c>
      <c r="F2542" s="5">
        <v>0</v>
      </c>
      <c r="G2542" s="10">
        <v>10</v>
      </c>
      <c r="H2542" s="9" t="str">
        <f>IF(Tabella2[[#This Row],[PREZZO UNITARIO]]*Tabella2[[#This Row],[QUANTITA'']]=0,"",Tabella2[[#This Row],[PREZZO UNITARIO]]*Tabella2[[#This Row],[QUANTITA'']])</f>
        <v/>
      </c>
      <c r="I2542" s="9" t="str">
        <f>_xlfn.CONCAT(Tabella2[[#This Row],[PAESE]],"-",Tabella2[[#This Row],[MAGAZZINO]],"-",G2542)</f>
        <v>EGY-zan pin assuf S.A.E.-10</v>
      </c>
      <c r="J2542" s="3" t="str">
        <f>MID(Tabella2[[#This Row],[COD PRODOTTO]],3,3)</f>
        <v>216</v>
      </c>
    </row>
    <row r="2543" spans="1:10" ht="12.75" customHeight="1" x14ac:dyDescent="0.2">
      <c r="A2543" s="5">
        <v>2548</v>
      </c>
      <c r="B2543" s="7" t="s">
        <v>1206</v>
      </c>
      <c r="C2543" s="7" t="s">
        <v>12</v>
      </c>
      <c r="D2543" s="6" t="s">
        <v>18</v>
      </c>
      <c r="E2543" s="7" t="s">
        <v>1387</v>
      </c>
      <c r="F2543" s="5">
        <v>30</v>
      </c>
      <c r="G2543" s="10">
        <v>40</v>
      </c>
      <c r="H2543" s="9">
        <f>IF(Tabella2[[#This Row],[PREZZO UNITARIO]]*Tabella2[[#This Row],[QUANTITA'']]=0,"",Tabella2[[#This Row],[PREZZO UNITARIO]]*Tabella2[[#This Row],[QUANTITA'']])</f>
        <v>1200</v>
      </c>
      <c r="I2543" s="9" t="str">
        <f>_xlfn.CONCAT(Tabella2[[#This Row],[PAESE]],"-",Tabella2[[#This Row],[MAGAZZINO]],"-",G2543)</f>
        <v>EGY-zan pin assuf S.A.E.-40</v>
      </c>
      <c r="J2543" s="3" t="str">
        <f>MID(Tabella2[[#This Row],[COD PRODOTTO]],3,3)</f>
        <v>216</v>
      </c>
    </row>
    <row r="2544" spans="1:10" ht="12.75" customHeight="1" x14ac:dyDescent="0.2">
      <c r="A2544" s="5">
        <v>2549</v>
      </c>
      <c r="B2544" s="7" t="s">
        <v>1206</v>
      </c>
      <c r="C2544" s="7" t="s">
        <v>12</v>
      </c>
      <c r="D2544" s="6" t="s">
        <v>18</v>
      </c>
      <c r="E2544" s="7" t="s">
        <v>1387</v>
      </c>
      <c r="F2544" s="5">
        <v>10</v>
      </c>
      <c r="G2544" s="10">
        <v>23</v>
      </c>
      <c r="H2544" s="9">
        <f>IF(Tabella2[[#This Row],[PREZZO UNITARIO]]*Tabella2[[#This Row],[QUANTITA'']]=0,"",Tabella2[[#This Row],[PREZZO UNITARIO]]*Tabella2[[#This Row],[QUANTITA'']])</f>
        <v>230</v>
      </c>
      <c r="I2544" s="9" t="str">
        <f>_xlfn.CONCAT(Tabella2[[#This Row],[PAESE]],"-",Tabella2[[#This Row],[MAGAZZINO]],"-",G2544)</f>
        <v>EGY-zan pin assuf S.A.E.-23</v>
      </c>
      <c r="J2544" s="3" t="str">
        <f>MID(Tabella2[[#This Row],[COD PRODOTTO]],3,3)</f>
        <v>216</v>
      </c>
    </row>
    <row r="2545" spans="1:10" ht="12.75" customHeight="1" x14ac:dyDescent="0.2">
      <c r="A2545" s="5">
        <v>2550</v>
      </c>
      <c r="B2545" s="7" t="s">
        <v>1207</v>
      </c>
      <c r="C2545" s="7" t="s">
        <v>12</v>
      </c>
      <c r="D2545" s="6" t="s">
        <v>11</v>
      </c>
      <c r="E2545" s="7" t="s">
        <v>1387</v>
      </c>
      <c r="F2545" s="5">
        <v>10</v>
      </c>
      <c r="G2545" s="10">
        <v>25</v>
      </c>
      <c r="H2545" s="9">
        <f>IF(Tabella2[[#This Row],[PREZZO UNITARIO]]*Tabella2[[#This Row],[QUANTITA'']]=0,"",Tabella2[[#This Row],[PREZZO UNITARIO]]*Tabella2[[#This Row],[QUANTITA'']])</f>
        <v>250</v>
      </c>
      <c r="I2545" s="9" t="str">
        <f>_xlfn.CONCAT(Tabella2[[#This Row],[PAESE]],"-",Tabella2[[#This Row],[MAGAZZINO]],"-",G2545)</f>
        <v>EGY-ccc order-25</v>
      </c>
      <c r="J2545" s="3" t="str">
        <f>MID(Tabella2[[#This Row],[COD PRODOTTO]],3,3)</f>
        <v>932</v>
      </c>
    </row>
    <row r="2546" spans="1:10" ht="12.75" customHeight="1" x14ac:dyDescent="0.2">
      <c r="A2546" s="5">
        <v>2551</v>
      </c>
      <c r="B2546" s="7" t="s">
        <v>1207</v>
      </c>
      <c r="C2546" s="7" t="s">
        <v>12</v>
      </c>
      <c r="D2546" s="6" t="s">
        <v>11</v>
      </c>
      <c r="E2546" s="6" t="s">
        <v>1384</v>
      </c>
      <c r="F2546" s="5">
        <v>0</v>
      </c>
      <c r="G2546" s="10">
        <v>11</v>
      </c>
      <c r="H2546" s="9" t="str">
        <f>IF(Tabella2[[#This Row],[PREZZO UNITARIO]]*Tabella2[[#This Row],[QUANTITA'']]=0,"",Tabella2[[#This Row],[PREZZO UNITARIO]]*Tabella2[[#This Row],[QUANTITA'']])</f>
        <v/>
      </c>
      <c r="I2546" s="9" t="str">
        <f>_xlfn.CONCAT(Tabella2[[#This Row],[PAESE]],"-",Tabella2[[#This Row],[MAGAZZINO]],"-",G2546)</f>
        <v>EGY-ccc order-11</v>
      </c>
      <c r="J2546" s="3" t="str">
        <f>MID(Tabella2[[#This Row],[COD PRODOTTO]],3,3)</f>
        <v>932</v>
      </c>
    </row>
    <row r="2547" spans="1:10" ht="12.75" customHeight="1" x14ac:dyDescent="0.2">
      <c r="A2547" s="5">
        <v>2552</v>
      </c>
      <c r="B2547" s="7" t="s">
        <v>1207</v>
      </c>
      <c r="C2547" s="7" t="s">
        <v>12</v>
      </c>
      <c r="D2547" s="6" t="s">
        <v>11</v>
      </c>
      <c r="E2547" s="7" t="s">
        <v>1387</v>
      </c>
      <c r="F2547" s="5">
        <v>30</v>
      </c>
      <c r="G2547" s="10">
        <v>10</v>
      </c>
      <c r="H2547" s="9">
        <f>IF(Tabella2[[#This Row],[PREZZO UNITARIO]]*Tabella2[[#This Row],[QUANTITA'']]=0,"",Tabella2[[#This Row],[PREZZO UNITARIO]]*Tabella2[[#This Row],[QUANTITA'']])</f>
        <v>300</v>
      </c>
      <c r="I2547" s="9" t="str">
        <f>_xlfn.CONCAT(Tabella2[[#This Row],[PAESE]],"-",Tabella2[[#This Row],[MAGAZZINO]],"-",G2547)</f>
        <v>EGY-ccc order-10</v>
      </c>
      <c r="J2547" s="3" t="str">
        <f>MID(Tabella2[[#This Row],[COD PRODOTTO]],3,3)</f>
        <v>932</v>
      </c>
    </row>
    <row r="2548" spans="1:10" ht="12.75" customHeight="1" x14ac:dyDescent="0.2">
      <c r="A2548" s="5">
        <v>2553</v>
      </c>
      <c r="B2548" s="7" t="s">
        <v>1208</v>
      </c>
      <c r="C2548" s="7" t="s">
        <v>12</v>
      </c>
      <c r="D2548" s="6" t="s">
        <v>11</v>
      </c>
      <c r="E2548" s="7" t="s">
        <v>1387</v>
      </c>
      <c r="F2548" s="5">
        <v>10</v>
      </c>
      <c r="G2548" s="10">
        <v>37</v>
      </c>
      <c r="H2548" s="9">
        <f>IF(Tabella2[[#This Row],[PREZZO UNITARIO]]*Tabella2[[#This Row],[QUANTITA'']]=0,"",Tabella2[[#This Row],[PREZZO UNITARIO]]*Tabella2[[#This Row],[QUANTITA'']])</f>
        <v>370</v>
      </c>
      <c r="I2548" s="9" t="str">
        <f>_xlfn.CONCAT(Tabella2[[#This Row],[PAESE]],"-",Tabella2[[#This Row],[MAGAZZINO]],"-",G2548)</f>
        <v>EGY-ccc order-37</v>
      </c>
      <c r="J2548" s="3" t="str">
        <f>MID(Tabella2[[#This Row],[COD PRODOTTO]],3,3)</f>
        <v>139</v>
      </c>
    </row>
    <row r="2549" spans="1:10" ht="12.75" customHeight="1" x14ac:dyDescent="0.2">
      <c r="A2549" s="5">
        <v>2554</v>
      </c>
      <c r="B2549" s="7" t="s">
        <v>1208</v>
      </c>
      <c r="C2549" s="7" t="s">
        <v>12</v>
      </c>
      <c r="D2549" s="6" t="s">
        <v>11</v>
      </c>
      <c r="E2549" s="6" t="s">
        <v>1384</v>
      </c>
      <c r="F2549" s="5">
        <v>0</v>
      </c>
      <c r="G2549" s="10">
        <v>31</v>
      </c>
      <c r="H2549" s="9" t="str">
        <f>IF(Tabella2[[#This Row],[PREZZO UNITARIO]]*Tabella2[[#This Row],[QUANTITA'']]=0,"",Tabella2[[#This Row],[PREZZO UNITARIO]]*Tabella2[[#This Row],[QUANTITA'']])</f>
        <v/>
      </c>
      <c r="I2549" s="9" t="str">
        <f>_xlfn.CONCAT(Tabella2[[#This Row],[PAESE]],"-",Tabella2[[#This Row],[MAGAZZINO]],"-",G2549)</f>
        <v>EGY-ccc order-31</v>
      </c>
      <c r="J2549" s="3" t="str">
        <f>MID(Tabella2[[#This Row],[COD PRODOTTO]],3,3)</f>
        <v>139</v>
      </c>
    </row>
    <row r="2550" spans="1:10" ht="12.75" customHeight="1" x14ac:dyDescent="0.2">
      <c r="A2550" s="5">
        <v>2555</v>
      </c>
      <c r="B2550" s="7" t="s">
        <v>1208</v>
      </c>
      <c r="C2550" s="7" t="s">
        <v>12</v>
      </c>
      <c r="D2550" s="6" t="s">
        <v>11</v>
      </c>
      <c r="E2550" s="7" t="s">
        <v>1387</v>
      </c>
      <c r="F2550" s="5">
        <v>30</v>
      </c>
      <c r="G2550" s="10">
        <v>34</v>
      </c>
      <c r="H2550" s="9">
        <f>IF(Tabella2[[#This Row],[PREZZO UNITARIO]]*Tabella2[[#This Row],[QUANTITA'']]=0,"",Tabella2[[#This Row],[PREZZO UNITARIO]]*Tabella2[[#This Row],[QUANTITA'']])</f>
        <v>1020</v>
      </c>
      <c r="I2550" s="9" t="str">
        <f>_xlfn.CONCAT(Tabella2[[#This Row],[PAESE]],"-",Tabella2[[#This Row],[MAGAZZINO]],"-",G2550)</f>
        <v>EGY-ccc order-34</v>
      </c>
      <c r="J2550" s="3" t="str">
        <f>MID(Tabella2[[#This Row],[COD PRODOTTO]],3,3)</f>
        <v>139</v>
      </c>
    </row>
    <row r="2551" spans="1:10" ht="12.75" customHeight="1" x14ac:dyDescent="0.2">
      <c r="A2551" s="5">
        <v>2556</v>
      </c>
      <c r="B2551" s="7" t="s">
        <v>1209</v>
      </c>
      <c r="C2551" s="7" t="s">
        <v>12</v>
      </c>
      <c r="D2551" s="6" t="s">
        <v>18</v>
      </c>
      <c r="E2551" s="7" t="s">
        <v>1387</v>
      </c>
      <c r="F2551" s="5">
        <v>20</v>
      </c>
      <c r="G2551" s="10">
        <v>36</v>
      </c>
      <c r="H2551" s="9">
        <f>IF(Tabella2[[#This Row],[PREZZO UNITARIO]]*Tabella2[[#This Row],[QUANTITA'']]=0,"",Tabella2[[#This Row],[PREZZO UNITARIO]]*Tabella2[[#This Row],[QUANTITA'']])</f>
        <v>720</v>
      </c>
      <c r="I2551" s="9" t="str">
        <f>_xlfn.CONCAT(Tabella2[[#This Row],[PAESE]],"-",Tabella2[[#This Row],[MAGAZZINO]],"-",G2551)</f>
        <v>EGY-zan pin assuf S.A.E.-36</v>
      </c>
      <c r="J2551" s="3" t="str">
        <f>MID(Tabella2[[#This Row],[COD PRODOTTO]],3,3)</f>
        <v>498</v>
      </c>
    </row>
    <row r="2552" spans="1:10" ht="12.75" customHeight="1" x14ac:dyDescent="0.2">
      <c r="A2552" s="5">
        <v>2557</v>
      </c>
      <c r="B2552" s="7" t="s">
        <v>1209</v>
      </c>
      <c r="C2552" s="7" t="s">
        <v>12</v>
      </c>
      <c r="D2552" s="6" t="s">
        <v>18</v>
      </c>
      <c r="E2552" s="7" t="s">
        <v>1387</v>
      </c>
      <c r="F2552" s="5">
        <v>30</v>
      </c>
      <c r="G2552" s="10">
        <v>35</v>
      </c>
      <c r="H2552" s="9">
        <f>IF(Tabella2[[#This Row],[PREZZO UNITARIO]]*Tabella2[[#This Row],[QUANTITA'']]=0,"",Tabella2[[#This Row],[PREZZO UNITARIO]]*Tabella2[[#This Row],[QUANTITA'']])</f>
        <v>1050</v>
      </c>
      <c r="I2552" s="9" t="str">
        <f>_xlfn.CONCAT(Tabella2[[#This Row],[PAESE]],"-",Tabella2[[#This Row],[MAGAZZINO]],"-",G2552)</f>
        <v>EGY-zan pin assuf S.A.E.-35</v>
      </c>
      <c r="J2552" s="3" t="str">
        <f>MID(Tabella2[[#This Row],[COD PRODOTTO]],3,3)</f>
        <v>498</v>
      </c>
    </row>
    <row r="2553" spans="1:10" ht="12.75" customHeight="1" x14ac:dyDescent="0.2">
      <c r="A2553" s="5">
        <v>2558</v>
      </c>
      <c r="B2553" s="7" t="s">
        <v>1209</v>
      </c>
      <c r="C2553" s="7" t="s">
        <v>12</v>
      </c>
      <c r="D2553" s="6" t="s">
        <v>18</v>
      </c>
      <c r="E2553" s="6" t="s">
        <v>1384</v>
      </c>
      <c r="F2553" s="5">
        <v>0</v>
      </c>
      <c r="G2553" s="10">
        <v>39</v>
      </c>
      <c r="H2553" s="9" t="str">
        <f>IF(Tabella2[[#This Row],[PREZZO UNITARIO]]*Tabella2[[#This Row],[QUANTITA'']]=0,"",Tabella2[[#This Row],[PREZZO UNITARIO]]*Tabella2[[#This Row],[QUANTITA'']])</f>
        <v/>
      </c>
      <c r="I2553" s="9" t="str">
        <f>_xlfn.CONCAT(Tabella2[[#This Row],[PAESE]],"-",Tabella2[[#This Row],[MAGAZZINO]],"-",G2553)</f>
        <v>EGY-zan pin assuf S.A.E.-39</v>
      </c>
      <c r="J2553" s="3" t="str">
        <f>MID(Tabella2[[#This Row],[COD PRODOTTO]],3,3)</f>
        <v>498</v>
      </c>
    </row>
    <row r="2554" spans="1:10" ht="12.75" customHeight="1" x14ac:dyDescent="0.2">
      <c r="A2554" s="5">
        <v>2559</v>
      </c>
      <c r="B2554" s="7" t="s">
        <v>1209</v>
      </c>
      <c r="C2554" s="7" t="s">
        <v>12</v>
      </c>
      <c r="D2554" s="6" t="s">
        <v>18</v>
      </c>
      <c r="E2554" s="7" t="s">
        <v>1387</v>
      </c>
      <c r="F2554" s="5">
        <v>10</v>
      </c>
      <c r="G2554" s="10">
        <v>36</v>
      </c>
      <c r="H2554" s="9">
        <f>IF(Tabella2[[#This Row],[PREZZO UNITARIO]]*Tabella2[[#This Row],[QUANTITA'']]=0,"",Tabella2[[#This Row],[PREZZO UNITARIO]]*Tabella2[[#This Row],[QUANTITA'']])</f>
        <v>360</v>
      </c>
      <c r="I2554" s="9" t="str">
        <f>_xlfn.CONCAT(Tabella2[[#This Row],[PAESE]],"-",Tabella2[[#This Row],[MAGAZZINO]],"-",G2554)</f>
        <v>EGY-zan pin assuf S.A.E.-36</v>
      </c>
      <c r="J2554" s="3" t="str">
        <f>MID(Tabella2[[#This Row],[COD PRODOTTO]],3,3)</f>
        <v>498</v>
      </c>
    </row>
    <row r="2555" spans="1:10" ht="12.75" customHeight="1" x14ac:dyDescent="0.2">
      <c r="A2555" s="5">
        <v>2560</v>
      </c>
      <c r="B2555" s="7" t="s">
        <v>1210</v>
      </c>
      <c r="C2555" s="7" t="s">
        <v>8</v>
      </c>
      <c r="D2555" s="6" t="s">
        <v>42</v>
      </c>
      <c r="E2555" s="6" t="s">
        <v>1384</v>
      </c>
      <c r="F2555" s="5">
        <v>0</v>
      </c>
      <c r="G2555" s="10">
        <v>32</v>
      </c>
      <c r="H2555" s="9" t="str">
        <f>IF(Tabella2[[#This Row],[PREZZO UNITARIO]]*Tabella2[[#This Row],[QUANTITA'']]=0,"",Tabella2[[#This Row],[PREZZO UNITARIO]]*Tabella2[[#This Row],[QUANTITA'']])</f>
        <v/>
      </c>
      <c r="I2555" s="9" t="str">
        <f>_xlfn.CONCAT(Tabella2[[#This Row],[PAESE]],"-",Tabella2[[#This Row],[MAGAZZINO]],"-",G2555)</f>
        <v>ITA-zan pin SPA-32</v>
      </c>
      <c r="J2555" s="3" t="str">
        <f>MID(Tabella2[[#This Row],[COD PRODOTTO]],3,3)</f>
        <v>490</v>
      </c>
    </row>
    <row r="2556" spans="1:10" ht="12.75" customHeight="1" x14ac:dyDescent="0.2">
      <c r="A2556" s="5">
        <v>2561</v>
      </c>
      <c r="B2556" s="7" t="s">
        <v>1210</v>
      </c>
      <c r="C2556" s="7" t="s">
        <v>8</v>
      </c>
      <c r="D2556" s="6" t="s">
        <v>42</v>
      </c>
      <c r="E2556" s="7" t="s">
        <v>1387</v>
      </c>
      <c r="F2556" s="5">
        <v>10</v>
      </c>
      <c r="G2556" s="10">
        <v>12</v>
      </c>
      <c r="H2556" s="9">
        <f>IF(Tabella2[[#This Row],[PREZZO UNITARIO]]*Tabella2[[#This Row],[QUANTITA'']]=0,"",Tabella2[[#This Row],[PREZZO UNITARIO]]*Tabella2[[#This Row],[QUANTITA'']])</f>
        <v>120</v>
      </c>
      <c r="I2556" s="9" t="str">
        <f>_xlfn.CONCAT(Tabella2[[#This Row],[PAESE]],"-",Tabella2[[#This Row],[MAGAZZINO]],"-",G2556)</f>
        <v>ITA-zan pin SPA-12</v>
      </c>
      <c r="J2556" s="3" t="str">
        <f>MID(Tabella2[[#This Row],[COD PRODOTTO]],3,3)</f>
        <v>490</v>
      </c>
    </row>
    <row r="2557" spans="1:10" ht="12.75" customHeight="1" x14ac:dyDescent="0.2">
      <c r="A2557" s="5">
        <v>2562</v>
      </c>
      <c r="B2557" s="7" t="s">
        <v>1211</v>
      </c>
      <c r="C2557" s="7" t="s">
        <v>8</v>
      </c>
      <c r="D2557" s="6" t="s">
        <v>31</v>
      </c>
      <c r="E2557" s="6" t="s">
        <v>1384</v>
      </c>
      <c r="F2557" s="5">
        <v>0</v>
      </c>
      <c r="G2557" s="10">
        <v>27</v>
      </c>
      <c r="H2557" s="9" t="str">
        <f>IF(Tabella2[[#This Row],[PREZZO UNITARIO]]*Tabella2[[#This Row],[QUANTITA'']]=0,"",Tabella2[[#This Row],[PREZZO UNITARIO]]*Tabella2[[#This Row],[QUANTITA'']])</f>
        <v/>
      </c>
      <c r="I2557" s="9" t="str">
        <f>_xlfn.CONCAT(Tabella2[[#This Row],[PAESE]],"-",Tabella2[[#This Row],[MAGAZZINO]],"-",G2557)</f>
        <v>ITA-zan VETRI-27</v>
      </c>
      <c r="J2557" s="3" t="str">
        <f>MID(Tabella2[[#This Row],[COD PRODOTTO]],3,3)</f>
        <v>230</v>
      </c>
    </row>
    <row r="2558" spans="1:10" ht="12.75" customHeight="1" x14ac:dyDescent="0.2">
      <c r="A2558" s="5">
        <v>2563</v>
      </c>
      <c r="B2558" s="7" t="s">
        <v>1211</v>
      </c>
      <c r="C2558" s="7" t="s">
        <v>8</v>
      </c>
      <c r="D2558" s="6" t="s">
        <v>31</v>
      </c>
      <c r="E2558" s="7" t="s">
        <v>1387</v>
      </c>
      <c r="F2558" s="5">
        <v>10</v>
      </c>
      <c r="G2558" s="10">
        <v>27</v>
      </c>
      <c r="H2558" s="9">
        <f>IF(Tabella2[[#This Row],[PREZZO UNITARIO]]*Tabella2[[#This Row],[QUANTITA'']]=0,"",Tabella2[[#This Row],[PREZZO UNITARIO]]*Tabella2[[#This Row],[QUANTITA'']])</f>
        <v>270</v>
      </c>
      <c r="I2558" s="9" t="str">
        <f>_xlfn.CONCAT(Tabella2[[#This Row],[PAESE]],"-",Tabella2[[#This Row],[MAGAZZINO]],"-",G2558)</f>
        <v>ITA-zan VETRI-27</v>
      </c>
      <c r="J2558" s="3" t="str">
        <f>MID(Tabella2[[#This Row],[COD PRODOTTO]],3,3)</f>
        <v>230</v>
      </c>
    </row>
    <row r="2559" spans="1:10" ht="12.75" customHeight="1" x14ac:dyDescent="0.2">
      <c r="A2559" s="5">
        <v>2564</v>
      </c>
      <c r="B2559" s="7" t="s">
        <v>1211</v>
      </c>
      <c r="C2559" s="7" t="s">
        <v>8</v>
      </c>
      <c r="D2559" s="6" t="s">
        <v>31</v>
      </c>
      <c r="E2559" s="7" t="s">
        <v>1387</v>
      </c>
      <c r="F2559" s="5">
        <v>30</v>
      </c>
      <c r="G2559" s="10">
        <v>19</v>
      </c>
      <c r="H2559" s="9">
        <f>IF(Tabella2[[#This Row],[PREZZO UNITARIO]]*Tabella2[[#This Row],[QUANTITA'']]=0,"",Tabella2[[#This Row],[PREZZO UNITARIO]]*Tabella2[[#This Row],[QUANTITA'']])</f>
        <v>570</v>
      </c>
      <c r="I2559" s="9" t="str">
        <f>_xlfn.CONCAT(Tabella2[[#This Row],[PAESE]],"-",Tabella2[[#This Row],[MAGAZZINO]],"-",G2559)</f>
        <v>ITA-zan VETRI-19</v>
      </c>
      <c r="J2559" s="3" t="str">
        <f>MID(Tabella2[[#This Row],[COD PRODOTTO]],3,3)</f>
        <v>230</v>
      </c>
    </row>
    <row r="2560" spans="1:10" ht="12.75" customHeight="1" x14ac:dyDescent="0.2">
      <c r="A2560" s="5">
        <v>2565</v>
      </c>
      <c r="B2560" s="7" t="s">
        <v>1212</v>
      </c>
      <c r="C2560" s="7" t="s">
        <v>8</v>
      </c>
      <c r="D2560" s="6" t="s">
        <v>9</v>
      </c>
      <c r="E2560" s="6" t="s">
        <v>1384</v>
      </c>
      <c r="F2560" s="5">
        <v>0</v>
      </c>
      <c r="G2560" s="10">
        <v>27</v>
      </c>
      <c r="H2560" s="9" t="str">
        <f>IF(Tabella2[[#This Row],[PREZZO UNITARIO]]*Tabella2[[#This Row],[QUANTITA'']]=0,"",Tabella2[[#This Row],[PREZZO UNITARIO]]*Tabella2[[#This Row],[QUANTITA'']])</f>
        <v/>
      </c>
      <c r="I2560" s="9" t="str">
        <f>_xlfn.CONCAT(Tabella2[[#This Row],[PAESE]],"-",Tabella2[[#This Row],[MAGAZZINO]],"-",G2560)</f>
        <v>ITA-SG-27</v>
      </c>
      <c r="J2560" s="3" t="str">
        <f>MID(Tabella2[[#This Row],[COD PRODOTTO]],3,3)</f>
        <v>415</v>
      </c>
    </row>
    <row r="2561" spans="1:10" ht="12.75" customHeight="1" x14ac:dyDescent="0.2">
      <c r="A2561" s="5">
        <v>2566</v>
      </c>
      <c r="B2561" s="7" t="s">
        <v>1212</v>
      </c>
      <c r="C2561" s="7" t="s">
        <v>8</v>
      </c>
      <c r="D2561" s="6" t="s">
        <v>9</v>
      </c>
      <c r="E2561" s="7" t="s">
        <v>1387</v>
      </c>
      <c r="F2561" s="5">
        <v>10</v>
      </c>
      <c r="G2561" s="10">
        <v>15</v>
      </c>
      <c r="H2561" s="9">
        <f>IF(Tabella2[[#This Row],[PREZZO UNITARIO]]*Tabella2[[#This Row],[QUANTITA'']]=0,"",Tabella2[[#This Row],[PREZZO UNITARIO]]*Tabella2[[#This Row],[QUANTITA'']])</f>
        <v>150</v>
      </c>
      <c r="I2561" s="9" t="str">
        <f>_xlfn.CONCAT(Tabella2[[#This Row],[PAESE]],"-",Tabella2[[#This Row],[MAGAZZINO]],"-",G2561)</f>
        <v>ITA-SG-15</v>
      </c>
      <c r="J2561" s="3" t="str">
        <f>MID(Tabella2[[#This Row],[COD PRODOTTO]],3,3)</f>
        <v>415</v>
      </c>
    </row>
    <row r="2562" spans="1:10" ht="12.75" customHeight="1" x14ac:dyDescent="0.2">
      <c r="A2562" s="5">
        <v>2567</v>
      </c>
      <c r="B2562" s="7" t="s">
        <v>1212</v>
      </c>
      <c r="C2562" s="7" t="s">
        <v>8</v>
      </c>
      <c r="D2562" s="6" t="s">
        <v>9</v>
      </c>
      <c r="E2562" s="7" t="s">
        <v>1387</v>
      </c>
      <c r="F2562" s="5">
        <v>30</v>
      </c>
      <c r="G2562" s="10">
        <v>28</v>
      </c>
      <c r="H2562" s="9">
        <f>IF(Tabella2[[#This Row],[PREZZO UNITARIO]]*Tabella2[[#This Row],[QUANTITA'']]=0,"",Tabella2[[#This Row],[PREZZO UNITARIO]]*Tabella2[[#This Row],[QUANTITA'']])</f>
        <v>840</v>
      </c>
      <c r="I2562" s="9" t="str">
        <f>_xlfn.CONCAT(Tabella2[[#This Row],[PAESE]],"-",Tabella2[[#This Row],[MAGAZZINO]],"-",G2562)</f>
        <v>ITA-SG-28</v>
      </c>
      <c r="J2562" s="3" t="str">
        <f>MID(Tabella2[[#This Row],[COD PRODOTTO]],3,3)</f>
        <v>415</v>
      </c>
    </row>
    <row r="2563" spans="1:10" ht="12.75" customHeight="1" x14ac:dyDescent="0.2">
      <c r="A2563" s="5">
        <v>2568</v>
      </c>
      <c r="B2563" s="7" t="s">
        <v>1213</v>
      </c>
      <c r="C2563" s="7" t="s">
        <v>8</v>
      </c>
      <c r="D2563" s="6" t="s">
        <v>9</v>
      </c>
      <c r="E2563" s="6" t="s">
        <v>1384</v>
      </c>
      <c r="F2563" s="5">
        <v>0</v>
      </c>
      <c r="G2563" s="10">
        <v>27</v>
      </c>
      <c r="H2563" s="9" t="str">
        <f>IF(Tabella2[[#This Row],[PREZZO UNITARIO]]*Tabella2[[#This Row],[QUANTITA'']]=0,"",Tabella2[[#This Row],[PREZZO UNITARIO]]*Tabella2[[#This Row],[QUANTITA'']])</f>
        <v/>
      </c>
      <c r="I2563" s="9" t="str">
        <f>_xlfn.CONCAT(Tabella2[[#This Row],[PAESE]],"-",Tabella2[[#This Row],[MAGAZZINO]],"-",G2563)</f>
        <v>ITA-SG-27</v>
      </c>
      <c r="J2563" s="3" t="str">
        <f>MID(Tabella2[[#This Row],[COD PRODOTTO]],3,3)</f>
        <v>019</v>
      </c>
    </row>
    <row r="2564" spans="1:10" ht="12.75" customHeight="1" x14ac:dyDescent="0.2">
      <c r="A2564" s="5">
        <v>2569</v>
      </c>
      <c r="B2564" s="7" t="s">
        <v>1213</v>
      </c>
      <c r="C2564" s="7" t="s">
        <v>8</v>
      </c>
      <c r="D2564" s="6" t="s">
        <v>9</v>
      </c>
      <c r="E2564" s="7" t="s">
        <v>1387</v>
      </c>
      <c r="F2564" s="5">
        <v>10</v>
      </c>
      <c r="G2564" s="10">
        <v>30</v>
      </c>
      <c r="H2564" s="9">
        <f>IF(Tabella2[[#This Row],[PREZZO UNITARIO]]*Tabella2[[#This Row],[QUANTITA'']]=0,"",Tabella2[[#This Row],[PREZZO UNITARIO]]*Tabella2[[#This Row],[QUANTITA'']])</f>
        <v>300</v>
      </c>
      <c r="I2564" s="9" t="str">
        <f>_xlfn.CONCAT(Tabella2[[#This Row],[PAESE]],"-",Tabella2[[#This Row],[MAGAZZINO]],"-",G2564)</f>
        <v>ITA-SG-30</v>
      </c>
      <c r="J2564" s="3" t="str">
        <f>MID(Tabella2[[#This Row],[COD PRODOTTO]],3,3)</f>
        <v>019</v>
      </c>
    </row>
    <row r="2565" spans="1:10" ht="12.75" customHeight="1" x14ac:dyDescent="0.2">
      <c r="A2565" s="5">
        <v>2570</v>
      </c>
      <c r="B2565" s="7" t="s">
        <v>1214</v>
      </c>
      <c r="C2565" s="7" t="s">
        <v>8</v>
      </c>
      <c r="D2565" s="6" t="s">
        <v>70</v>
      </c>
      <c r="E2565" s="6" t="s">
        <v>1384</v>
      </c>
      <c r="F2565" s="5">
        <v>0</v>
      </c>
      <c r="G2565" s="10">
        <v>28</v>
      </c>
      <c r="H2565" s="9" t="str">
        <f>IF(Tabella2[[#This Row],[PREZZO UNITARIO]]*Tabella2[[#This Row],[QUANTITA'']]=0,"",Tabella2[[#This Row],[PREZZO UNITARIO]]*Tabella2[[#This Row],[QUANTITA'']])</f>
        <v/>
      </c>
      <c r="I2565" s="9" t="str">
        <f>_xlfn.CONCAT(Tabella2[[#This Row],[PAESE]],"-",Tabella2[[#This Row],[MAGAZZINO]],"-",G2565)</f>
        <v>ITA-lollo SRL-28</v>
      </c>
      <c r="J2565" s="3" t="str">
        <f>MID(Tabella2[[#This Row],[COD PRODOTTO]],3,3)</f>
        <v>539</v>
      </c>
    </row>
    <row r="2566" spans="1:10" ht="12.75" customHeight="1" x14ac:dyDescent="0.2">
      <c r="A2566" s="5">
        <v>2571</v>
      </c>
      <c r="B2566" s="7" t="s">
        <v>1215</v>
      </c>
      <c r="C2566" s="7" t="s">
        <v>8</v>
      </c>
      <c r="D2566" s="6" t="s">
        <v>49</v>
      </c>
      <c r="E2566" s="7" t="s">
        <v>1387</v>
      </c>
      <c r="F2566" s="5">
        <v>30</v>
      </c>
      <c r="G2566" s="10">
        <v>20</v>
      </c>
      <c r="H2566" s="9">
        <f>IF(Tabella2[[#This Row],[PREZZO UNITARIO]]*Tabella2[[#This Row],[QUANTITA'']]=0,"",Tabella2[[#This Row],[PREZZO UNITARIO]]*Tabella2[[#This Row],[QUANTITA'']])</f>
        <v>600</v>
      </c>
      <c r="I2566" s="9" t="str">
        <f>_xlfn.CONCAT(Tabella2[[#This Row],[PAESE]],"-",Tabella2[[#This Row],[MAGAZZINO]],"-",G2566)</f>
        <v>ITA-zan S.R.L.-20</v>
      </c>
      <c r="J2566" s="3" t="str">
        <f>MID(Tabella2[[#This Row],[COD PRODOTTO]],3,3)</f>
        <v>631</v>
      </c>
    </row>
    <row r="2567" spans="1:10" ht="12.75" customHeight="1" x14ac:dyDescent="0.2">
      <c r="A2567" s="5">
        <v>2572</v>
      </c>
      <c r="B2567" s="7" t="s">
        <v>1216</v>
      </c>
      <c r="C2567" s="7" t="s">
        <v>8</v>
      </c>
      <c r="D2567" s="6" t="s">
        <v>9</v>
      </c>
      <c r="E2567" s="6" t="s">
        <v>1384</v>
      </c>
      <c r="F2567" s="5">
        <v>0</v>
      </c>
      <c r="G2567" s="10">
        <v>18</v>
      </c>
      <c r="H2567" s="9" t="str">
        <f>IF(Tabella2[[#This Row],[PREZZO UNITARIO]]*Tabella2[[#This Row],[QUANTITA'']]=0,"",Tabella2[[#This Row],[PREZZO UNITARIO]]*Tabella2[[#This Row],[QUANTITA'']])</f>
        <v/>
      </c>
      <c r="I2567" s="9" t="str">
        <f>_xlfn.CONCAT(Tabella2[[#This Row],[PAESE]],"-",Tabella2[[#This Row],[MAGAZZINO]],"-",G2567)</f>
        <v>ITA-SG-18</v>
      </c>
      <c r="J2567" s="3" t="str">
        <f>MID(Tabella2[[#This Row],[COD PRODOTTO]],3,3)</f>
        <v>458</v>
      </c>
    </row>
    <row r="2568" spans="1:10" ht="12.75" customHeight="1" x14ac:dyDescent="0.2">
      <c r="A2568" s="5">
        <v>2573</v>
      </c>
      <c r="B2568" s="7" t="s">
        <v>1216</v>
      </c>
      <c r="C2568" s="7" t="s">
        <v>8</v>
      </c>
      <c r="D2568" s="6" t="s">
        <v>9</v>
      </c>
      <c r="E2568" s="7" t="s">
        <v>1387</v>
      </c>
      <c r="F2568" s="5">
        <v>10</v>
      </c>
      <c r="G2568" s="10">
        <v>34</v>
      </c>
      <c r="H2568" s="9">
        <f>IF(Tabella2[[#This Row],[PREZZO UNITARIO]]*Tabella2[[#This Row],[QUANTITA'']]=0,"",Tabella2[[#This Row],[PREZZO UNITARIO]]*Tabella2[[#This Row],[QUANTITA'']])</f>
        <v>340</v>
      </c>
      <c r="I2568" s="9" t="str">
        <f>_xlfn.CONCAT(Tabella2[[#This Row],[PAESE]],"-",Tabella2[[#This Row],[MAGAZZINO]],"-",G2568)</f>
        <v>ITA-SG-34</v>
      </c>
      <c r="J2568" s="3" t="str">
        <f>MID(Tabella2[[#This Row],[COD PRODOTTO]],3,3)</f>
        <v>458</v>
      </c>
    </row>
    <row r="2569" spans="1:10" ht="12.75" customHeight="1" x14ac:dyDescent="0.2">
      <c r="A2569" s="5">
        <v>2574</v>
      </c>
      <c r="B2569" s="7" t="s">
        <v>1217</v>
      </c>
      <c r="C2569" s="7" t="s">
        <v>8</v>
      </c>
      <c r="D2569" s="6" t="s">
        <v>9</v>
      </c>
      <c r="E2569" s="7" t="s">
        <v>1387</v>
      </c>
      <c r="F2569" s="5">
        <v>30</v>
      </c>
      <c r="G2569" s="10">
        <v>39</v>
      </c>
      <c r="H2569" s="9">
        <f>IF(Tabella2[[#This Row],[PREZZO UNITARIO]]*Tabella2[[#This Row],[QUANTITA'']]=0,"",Tabella2[[#This Row],[PREZZO UNITARIO]]*Tabella2[[#This Row],[QUANTITA'']])</f>
        <v>1170</v>
      </c>
      <c r="I2569" s="9" t="str">
        <f>_xlfn.CONCAT(Tabella2[[#This Row],[PAESE]],"-",Tabella2[[#This Row],[MAGAZZINO]],"-",G2569)</f>
        <v>ITA-SG-39</v>
      </c>
      <c r="J2569" s="3" t="str">
        <f>MID(Tabella2[[#This Row],[COD PRODOTTO]],3,3)</f>
        <v>179</v>
      </c>
    </row>
    <row r="2570" spans="1:10" ht="12.75" customHeight="1" x14ac:dyDescent="0.2">
      <c r="A2570" s="5">
        <v>2575</v>
      </c>
      <c r="B2570" s="7" t="s">
        <v>1217</v>
      </c>
      <c r="C2570" s="7" t="s">
        <v>8</v>
      </c>
      <c r="D2570" s="6" t="s">
        <v>9</v>
      </c>
      <c r="E2570" s="7" t="s">
        <v>1387</v>
      </c>
      <c r="F2570" s="5">
        <v>10</v>
      </c>
      <c r="G2570" s="10">
        <v>13</v>
      </c>
      <c r="H2570" s="9">
        <f>IF(Tabella2[[#This Row],[PREZZO UNITARIO]]*Tabella2[[#This Row],[QUANTITA'']]=0,"",Tabella2[[#This Row],[PREZZO UNITARIO]]*Tabella2[[#This Row],[QUANTITA'']])</f>
        <v>130</v>
      </c>
      <c r="I2570" s="9" t="str">
        <f>_xlfn.CONCAT(Tabella2[[#This Row],[PAESE]],"-",Tabella2[[#This Row],[MAGAZZINO]],"-",G2570)</f>
        <v>ITA-SG-13</v>
      </c>
      <c r="J2570" s="3" t="str">
        <f>MID(Tabella2[[#This Row],[COD PRODOTTO]],3,3)</f>
        <v>179</v>
      </c>
    </row>
    <row r="2571" spans="1:10" ht="12.75" customHeight="1" x14ac:dyDescent="0.2">
      <c r="A2571" s="5">
        <v>2576</v>
      </c>
      <c r="B2571" s="7" t="s">
        <v>1217</v>
      </c>
      <c r="C2571" s="7" t="s">
        <v>8</v>
      </c>
      <c r="D2571" s="6" t="s">
        <v>9</v>
      </c>
      <c r="E2571" s="6" t="s">
        <v>1384</v>
      </c>
      <c r="F2571" s="5">
        <v>0</v>
      </c>
      <c r="G2571" s="10">
        <v>36</v>
      </c>
      <c r="H2571" s="9" t="str">
        <f>IF(Tabella2[[#This Row],[PREZZO UNITARIO]]*Tabella2[[#This Row],[QUANTITA'']]=0,"",Tabella2[[#This Row],[PREZZO UNITARIO]]*Tabella2[[#This Row],[QUANTITA'']])</f>
        <v/>
      </c>
      <c r="I2571" s="9" t="str">
        <f>_xlfn.CONCAT(Tabella2[[#This Row],[PAESE]],"-",Tabella2[[#This Row],[MAGAZZINO]],"-",G2571)</f>
        <v>ITA-SG-36</v>
      </c>
      <c r="J2571" s="3" t="str">
        <f>MID(Tabella2[[#This Row],[COD PRODOTTO]],3,3)</f>
        <v>179</v>
      </c>
    </row>
    <row r="2572" spans="1:10" ht="12.75" customHeight="1" x14ac:dyDescent="0.2">
      <c r="A2572" s="5">
        <v>2577</v>
      </c>
      <c r="B2572" s="7" t="s">
        <v>1218</v>
      </c>
      <c r="C2572" s="7" t="s">
        <v>8</v>
      </c>
      <c r="D2572" s="6" t="s">
        <v>42</v>
      </c>
      <c r="E2572" s="7" t="s">
        <v>1387</v>
      </c>
      <c r="F2572" s="5">
        <v>10</v>
      </c>
      <c r="G2572" s="10">
        <v>19</v>
      </c>
      <c r="H2572" s="9">
        <f>IF(Tabella2[[#This Row],[PREZZO UNITARIO]]*Tabella2[[#This Row],[QUANTITA'']]=0,"",Tabella2[[#This Row],[PREZZO UNITARIO]]*Tabella2[[#This Row],[QUANTITA'']])</f>
        <v>190</v>
      </c>
      <c r="I2572" s="9" t="str">
        <f>_xlfn.CONCAT(Tabella2[[#This Row],[PAESE]],"-",Tabella2[[#This Row],[MAGAZZINO]],"-",G2572)</f>
        <v>ITA-zan pin SPA-19</v>
      </c>
      <c r="J2572" s="3" t="str">
        <f>MID(Tabella2[[#This Row],[COD PRODOTTO]],3,3)</f>
        <v>502</v>
      </c>
    </row>
    <row r="2573" spans="1:10" ht="12.75" customHeight="1" x14ac:dyDescent="0.2">
      <c r="A2573" s="5">
        <v>2578</v>
      </c>
      <c r="B2573" s="7" t="s">
        <v>1218</v>
      </c>
      <c r="C2573" s="7" t="s">
        <v>8</v>
      </c>
      <c r="D2573" s="6" t="s">
        <v>42</v>
      </c>
      <c r="E2573" s="6" t="s">
        <v>1384</v>
      </c>
      <c r="F2573" s="5">
        <v>0</v>
      </c>
      <c r="G2573" s="10">
        <v>24</v>
      </c>
      <c r="H2573" s="9" t="str">
        <f>IF(Tabella2[[#This Row],[PREZZO UNITARIO]]*Tabella2[[#This Row],[QUANTITA'']]=0,"",Tabella2[[#This Row],[PREZZO UNITARIO]]*Tabella2[[#This Row],[QUANTITA'']])</f>
        <v/>
      </c>
      <c r="I2573" s="9" t="str">
        <f>_xlfn.CONCAT(Tabella2[[#This Row],[PAESE]],"-",Tabella2[[#This Row],[MAGAZZINO]],"-",G2573)</f>
        <v>ITA-zan pin SPA-24</v>
      </c>
      <c r="J2573" s="3" t="str">
        <f>MID(Tabella2[[#This Row],[COD PRODOTTO]],3,3)</f>
        <v>502</v>
      </c>
    </row>
    <row r="2574" spans="1:10" ht="12.75" customHeight="1" x14ac:dyDescent="0.2">
      <c r="A2574" s="5">
        <v>2579</v>
      </c>
      <c r="B2574" s="7" t="s">
        <v>1219</v>
      </c>
      <c r="C2574" s="7" t="s">
        <v>25</v>
      </c>
      <c r="D2574" s="6" t="s">
        <v>31</v>
      </c>
      <c r="E2574" s="7" t="s">
        <v>1387</v>
      </c>
      <c r="F2574" s="5">
        <v>30</v>
      </c>
      <c r="G2574" s="10">
        <v>35</v>
      </c>
      <c r="H2574" s="9">
        <f>IF(Tabella2[[#This Row],[PREZZO UNITARIO]]*Tabella2[[#This Row],[QUANTITA'']]=0,"",Tabella2[[#This Row],[PREZZO UNITARIO]]*Tabella2[[#This Row],[QUANTITA'']])</f>
        <v>1050</v>
      </c>
      <c r="I2574" s="9" t="str">
        <f>_xlfn.CONCAT(Tabella2[[#This Row],[PAESE]],"-",Tabella2[[#This Row],[MAGAZZINO]],"-",G2574)</f>
        <v>NON PRESENTE-zan VETRI-35</v>
      </c>
      <c r="J2574" s="3" t="str">
        <f>MID(Tabella2[[#This Row],[COD PRODOTTO]],3,3)</f>
        <v>242</v>
      </c>
    </row>
    <row r="2575" spans="1:10" ht="12.75" customHeight="1" x14ac:dyDescent="0.2">
      <c r="A2575" s="5">
        <v>2580</v>
      </c>
      <c r="B2575" s="7" t="s">
        <v>1219</v>
      </c>
      <c r="C2575" s="7" t="s">
        <v>25</v>
      </c>
      <c r="D2575" s="6" t="s">
        <v>31</v>
      </c>
      <c r="E2575" s="6" t="s">
        <v>1384</v>
      </c>
      <c r="F2575" s="5">
        <v>0</v>
      </c>
      <c r="G2575" s="10">
        <v>36</v>
      </c>
      <c r="H2575" s="9" t="str">
        <f>IF(Tabella2[[#This Row],[PREZZO UNITARIO]]*Tabella2[[#This Row],[QUANTITA'']]=0,"",Tabella2[[#This Row],[PREZZO UNITARIO]]*Tabella2[[#This Row],[QUANTITA'']])</f>
        <v/>
      </c>
      <c r="I2575" s="9" t="str">
        <f>_xlfn.CONCAT(Tabella2[[#This Row],[PAESE]],"-",Tabella2[[#This Row],[MAGAZZINO]],"-",G2575)</f>
        <v>NON PRESENTE-zan VETRI-36</v>
      </c>
      <c r="J2575" s="3" t="str">
        <f>MID(Tabella2[[#This Row],[COD PRODOTTO]],3,3)</f>
        <v>242</v>
      </c>
    </row>
    <row r="2576" spans="1:10" ht="12.75" customHeight="1" x14ac:dyDescent="0.2">
      <c r="A2576" s="5">
        <v>2581</v>
      </c>
      <c r="B2576" s="7" t="s">
        <v>1219</v>
      </c>
      <c r="C2576" s="7" t="s">
        <v>25</v>
      </c>
      <c r="D2576" s="6" t="s">
        <v>31</v>
      </c>
      <c r="E2576" s="7" t="s">
        <v>1387</v>
      </c>
      <c r="F2576" s="5">
        <v>10</v>
      </c>
      <c r="G2576" s="10">
        <v>25</v>
      </c>
      <c r="H2576" s="9">
        <f>IF(Tabella2[[#This Row],[PREZZO UNITARIO]]*Tabella2[[#This Row],[QUANTITA'']]=0,"",Tabella2[[#This Row],[PREZZO UNITARIO]]*Tabella2[[#This Row],[QUANTITA'']])</f>
        <v>250</v>
      </c>
      <c r="I2576" s="9" t="str">
        <f>_xlfn.CONCAT(Tabella2[[#This Row],[PAESE]],"-",Tabella2[[#This Row],[MAGAZZINO]],"-",G2576)</f>
        <v>NON PRESENTE-zan VETRI-25</v>
      </c>
      <c r="J2576" s="3" t="str">
        <f>MID(Tabella2[[#This Row],[COD PRODOTTO]],3,3)</f>
        <v>242</v>
      </c>
    </row>
    <row r="2577" spans="1:10" ht="12.75" customHeight="1" x14ac:dyDescent="0.2">
      <c r="A2577" s="5">
        <v>2582</v>
      </c>
      <c r="B2577" s="7" t="s">
        <v>1220</v>
      </c>
      <c r="C2577" s="7" t="s">
        <v>8</v>
      </c>
      <c r="D2577" s="6" t="s">
        <v>60</v>
      </c>
      <c r="E2577" s="6" t="s">
        <v>1384</v>
      </c>
      <c r="F2577" s="5">
        <v>0</v>
      </c>
      <c r="G2577" s="10">
        <v>23</v>
      </c>
      <c r="H2577" s="9" t="str">
        <f>IF(Tabella2[[#This Row],[PREZZO UNITARIO]]*Tabella2[[#This Row],[QUANTITA'']]=0,"",Tabella2[[#This Row],[PREZZO UNITARIO]]*Tabella2[[#This Row],[QUANTITA'']])</f>
        <v/>
      </c>
      <c r="I2577" s="9" t="str">
        <f>_xlfn.CONCAT(Tabella2[[#This Row],[PAESE]],"-",Tabella2[[#This Row],[MAGAZZINO]],"-",G2577)</f>
        <v>ITA-zan PAM-23</v>
      </c>
      <c r="J2577" s="3" t="str">
        <f>MID(Tabella2[[#This Row],[COD PRODOTTO]],3,3)</f>
        <v>751</v>
      </c>
    </row>
    <row r="2578" spans="1:10" ht="12.75" customHeight="1" x14ac:dyDescent="0.2">
      <c r="A2578" s="5">
        <v>2583</v>
      </c>
      <c r="B2578" s="7" t="s">
        <v>1221</v>
      </c>
      <c r="C2578" s="7" t="s">
        <v>78</v>
      </c>
      <c r="D2578" s="6" t="s">
        <v>79</v>
      </c>
      <c r="E2578" s="7" t="s">
        <v>1387</v>
      </c>
      <c r="F2578" s="5">
        <v>30</v>
      </c>
      <c r="G2578" s="10">
        <v>38</v>
      </c>
      <c r="H2578" s="9">
        <f>IF(Tabella2[[#This Row],[PREZZO UNITARIO]]*Tabella2[[#This Row],[QUANTITA'']]=0,"",Tabella2[[#This Row],[PREZZO UNITARIO]]*Tabella2[[#This Row],[QUANTITA'']])</f>
        <v>1140</v>
      </c>
      <c r="I2578" s="9" t="str">
        <f>_xlfn.CONCAT(Tabella2[[#This Row],[PAESE]],"-",Tabella2[[#This Row],[MAGAZZINO]],"-",G2578)</f>
        <v>GRC-zan ABEE-38</v>
      </c>
      <c r="J2578" s="3" t="str">
        <f>MID(Tabella2[[#This Row],[COD PRODOTTO]],3,3)</f>
        <v>873</v>
      </c>
    </row>
    <row r="2579" spans="1:10" ht="12.75" customHeight="1" x14ac:dyDescent="0.2">
      <c r="A2579" s="5">
        <v>2584</v>
      </c>
      <c r="B2579" s="7" t="s">
        <v>1221</v>
      </c>
      <c r="C2579" s="7" t="s">
        <v>78</v>
      </c>
      <c r="D2579" s="6" t="s">
        <v>79</v>
      </c>
      <c r="E2579" s="7" t="s">
        <v>1387</v>
      </c>
      <c r="F2579" s="5">
        <v>10</v>
      </c>
      <c r="G2579" s="10">
        <v>15</v>
      </c>
      <c r="H2579" s="9">
        <f>IF(Tabella2[[#This Row],[PREZZO UNITARIO]]*Tabella2[[#This Row],[QUANTITA'']]=0,"",Tabella2[[#This Row],[PREZZO UNITARIO]]*Tabella2[[#This Row],[QUANTITA'']])</f>
        <v>150</v>
      </c>
      <c r="I2579" s="9" t="str">
        <f>_xlfn.CONCAT(Tabella2[[#This Row],[PAESE]],"-",Tabella2[[#This Row],[MAGAZZINO]],"-",G2579)</f>
        <v>GRC-zan ABEE-15</v>
      </c>
      <c r="J2579" s="3" t="str">
        <f>MID(Tabella2[[#This Row],[COD PRODOTTO]],3,3)</f>
        <v>873</v>
      </c>
    </row>
    <row r="2580" spans="1:10" ht="12.75" customHeight="1" x14ac:dyDescent="0.2">
      <c r="A2580" s="5">
        <v>2585</v>
      </c>
      <c r="B2580" s="7" t="s">
        <v>1222</v>
      </c>
      <c r="C2580" s="7" t="s">
        <v>8</v>
      </c>
      <c r="D2580" s="6" t="s">
        <v>31</v>
      </c>
      <c r="E2580" s="6" t="s">
        <v>1384</v>
      </c>
      <c r="F2580" s="5">
        <v>0</v>
      </c>
      <c r="G2580" s="10">
        <v>35</v>
      </c>
      <c r="H2580" s="9" t="str">
        <f>IF(Tabella2[[#This Row],[PREZZO UNITARIO]]*Tabella2[[#This Row],[QUANTITA'']]=0,"",Tabella2[[#This Row],[PREZZO UNITARIO]]*Tabella2[[#This Row],[QUANTITA'']])</f>
        <v/>
      </c>
      <c r="I2580" s="9" t="str">
        <f>_xlfn.CONCAT(Tabella2[[#This Row],[PAESE]],"-",Tabella2[[#This Row],[MAGAZZINO]],"-",G2580)</f>
        <v>ITA-zan VETRI-35</v>
      </c>
      <c r="J2580" s="3" t="str">
        <f>MID(Tabella2[[#This Row],[COD PRODOTTO]],3,3)</f>
        <v>028</v>
      </c>
    </row>
    <row r="2581" spans="1:10" ht="12.75" customHeight="1" x14ac:dyDescent="0.2">
      <c r="A2581" s="5">
        <v>2586</v>
      </c>
      <c r="B2581" s="7" t="s">
        <v>1223</v>
      </c>
      <c r="C2581" s="7" t="s">
        <v>12</v>
      </c>
      <c r="D2581" s="6" t="s">
        <v>18</v>
      </c>
      <c r="E2581" s="7" t="s">
        <v>1387</v>
      </c>
      <c r="F2581" s="5">
        <v>30</v>
      </c>
      <c r="G2581" s="10">
        <v>14</v>
      </c>
      <c r="H2581" s="9">
        <f>IF(Tabella2[[#This Row],[PREZZO UNITARIO]]*Tabella2[[#This Row],[QUANTITA'']]=0,"",Tabella2[[#This Row],[PREZZO UNITARIO]]*Tabella2[[#This Row],[QUANTITA'']])</f>
        <v>420</v>
      </c>
      <c r="I2581" s="9" t="str">
        <f>_xlfn.CONCAT(Tabella2[[#This Row],[PAESE]],"-",Tabella2[[#This Row],[MAGAZZINO]],"-",G2581)</f>
        <v>EGY-zan pin assuf S.A.E.-14</v>
      </c>
      <c r="J2581" s="3" t="str">
        <f>MID(Tabella2[[#This Row],[COD PRODOTTO]],3,3)</f>
        <v>395</v>
      </c>
    </row>
    <row r="2582" spans="1:10" ht="12.75" customHeight="1" x14ac:dyDescent="0.2">
      <c r="A2582" s="5">
        <v>2587</v>
      </c>
      <c r="B2582" s="7" t="s">
        <v>1223</v>
      </c>
      <c r="C2582" s="7" t="s">
        <v>12</v>
      </c>
      <c r="D2582" s="6" t="s">
        <v>18</v>
      </c>
      <c r="E2582" s="6" t="s">
        <v>1384</v>
      </c>
      <c r="F2582" s="5">
        <v>0</v>
      </c>
      <c r="G2582" s="10">
        <v>21</v>
      </c>
      <c r="H2582" s="9" t="str">
        <f>IF(Tabella2[[#This Row],[PREZZO UNITARIO]]*Tabella2[[#This Row],[QUANTITA'']]=0,"",Tabella2[[#This Row],[PREZZO UNITARIO]]*Tabella2[[#This Row],[QUANTITA'']])</f>
        <v/>
      </c>
      <c r="I2582" s="9" t="str">
        <f>_xlfn.CONCAT(Tabella2[[#This Row],[PAESE]],"-",Tabella2[[#This Row],[MAGAZZINO]],"-",G2582)</f>
        <v>EGY-zan pin assuf S.A.E.-21</v>
      </c>
      <c r="J2582" s="3" t="str">
        <f>MID(Tabella2[[#This Row],[COD PRODOTTO]],3,3)</f>
        <v>395</v>
      </c>
    </row>
    <row r="2583" spans="1:10" ht="12.75" customHeight="1" x14ac:dyDescent="0.2">
      <c r="A2583" s="5">
        <v>2588</v>
      </c>
      <c r="B2583" s="7" t="s">
        <v>1223</v>
      </c>
      <c r="C2583" s="7" t="s">
        <v>12</v>
      </c>
      <c r="D2583" s="6" t="s">
        <v>18</v>
      </c>
      <c r="E2583" s="7" t="s">
        <v>1387</v>
      </c>
      <c r="F2583" s="5">
        <v>10</v>
      </c>
      <c r="G2583" s="10">
        <v>16</v>
      </c>
      <c r="H2583" s="9">
        <f>IF(Tabella2[[#This Row],[PREZZO UNITARIO]]*Tabella2[[#This Row],[QUANTITA'']]=0,"",Tabella2[[#This Row],[PREZZO UNITARIO]]*Tabella2[[#This Row],[QUANTITA'']])</f>
        <v>160</v>
      </c>
      <c r="I2583" s="9" t="str">
        <f>_xlfn.CONCAT(Tabella2[[#This Row],[PAESE]],"-",Tabella2[[#This Row],[MAGAZZINO]],"-",G2583)</f>
        <v>EGY-zan pin assuf S.A.E.-16</v>
      </c>
      <c r="J2583" s="3" t="str">
        <f>MID(Tabella2[[#This Row],[COD PRODOTTO]],3,3)</f>
        <v>395</v>
      </c>
    </row>
    <row r="2584" spans="1:10" ht="12.75" customHeight="1" x14ac:dyDescent="0.2">
      <c r="A2584" s="5">
        <v>2589</v>
      </c>
      <c r="B2584" s="7" t="s">
        <v>1224</v>
      </c>
      <c r="C2584" s="7" t="s">
        <v>8</v>
      </c>
      <c r="D2584" s="6" t="s">
        <v>92</v>
      </c>
      <c r="E2584" s="7" t="s">
        <v>1387</v>
      </c>
      <c r="F2584" s="5">
        <v>10</v>
      </c>
      <c r="G2584" s="10">
        <v>40</v>
      </c>
      <c r="H2584" s="9">
        <f>IF(Tabella2[[#This Row],[PREZZO UNITARIO]]*Tabella2[[#This Row],[QUANTITA'']]=0,"",Tabella2[[#This Row],[PREZZO UNITARIO]]*Tabella2[[#This Row],[QUANTITA'']])</f>
        <v>400</v>
      </c>
      <c r="I2584" s="9" t="str">
        <f>_xlfn.CONCAT(Tabella2[[#This Row],[PAESE]],"-",Tabella2[[#This Row],[MAGAZZINO]],"-",G2584)</f>
        <v>ITA-zan SPA-40</v>
      </c>
      <c r="J2584" s="3" t="str">
        <f>MID(Tabella2[[#This Row],[COD PRODOTTO]],3,3)</f>
        <v>388</v>
      </c>
    </row>
    <row r="2585" spans="1:10" ht="12.75" customHeight="1" x14ac:dyDescent="0.2">
      <c r="A2585" s="5">
        <v>2590</v>
      </c>
      <c r="B2585" s="7" t="s">
        <v>1224</v>
      </c>
      <c r="C2585" s="7" t="s">
        <v>8</v>
      </c>
      <c r="D2585" s="6" t="s">
        <v>92</v>
      </c>
      <c r="E2585" s="6" t="s">
        <v>1384</v>
      </c>
      <c r="F2585" s="5">
        <v>0</v>
      </c>
      <c r="G2585" s="10">
        <v>37</v>
      </c>
      <c r="H2585" s="9" t="str">
        <f>IF(Tabella2[[#This Row],[PREZZO UNITARIO]]*Tabella2[[#This Row],[QUANTITA'']]=0,"",Tabella2[[#This Row],[PREZZO UNITARIO]]*Tabella2[[#This Row],[QUANTITA'']])</f>
        <v/>
      </c>
      <c r="I2585" s="9" t="str">
        <f>_xlfn.CONCAT(Tabella2[[#This Row],[PAESE]],"-",Tabella2[[#This Row],[MAGAZZINO]],"-",G2585)</f>
        <v>ITA-zan SPA-37</v>
      </c>
      <c r="J2585" s="3" t="str">
        <f>MID(Tabella2[[#This Row],[COD PRODOTTO]],3,3)</f>
        <v>388</v>
      </c>
    </row>
    <row r="2586" spans="1:10" ht="12.75" customHeight="1" x14ac:dyDescent="0.2">
      <c r="A2586" s="5">
        <v>2591</v>
      </c>
      <c r="B2586" s="7" t="s">
        <v>1224</v>
      </c>
      <c r="C2586" s="7" t="s">
        <v>8</v>
      </c>
      <c r="D2586" s="6" t="s">
        <v>92</v>
      </c>
      <c r="E2586" s="7" t="s">
        <v>1387</v>
      </c>
      <c r="F2586" s="5">
        <v>30</v>
      </c>
      <c r="G2586" s="10">
        <v>39</v>
      </c>
      <c r="H2586" s="9">
        <f>IF(Tabella2[[#This Row],[PREZZO UNITARIO]]*Tabella2[[#This Row],[QUANTITA'']]=0,"",Tabella2[[#This Row],[PREZZO UNITARIO]]*Tabella2[[#This Row],[QUANTITA'']])</f>
        <v>1170</v>
      </c>
      <c r="I2586" s="9" t="str">
        <f>_xlfn.CONCAT(Tabella2[[#This Row],[PAESE]],"-",Tabella2[[#This Row],[MAGAZZINO]],"-",G2586)</f>
        <v>ITA-zan SPA-39</v>
      </c>
      <c r="J2586" s="3" t="str">
        <f>MID(Tabella2[[#This Row],[COD PRODOTTO]],3,3)</f>
        <v>388</v>
      </c>
    </row>
    <row r="2587" spans="1:10" ht="12.75" customHeight="1" x14ac:dyDescent="0.2">
      <c r="A2587" s="5">
        <v>2592</v>
      </c>
      <c r="B2587" s="7" t="s">
        <v>1225</v>
      </c>
      <c r="C2587" s="7" t="s">
        <v>8</v>
      </c>
      <c r="D2587" s="6" t="s">
        <v>31</v>
      </c>
      <c r="E2587" s="7" t="s">
        <v>1387</v>
      </c>
      <c r="F2587" s="5">
        <v>30</v>
      </c>
      <c r="G2587" s="10">
        <v>34</v>
      </c>
      <c r="H2587" s="9">
        <f>IF(Tabella2[[#This Row],[PREZZO UNITARIO]]*Tabella2[[#This Row],[QUANTITA'']]=0,"",Tabella2[[#This Row],[PREZZO UNITARIO]]*Tabella2[[#This Row],[QUANTITA'']])</f>
        <v>1020</v>
      </c>
      <c r="I2587" s="9" t="str">
        <f>_xlfn.CONCAT(Tabella2[[#This Row],[PAESE]],"-",Tabella2[[#This Row],[MAGAZZINO]],"-",G2587)</f>
        <v>ITA-zan VETRI-34</v>
      </c>
      <c r="J2587" s="3" t="str">
        <f>MID(Tabella2[[#This Row],[COD PRODOTTO]],3,3)</f>
        <v>955</v>
      </c>
    </row>
    <row r="2588" spans="1:10" ht="12.75" customHeight="1" x14ac:dyDescent="0.2">
      <c r="A2588" s="5">
        <v>2593</v>
      </c>
      <c r="B2588" s="7" t="s">
        <v>1225</v>
      </c>
      <c r="C2588" s="7" t="s">
        <v>8</v>
      </c>
      <c r="D2588" s="6" t="s">
        <v>31</v>
      </c>
      <c r="E2588" s="7" t="s">
        <v>1387</v>
      </c>
      <c r="F2588" s="5">
        <v>10</v>
      </c>
      <c r="G2588" s="10">
        <v>13</v>
      </c>
      <c r="H2588" s="9">
        <f>IF(Tabella2[[#This Row],[PREZZO UNITARIO]]*Tabella2[[#This Row],[QUANTITA'']]=0,"",Tabella2[[#This Row],[PREZZO UNITARIO]]*Tabella2[[#This Row],[QUANTITA'']])</f>
        <v>130</v>
      </c>
      <c r="I2588" s="9" t="str">
        <f>_xlfn.CONCAT(Tabella2[[#This Row],[PAESE]],"-",Tabella2[[#This Row],[MAGAZZINO]],"-",G2588)</f>
        <v>ITA-zan VETRI-13</v>
      </c>
      <c r="J2588" s="3" t="str">
        <f>MID(Tabella2[[#This Row],[COD PRODOTTO]],3,3)</f>
        <v>955</v>
      </c>
    </row>
    <row r="2589" spans="1:10" ht="12.75" customHeight="1" x14ac:dyDescent="0.2">
      <c r="A2589" s="5">
        <v>2594</v>
      </c>
      <c r="B2589" s="7" t="s">
        <v>1225</v>
      </c>
      <c r="C2589" s="7" t="s">
        <v>8</v>
      </c>
      <c r="D2589" s="6" t="s">
        <v>31</v>
      </c>
      <c r="E2589" s="6" t="s">
        <v>1384</v>
      </c>
      <c r="F2589" s="5">
        <v>0</v>
      </c>
      <c r="G2589" s="10">
        <v>38</v>
      </c>
      <c r="H2589" s="9" t="str">
        <f>IF(Tabella2[[#This Row],[PREZZO UNITARIO]]*Tabella2[[#This Row],[QUANTITA'']]=0,"",Tabella2[[#This Row],[PREZZO UNITARIO]]*Tabella2[[#This Row],[QUANTITA'']])</f>
        <v/>
      </c>
      <c r="I2589" s="9" t="str">
        <f>_xlfn.CONCAT(Tabella2[[#This Row],[PAESE]],"-",Tabella2[[#This Row],[MAGAZZINO]],"-",G2589)</f>
        <v>ITA-zan VETRI-38</v>
      </c>
      <c r="J2589" s="3" t="str">
        <f>MID(Tabella2[[#This Row],[COD PRODOTTO]],3,3)</f>
        <v>955</v>
      </c>
    </row>
    <row r="2590" spans="1:10" ht="12.75" customHeight="1" x14ac:dyDescent="0.2">
      <c r="A2590" s="5">
        <v>2595</v>
      </c>
      <c r="B2590" s="7" t="s">
        <v>1226</v>
      </c>
      <c r="C2590" s="7" t="s">
        <v>12</v>
      </c>
      <c r="D2590" s="6" t="s">
        <v>14</v>
      </c>
      <c r="E2590" s="7" t="s">
        <v>1387</v>
      </c>
      <c r="F2590" s="5">
        <v>10</v>
      </c>
      <c r="G2590" s="10">
        <v>28</v>
      </c>
      <c r="H2590" s="9">
        <f>IF(Tabella2[[#This Row],[PREZZO UNITARIO]]*Tabella2[[#This Row],[QUANTITA'']]=0,"",Tabella2[[#This Row],[PREZZO UNITARIO]]*Tabella2[[#This Row],[QUANTITA'']])</f>
        <v>280</v>
      </c>
      <c r="I2590" s="9" t="str">
        <f>_xlfn.CONCAT(Tabella2[[#This Row],[PAESE]],"-",Tabella2[[#This Row],[MAGAZZINO]],"-",G2590)</f>
        <v>EGY-EGYPTIAN SAE-28</v>
      </c>
      <c r="J2590" s="3" t="str">
        <f>MID(Tabella2[[#This Row],[COD PRODOTTO]],3,3)</f>
        <v>431</v>
      </c>
    </row>
    <row r="2591" spans="1:10" ht="12.75" customHeight="1" x14ac:dyDescent="0.2">
      <c r="A2591" s="5">
        <v>2596</v>
      </c>
      <c r="B2591" s="7" t="s">
        <v>1226</v>
      </c>
      <c r="C2591" s="7" t="s">
        <v>12</v>
      </c>
      <c r="D2591" s="6" t="s">
        <v>14</v>
      </c>
      <c r="E2591" s="7" t="s">
        <v>1387</v>
      </c>
      <c r="F2591" s="5">
        <v>30</v>
      </c>
      <c r="G2591" s="10">
        <v>21</v>
      </c>
      <c r="H2591" s="9">
        <f>IF(Tabella2[[#This Row],[PREZZO UNITARIO]]*Tabella2[[#This Row],[QUANTITA'']]=0,"",Tabella2[[#This Row],[PREZZO UNITARIO]]*Tabella2[[#This Row],[QUANTITA'']])</f>
        <v>630</v>
      </c>
      <c r="I2591" s="9" t="str">
        <f>_xlfn.CONCAT(Tabella2[[#This Row],[PAESE]],"-",Tabella2[[#This Row],[MAGAZZINO]],"-",G2591)</f>
        <v>EGY-EGYPTIAN SAE-21</v>
      </c>
      <c r="J2591" s="3" t="str">
        <f>MID(Tabella2[[#This Row],[COD PRODOTTO]],3,3)</f>
        <v>431</v>
      </c>
    </row>
    <row r="2592" spans="1:10" ht="12.75" customHeight="1" x14ac:dyDescent="0.2">
      <c r="A2592" s="5">
        <v>2597</v>
      </c>
      <c r="B2592" s="7" t="s">
        <v>1226</v>
      </c>
      <c r="C2592" s="7" t="s">
        <v>12</v>
      </c>
      <c r="D2592" s="6" t="s">
        <v>14</v>
      </c>
      <c r="E2592" s="6" t="s">
        <v>1384</v>
      </c>
      <c r="F2592" s="5">
        <v>0</v>
      </c>
      <c r="G2592" s="10">
        <v>35</v>
      </c>
      <c r="H2592" s="9" t="str">
        <f>IF(Tabella2[[#This Row],[PREZZO UNITARIO]]*Tabella2[[#This Row],[QUANTITA'']]=0,"",Tabella2[[#This Row],[PREZZO UNITARIO]]*Tabella2[[#This Row],[QUANTITA'']])</f>
        <v/>
      </c>
      <c r="I2592" s="9" t="str">
        <f>_xlfn.CONCAT(Tabella2[[#This Row],[PAESE]],"-",Tabella2[[#This Row],[MAGAZZINO]],"-",G2592)</f>
        <v>EGY-EGYPTIAN SAE-35</v>
      </c>
      <c r="J2592" s="3" t="str">
        <f>MID(Tabella2[[#This Row],[COD PRODOTTO]],3,3)</f>
        <v>431</v>
      </c>
    </row>
    <row r="2593" spans="1:10" ht="12.75" customHeight="1" x14ac:dyDescent="0.2">
      <c r="A2593" s="5">
        <v>2598</v>
      </c>
      <c r="B2593" s="7" t="s">
        <v>1227</v>
      </c>
      <c r="C2593" s="7" t="s">
        <v>8</v>
      </c>
      <c r="D2593" s="6" t="s">
        <v>9</v>
      </c>
      <c r="E2593" s="6" t="s">
        <v>1384</v>
      </c>
      <c r="F2593" s="5">
        <v>0</v>
      </c>
      <c r="G2593" s="10">
        <v>26</v>
      </c>
      <c r="H2593" s="9" t="str">
        <f>IF(Tabella2[[#This Row],[PREZZO UNITARIO]]*Tabella2[[#This Row],[QUANTITA'']]=0,"",Tabella2[[#This Row],[PREZZO UNITARIO]]*Tabella2[[#This Row],[QUANTITA'']])</f>
        <v/>
      </c>
      <c r="I2593" s="9" t="str">
        <f>_xlfn.CONCAT(Tabella2[[#This Row],[PAESE]],"-",Tabella2[[#This Row],[MAGAZZINO]],"-",G2593)</f>
        <v>ITA-SG-26</v>
      </c>
      <c r="J2593" s="3" t="str">
        <f>MID(Tabella2[[#This Row],[COD PRODOTTO]],3,3)</f>
        <v>252</v>
      </c>
    </row>
    <row r="2594" spans="1:10" ht="12.75" customHeight="1" x14ac:dyDescent="0.2">
      <c r="A2594" s="5">
        <v>2599</v>
      </c>
      <c r="B2594" s="7" t="s">
        <v>1227</v>
      </c>
      <c r="C2594" s="7" t="s">
        <v>8</v>
      </c>
      <c r="D2594" s="6" t="s">
        <v>9</v>
      </c>
      <c r="E2594" s="7" t="s">
        <v>1387</v>
      </c>
      <c r="F2594" s="5">
        <v>10</v>
      </c>
      <c r="G2594" s="10">
        <v>24</v>
      </c>
      <c r="H2594" s="9">
        <f>IF(Tabella2[[#This Row],[PREZZO UNITARIO]]*Tabella2[[#This Row],[QUANTITA'']]=0,"",Tabella2[[#This Row],[PREZZO UNITARIO]]*Tabella2[[#This Row],[QUANTITA'']])</f>
        <v>240</v>
      </c>
      <c r="I2594" s="9" t="str">
        <f>_xlfn.CONCAT(Tabella2[[#This Row],[PAESE]],"-",Tabella2[[#This Row],[MAGAZZINO]],"-",G2594)</f>
        <v>ITA-SG-24</v>
      </c>
      <c r="J2594" s="3" t="str">
        <f>MID(Tabella2[[#This Row],[COD PRODOTTO]],3,3)</f>
        <v>252</v>
      </c>
    </row>
    <row r="2595" spans="1:10" ht="12.75" customHeight="1" x14ac:dyDescent="0.2">
      <c r="A2595" s="5">
        <v>2600</v>
      </c>
      <c r="B2595" s="7" t="s">
        <v>1228</v>
      </c>
      <c r="C2595" s="7" t="s">
        <v>8</v>
      </c>
      <c r="D2595" s="6" t="s">
        <v>92</v>
      </c>
      <c r="E2595" s="7" t="s">
        <v>1387</v>
      </c>
      <c r="F2595" s="5">
        <v>10</v>
      </c>
      <c r="G2595" s="10">
        <v>24</v>
      </c>
      <c r="H2595" s="9">
        <f>IF(Tabella2[[#This Row],[PREZZO UNITARIO]]*Tabella2[[#This Row],[QUANTITA'']]=0,"",Tabella2[[#This Row],[PREZZO UNITARIO]]*Tabella2[[#This Row],[QUANTITA'']])</f>
        <v>240</v>
      </c>
      <c r="I2595" s="9" t="str">
        <f>_xlfn.CONCAT(Tabella2[[#This Row],[PAESE]],"-",Tabella2[[#This Row],[MAGAZZINO]],"-",G2595)</f>
        <v>ITA-zan SPA-24</v>
      </c>
      <c r="J2595" s="3" t="str">
        <f>MID(Tabella2[[#This Row],[COD PRODOTTO]],3,3)</f>
        <v>855</v>
      </c>
    </row>
    <row r="2596" spans="1:10" ht="12.75" customHeight="1" x14ac:dyDescent="0.2">
      <c r="A2596" s="5">
        <v>2601</v>
      </c>
      <c r="B2596" s="7" t="s">
        <v>1228</v>
      </c>
      <c r="C2596" s="7" t="s">
        <v>8</v>
      </c>
      <c r="D2596" s="6" t="s">
        <v>92</v>
      </c>
      <c r="E2596" s="6" t="s">
        <v>1384</v>
      </c>
      <c r="F2596" s="5">
        <v>0</v>
      </c>
      <c r="G2596" s="10">
        <v>10</v>
      </c>
      <c r="H2596" s="9" t="str">
        <f>IF(Tabella2[[#This Row],[PREZZO UNITARIO]]*Tabella2[[#This Row],[QUANTITA'']]=0,"",Tabella2[[#This Row],[PREZZO UNITARIO]]*Tabella2[[#This Row],[QUANTITA'']])</f>
        <v/>
      </c>
      <c r="I2596" s="9" t="str">
        <f>_xlfn.CONCAT(Tabella2[[#This Row],[PAESE]],"-",Tabella2[[#This Row],[MAGAZZINO]],"-",G2596)</f>
        <v>ITA-zan SPA-10</v>
      </c>
      <c r="J2596" s="3" t="str">
        <f>MID(Tabella2[[#This Row],[COD PRODOTTO]],3,3)</f>
        <v>855</v>
      </c>
    </row>
    <row r="2597" spans="1:10" ht="12.75" customHeight="1" x14ac:dyDescent="0.2">
      <c r="A2597" s="5">
        <v>2602</v>
      </c>
      <c r="B2597" s="7" t="s">
        <v>1228</v>
      </c>
      <c r="C2597" s="7" t="s">
        <v>8</v>
      </c>
      <c r="D2597" s="6" t="s">
        <v>92</v>
      </c>
      <c r="E2597" s="7" t="s">
        <v>1387</v>
      </c>
      <c r="F2597" s="5">
        <v>30</v>
      </c>
      <c r="G2597" s="10">
        <v>39</v>
      </c>
      <c r="H2597" s="9">
        <f>IF(Tabella2[[#This Row],[PREZZO UNITARIO]]*Tabella2[[#This Row],[QUANTITA'']]=0,"",Tabella2[[#This Row],[PREZZO UNITARIO]]*Tabella2[[#This Row],[QUANTITA'']])</f>
        <v>1170</v>
      </c>
      <c r="I2597" s="9" t="str">
        <f>_xlfn.CONCAT(Tabella2[[#This Row],[PAESE]],"-",Tabella2[[#This Row],[MAGAZZINO]],"-",G2597)</f>
        <v>ITA-zan SPA-39</v>
      </c>
      <c r="J2597" s="3" t="str">
        <f>MID(Tabella2[[#This Row],[COD PRODOTTO]],3,3)</f>
        <v>855</v>
      </c>
    </row>
    <row r="2598" spans="1:10" ht="12.75" customHeight="1" x14ac:dyDescent="0.2">
      <c r="A2598" s="5">
        <v>2603</v>
      </c>
      <c r="B2598" s="7" t="s">
        <v>1229</v>
      </c>
      <c r="C2598" s="7" t="s">
        <v>8</v>
      </c>
      <c r="D2598" s="6" t="s">
        <v>70</v>
      </c>
      <c r="E2598" s="6" t="s">
        <v>1384</v>
      </c>
      <c r="F2598" s="5">
        <v>0</v>
      </c>
      <c r="G2598" s="10">
        <v>39</v>
      </c>
      <c r="H2598" s="9" t="str">
        <f>IF(Tabella2[[#This Row],[PREZZO UNITARIO]]*Tabella2[[#This Row],[QUANTITA'']]=0,"",Tabella2[[#This Row],[PREZZO UNITARIO]]*Tabella2[[#This Row],[QUANTITA'']])</f>
        <v/>
      </c>
      <c r="I2598" s="9" t="str">
        <f>_xlfn.CONCAT(Tabella2[[#This Row],[PAESE]],"-",Tabella2[[#This Row],[MAGAZZINO]],"-",G2598)</f>
        <v>ITA-lollo SRL-39</v>
      </c>
      <c r="J2598" s="3" t="str">
        <f>MID(Tabella2[[#This Row],[COD PRODOTTO]],3,3)</f>
        <v>361</v>
      </c>
    </row>
    <row r="2599" spans="1:10" ht="12.75" customHeight="1" x14ac:dyDescent="0.2">
      <c r="A2599" s="5">
        <v>2604</v>
      </c>
      <c r="B2599" s="7" t="s">
        <v>1230</v>
      </c>
      <c r="C2599" s="7" t="s">
        <v>8</v>
      </c>
      <c r="D2599" s="6" t="s">
        <v>9</v>
      </c>
      <c r="E2599" s="6" t="s">
        <v>1384</v>
      </c>
      <c r="F2599" s="5">
        <v>0</v>
      </c>
      <c r="G2599" s="10">
        <v>13</v>
      </c>
      <c r="H2599" s="9" t="str">
        <f>IF(Tabella2[[#This Row],[PREZZO UNITARIO]]*Tabella2[[#This Row],[QUANTITA'']]=0,"",Tabella2[[#This Row],[PREZZO UNITARIO]]*Tabella2[[#This Row],[QUANTITA'']])</f>
        <v/>
      </c>
      <c r="I2599" s="9" t="str">
        <f>_xlfn.CONCAT(Tabella2[[#This Row],[PAESE]],"-",Tabella2[[#This Row],[MAGAZZINO]],"-",G2599)</f>
        <v>ITA-SG-13</v>
      </c>
      <c r="J2599" s="3" t="str">
        <f>MID(Tabella2[[#This Row],[COD PRODOTTO]],3,3)</f>
        <v>071</v>
      </c>
    </row>
    <row r="2600" spans="1:10" ht="12.75" customHeight="1" x14ac:dyDescent="0.2">
      <c r="A2600" s="5">
        <v>2605</v>
      </c>
      <c r="B2600" s="7" t="s">
        <v>1231</v>
      </c>
      <c r="C2600" s="7" t="s">
        <v>8</v>
      </c>
      <c r="D2600" s="6" t="s">
        <v>44</v>
      </c>
      <c r="E2600" s="7" t="s">
        <v>1387</v>
      </c>
      <c r="F2600" s="5">
        <v>10</v>
      </c>
      <c r="G2600" s="10">
        <v>21</v>
      </c>
      <c r="H2600" s="9">
        <f>IF(Tabella2[[#This Row],[PREZZO UNITARIO]]*Tabella2[[#This Row],[QUANTITA'']]=0,"",Tabella2[[#This Row],[PREZZO UNITARIO]]*Tabella2[[#This Row],[QUANTITA'']])</f>
        <v>210</v>
      </c>
      <c r="I2600" s="9" t="str">
        <f>_xlfn.CONCAT(Tabella2[[#This Row],[PAESE]],"-",Tabella2[[#This Row],[MAGAZZINO]],"-",G2600)</f>
        <v>ITA-SICURpin SUD S.r.l-21</v>
      </c>
      <c r="J2600" s="3" t="str">
        <f>MID(Tabella2[[#This Row],[COD PRODOTTO]],3,3)</f>
        <v>768</v>
      </c>
    </row>
    <row r="2601" spans="1:10" ht="12.75" customHeight="1" x14ac:dyDescent="0.2">
      <c r="A2601" s="5">
        <v>2606</v>
      </c>
      <c r="B2601" s="7" t="s">
        <v>1231</v>
      </c>
      <c r="C2601" s="7" t="s">
        <v>8</v>
      </c>
      <c r="D2601" s="6" t="s">
        <v>44</v>
      </c>
      <c r="E2601" s="6" t="s">
        <v>1384</v>
      </c>
      <c r="F2601" s="5">
        <v>0</v>
      </c>
      <c r="G2601" s="10">
        <v>40</v>
      </c>
      <c r="H2601" s="9" t="str">
        <f>IF(Tabella2[[#This Row],[PREZZO UNITARIO]]*Tabella2[[#This Row],[QUANTITA'']]=0,"",Tabella2[[#This Row],[PREZZO UNITARIO]]*Tabella2[[#This Row],[QUANTITA'']])</f>
        <v/>
      </c>
      <c r="I2601" s="9" t="str">
        <f>_xlfn.CONCAT(Tabella2[[#This Row],[PAESE]],"-",Tabella2[[#This Row],[MAGAZZINO]],"-",G2601)</f>
        <v>ITA-SICURpin SUD S.r.l-40</v>
      </c>
      <c r="J2601" s="3" t="str">
        <f>MID(Tabella2[[#This Row],[COD PRODOTTO]],3,3)</f>
        <v>768</v>
      </c>
    </row>
    <row r="2602" spans="1:10" ht="12.75" customHeight="1" x14ac:dyDescent="0.2">
      <c r="A2602" s="5">
        <v>2607</v>
      </c>
      <c r="B2602" s="7" t="s">
        <v>1232</v>
      </c>
      <c r="C2602" s="7" t="s">
        <v>8</v>
      </c>
      <c r="D2602" s="6" t="s">
        <v>92</v>
      </c>
      <c r="E2602" s="7" t="s">
        <v>1387</v>
      </c>
      <c r="F2602" s="5">
        <v>10</v>
      </c>
      <c r="G2602" s="10">
        <v>34</v>
      </c>
      <c r="H2602" s="9">
        <f>IF(Tabella2[[#This Row],[PREZZO UNITARIO]]*Tabella2[[#This Row],[QUANTITA'']]=0,"",Tabella2[[#This Row],[PREZZO UNITARIO]]*Tabella2[[#This Row],[QUANTITA'']])</f>
        <v>340</v>
      </c>
      <c r="I2602" s="9" t="str">
        <f>_xlfn.CONCAT(Tabella2[[#This Row],[PAESE]],"-",Tabella2[[#This Row],[MAGAZZINO]],"-",G2602)</f>
        <v>ITA-zan SPA-34</v>
      </c>
      <c r="J2602" s="3" t="str">
        <f>MID(Tabella2[[#This Row],[COD PRODOTTO]],3,3)</f>
        <v>041</v>
      </c>
    </row>
    <row r="2603" spans="1:10" ht="12.75" customHeight="1" x14ac:dyDescent="0.2">
      <c r="A2603" s="5">
        <v>2608</v>
      </c>
      <c r="B2603" s="7" t="s">
        <v>1232</v>
      </c>
      <c r="C2603" s="7" t="s">
        <v>8</v>
      </c>
      <c r="D2603" s="6" t="s">
        <v>92</v>
      </c>
      <c r="E2603" s="6" t="s">
        <v>1384</v>
      </c>
      <c r="F2603" s="5">
        <v>0</v>
      </c>
      <c r="G2603" s="10">
        <v>32</v>
      </c>
      <c r="H2603" s="9" t="str">
        <f>IF(Tabella2[[#This Row],[PREZZO UNITARIO]]*Tabella2[[#This Row],[QUANTITA'']]=0,"",Tabella2[[#This Row],[PREZZO UNITARIO]]*Tabella2[[#This Row],[QUANTITA'']])</f>
        <v/>
      </c>
      <c r="I2603" s="9" t="str">
        <f>_xlfn.CONCAT(Tabella2[[#This Row],[PAESE]],"-",Tabella2[[#This Row],[MAGAZZINO]],"-",G2603)</f>
        <v>ITA-zan SPA-32</v>
      </c>
      <c r="J2603" s="3" t="str">
        <f>MID(Tabella2[[#This Row],[COD PRODOTTO]],3,3)</f>
        <v>041</v>
      </c>
    </row>
    <row r="2604" spans="1:10" ht="12.75" customHeight="1" x14ac:dyDescent="0.2">
      <c r="A2604" s="5">
        <v>2609</v>
      </c>
      <c r="B2604" s="7" t="s">
        <v>1232</v>
      </c>
      <c r="C2604" s="7" t="s">
        <v>8</v>
      </c>
      <c r="D2604" s="6" t="s">
        <v>92</v>
      </c>
      <c r="E2604" s="7" t="s">
        <v>1387</v>
      </c>
      <c r="F2604" s="5">
        <v>30</v>
      </c>
      <c r="G2604" s="10">
        <v>29</v>
      </c>
      <c r="H2604" s="9">
        <f>IF(Tabella2[[#This Row],[PREZZO UNITARIO]]*Tabella2[[#This Row],[QUANTITA'']]=0,"",Tabella2[[#This Row],[PREZZO UNITARIO]]*Tabella2[[#This Row],[QUANTITA'']])</f>
        <v>870</v>
      </c>
      <c r="I2604" s="9" t="str">
        <f>_xlfn.CONCAT(Tabella2[[#This Row],[PAESE]],"-",Tabella2[[#This Row],[MAGAZZINO]],"-",G2604)</f>
        <v>ITA-zan SPA-29</v>
      </c>
      <c r="J2604" s="3" t="str">
        <f>MID(Tabella2[[#This Row],[COD PRODOTTO]],3,3)</f>
        <v>041</v>
      </c>
    </row>
    <row r="2605" spans="1:10" ht="12.75" customHeight="1" x14ac:dyDescent="0.2">
      <c r="A2605" s="5">
        <v>2610</v>
      </c>
      <c r="B2605" s="7" t="s">
        <v>1233</v>
      </c>
      <c r="C2605" s="7" t="s">
        <v>8</v>
      </c>
      <c r="D2605" s="6" t="s">
        <v>9</v>
      </c>
      <c r="E2605" s="7" t="s">
        <v>1387</v>
      </c>
      <c r="F2605" s="5">
        <v>30</v>
      </c>
      <c r="G2605" s="10">
        <v>11</v>
      </c>
      <c r="H2605" s="9">
        <f>IF(Tabella2[[#This Row],[PREZZO UNITARIO]]*Tabella2[[#This Row],[QUANTITA'']]=0,"",Tabella2[[#This Row],[PREZZO UNITARIO]]*Tabella2[[#This Row],[QUANTITA'']])</f>
        <v>330</v>
      </c>
      <c r="I2605" s="9" t="str">
        <f>_xlfn.CONCAT(Tabella2[[#This Row],[PAESE]],"-",Tabella2[[#This Row],[MAGAZZINO]],"-",G2605)</f>
        <v>ITA-SG-11</v>
      </c>
      <c r="J2605" s="3" t="str">
        <f>MID(Tabella2[[#This Row],[COD PRODOTTO]],3,3)</f>
        <v>342</v>
      </c>
    </row>
    <row r="2606" spans="1:10" ht="12.75" customHeight="1" x14ac:dyDescent="0.2">
      <c r="A2606" s="5">
        <v>2611</v>
      </c>
      <c r="B2606" s="7" t="s">
        <v>1233</v>
      </c>
      <c r="C2606" s="7" t="s">
        <v>8</v>
      </c>
      <c r="D2606" s="6" t="s">
        <v>9</v>
      </c>
      <c r="E2606" s="7" t="s">
        <v>1387</v>
      </c>
      <c r="F2606" s="5">
        <v>20</v>
      </c>
      <c r="G2606" s="10">
        <v>14</v>
      </c>
      <c r="H2606" s="9">
        <f>IF(Tabella2[[#This Row],[PREZZO UNITARIO]]*Tabella2[[#This Row],[QUANTITA'']]=0,"",Tabella2[[#This Row],[PREZZO UNITARIO]]*Tabella2[[#This Row],[QUANTITA'']])</f>
        <v>280</v>
      </c>
      <c r="I2606" s="9" t="str">
        <f>_xlfn.CONCAT(Tabella2[[#This Row],[PAESE]],"-",Tabella2[[#This Row],[MAGAZZINO]],"-",G2606)</f>
        <v>ITA-SG-14</v>
      </c>
      <c r="J2606" s="3" t="str">
        <f>MID(Tabella2[[#This Row],[COD PRODOTTO]],3,3)</f>
        <v>342</v>
      </c>
    </row>
    <row r="2607" spans="1:10" ht="12.75" customHeight="1" x14ac:dyDescent="0.2">
      <c r="A2607" s="5">
        <v>2612</v>
      </c>
      <c r="B2607" s="7" t="s">
        <v>1233</v>
      </c>
      <c r="C2607" s="7" t="s">
        <v>8</v>
      </c>
      <c r="D2607" s="6" t="s">
        <v>9</v>
      </c>
      <c r="E2607" s="6" t="s">
        <v>1384</v>
      </c>
      <c r="F2607" s="5">
        <v>0</v>
      </c>
      <c r="G2607" s="10">
        <v>26</v>
      </c>
      <c r="H2607" s="9" t="str">
        <f>IF(Tabella2[[#This Row],[PREZZO UNITARIO]]*Tabella2[[#This Row],[QUANTITA'']]=0,"",Tabella2[[#This Row],[PREZZO UNITARIO]]*Tabella2[[#This Row],[QUANTITA'']])</f>
        <v/>
      </c>
      <c r="I2607" s="9" t="str">
        <f>_xlfn.CONCAT(Tabella2[[#This Row],[PAESE]],"-",Tabella2[[#This Row],[MAGAZZINO]],"-",G2607)</f>
        <v>ITA-SG-26</v>
      </c>
      <c r="J2607" s="3" t="str">
        <f>MID(Tabella2[[#This Row],[COD PRODOTTO]],3,3)</f>
        <v>342</v>
      </c>
    </row>
    <row r="2608" spans="1:10" ht="12.75" customHeight="1" x14ac:dyDescent="0.2">
      <c r="A2608" s="5">
        <v>2613</v>
      </c>
      <c r="B2608" s="7" t="s">
        <v>1233</v>
      </c>
      <c r="C2608" s="7" t="s">
        <v>8</v>
      </c>
      <c r="D2608" s="6" t="s">
        <v>9</v>
      </c>
      <c r="E2608" s="7" t="s">
        <v>1387</v>
      </c>
      <c r="F2608" s="5">
        <v>10</v>
      </c>
      <c r="G2608" s="10">
        <v>24</v>
      </c>
      <c r="H2608" s="9">
        <f>IF(Tabella2[[#This Row],[PREZZO UNITARIO]]*Tabella2[[#This Row],[QUANTITA'']]=0,"",Tabella2[[#This Row],[PREZZO UNITARIO]]*Tabella2[[#This Row],[QUANTITA'']])</f>
        <v>240</v>
      </c>
      <c r="I2608" s="9" t="str">
        <f>_xlfn.CONCAT(Tabella2[[#This Row],[PAESE]],"-",Tabella2[[#This Row],[MAGAZZINO]],"-",G2608)</f>
        <v>ITA-SG-24</v>
      </c>
      <c r="J2608" s="3" t="str">
        <f>MID(Tabella2[[#This Row],[COD PRODOTTO]],3,3)</f>
        <v>342</v>
      </c>
    </row>
    <row r="2609" spans="1:10" ht="12.75" customHeight="1" x14ac:dyDescent="0.2">
      <c r="A2609" s="5">
        <v>2614</v>
      </c>
      <c r="B2609" s="7" t="s">
        <v>1234</v>
      </c>
      <c r="C2609" s="7" t="s">
        <v>8</v>
      </c>
      <c r="D2609" s="6" t="s">
        <v>60</v>
      </c>
      <c r="E2609" s="7" t="s">
        <v>1387</v>
      </c>
      <c r="F2609" s="5">
        <v>10</v>
      </c>
      <c r="G2609" s="10">
        <v>17</v>
      </c>
      <c r="H2609" s="9">
        <f>IF(Tabella2[[#This Row],[PREZZO UNITARIO]]*Tabella2[[#This Row],[QUANTITA'']]=0,"",Tabella2[[#This Row],[PREZZO UNITARIO]]*Tabella2[[#This Row],[QUANTITA'']])</f>
        <v>170</v>
      </c>
      <c r="I2609" s="9" t="str">
        <f>_xlfn.CONCAT(Tabella2[[#This Row],[PAESE]],"-",Tabella2[[#This Row],[MAGAZZINO]],"-",G2609)</f>
        <v>ITA-zan PAM-17</v>
      </c>
      <c r="J2609" s="3" t="str">
        <f>MID(Tabella2[[#This Row],[COD PRODOTTO]],3,3)</f>
        <v>126</v>
      </c>
    </row>
    <row r="2610" spans="1:10" ht="12.75" customHeight="1" x14ac:dyDescent="0.2">
      <c r="A2610" s="5">
        <v>2615</v>
      </c>
      <c r="B2610" s="7" t="s">
        <v>1234</v>
      </c>
      <c r="C2610" s="7" t="s">
        <v>8</v>
      </c>
      <c r="D2610" s="6" t="s">
        <v>60</v>
      </c>
      <c r="E2610" s="6" t="s">
        <v>1384</v>
      </c>
      <c r="F2610" s="5">
        <v>0</v>
      </c>
      <c r="G2610" s="10">
        <v>38</v>
      </c>
      <c r="H2610" s="9" t="str">
        <f>IF(Tabella2[[#This Row],[PREZZO UNITARIO]]*Tabella2[[#This Row],[QUANTITA'']]=0,"",Tabella2[[#This Row],[PREZZO UNITARIO]]*Tabella2[[#This Row],[QUANTITA'']])</f>
        <v/>
      </c>
      <c r="I2610" s="9" t="str">
        <f>_xlfn.CONCAT(Tabella2[[#This Row],[PAESE]],"-",Tabella2[[#This Row],[MAGAZZINO]],"-",G2610)</f>
        <v>ITA-zan PAM-38</v>
      </c>
      <c r="J2610" s="3" t="str">
        <f>MID(Tabella2[[#This Row],[COD PRODOTTO]],3,3)</f>
        <v>126</v>
      </c>
    </row>
    <row r="2611" spans="1:10" ht="12.75" customHeight="1" x14ac:dyDescent="0.2">
      <c r="A2611" s="5">
        <v>2616</v>
      </c>
      <c r="B2611" s="7" t="s">
        <v>1234</v>
      </c>
      <c r="C2611" s="7" t="s">
        <v>8</v>
      </c>
      <c r="D2611" s="6" t="s">
        <v>60</v>
      </c>
      <c r="E2611" s="7" t="s">
        <v>1387</v>
      </c>
      <c r="F2611" s="5">
        <v>30</v>
      </c>
      <c r="G2611" s="10">
        <v>35</v>
      </c>
      <c r="H2611" s="9">
        <f>IF(Tabella2[[#This Row],[PREZZO UNITARIO]]*Tabella2[[#This Row],[QUANTITA'']]=0,"",Tabella2[[#This Row],[PREZZO UNITARIO]]*Tabella2[[#This Row],[QUANTITA'']])</f>
        <v>1050</v>
      </c>
      <c r="I2611" s="9" t="str">
        <f>_xlfn.CONCAT(Tabella2[[#This Row],[PAESE]],"-",Tabella2[[#This Row],[MAGAZZINO]],"-",G2611)</f>
        <v>ITA-zan PAM-35</v>
      </c>
      <c r="J2611" s="3" t="str">
        <f>MID(Tabella2[[#This Row],[COD PRODOTTO]],3,3)</f>
        <v>126</v>
      </c>
    </row>
    <row r="2612" spans="1:10" ht="12.75" customHeight="1" x14ac:dyDescent="0.2">
      <c r="A2612" s="5">
        <v>2617</v>
      </c>
      <c r="B2612" s="7" t="s">
        <v>1235</v>
      </c>
      <c r="C2612" s="7" t="s">
        <v>8</v>
      </c>
      <c r="D2612" s="6" t="s">
        <v>42</v>
      </c>
      <c r="E2612" s="6" t="s">
        <v>1384</v>
      </c>
      <c r="F2612" s="5">
        <v>0</v>
      </c>
      <c r="G2612" s="10">
        <v>20</v>
      </c>
      <c r="H2612" s="9" t="str">
        <f>IF(Tabella2[[#This Row],[PREZZO UNITARIO]]*Tabella2[[#This Row],[QUANTITA'']]=0,"",Tabella2[[#This Row],[PREZZO UNITARIO]]*Tabella2[[#This Row],[QUANTITA'']])</f>
        <v/>
      </c>
      <c r="I2612" s="9" t="str">
        <f>_xlfn.CONCAT(Tabella2[[#This Row],[PAESE]],"-",Tabella2[[#This Row],[MAGAZZINO]],"-",G2612)</f>
        <v>ITA-zan pin SPA-20</v>
      </c>
      <c r="J2612" s="3" t="str">
        <f>MID(Tabella2[[#This Row],[COD PRODOTTO]],3,3)</f>
        <v>493</v>
      </c>
    </row>
    <row r="2613" spans="1:10" ht="12.75" customHeight="1" x14ac:dyDescent="0.2">
      <c r="A2613" s="5">
        <v>2618</v>
      </c>
      <c r="B2613" s="7" t="s">
        <v>1235</v>
      </c>
      <c r="C2613" s="7" t="s">
        <v>8</v>
      </c>
      <c r="D2613" s="6" t="s">
        <v>42</v>
      </c>
      <c r="E2613" s="7" t="s">
        <v>1387</v>
      </c>
      <c r="F2613" s="5">
        <v>30</v>
      </c>
      <c r="G2613" s="10">
        <v>40</v>
      </c>
      <c r="H2613" s="9">
        <f>IF(Tabella2[[#This Row],[PREZZO UNITARIO]]*Tabella2[[#This Row],[QUANTITA'']]=0,"",Tabella2[[#This Row],[PREZZO UNITARIO]]*Tabella2[[#This Row],[QUANTITA'']])</f>
        <v>1200</v>
      </c>
      <c r="I2613" s="9" t="str">
        <f>_xlfn.CONCAT(Tabella2[[#This Row],[PAESE]],"-",Tabella2[[#This Row],[MAGAZZINO]],"-",G2613)</f>
        <v>ITA-zan pin SPA-40</v>
      </c>
      <c r="J2613" s="3" t="str">
        <f>MID(Tabella2[[#This Row],[COD PRODOTTO]],3,3)</f>
        <v>493</v>
      </c>
    </row>
    <row r="2614" spans="1:10" ht="12.75" customHeight="1" x14ac:dyDescent="0.2">
      <c r="A2614" s="5">
        <v>2619</v>
      </c>
      <c r="B2614" s="7" t="s">
        <v>1235</v>
      </c>
      <c r="C2614" s="7" t="s">
        <v>8</v>
      </c>
      <c r="D2614" s="6" t="s">
        <v>42</v>
      </c>
      <c r="E2614" s="7" t="s">
        <v>1387</v>
      </c>
      <c r="F2614" s="5">
        <v>10</v>
      </c>
      <c r="G2614" s="10">
        <v>13</v>
      </c>
      <c r="H2614" s="9">
        <f>IF(Tabella2[[#This Row],[PREZZO UNITARIO]]*Tabella2[[#This Row],[QUANTITA'']]=0,"",Tabella2[[#This Row],[PREZZO UNITARIO]]*Tabella2[[#This Row],[QUANTITA'']])</f>
        <v>130</v>
      </c>
      <c r="I2614" s="9" t="str">
        <f>_xlfn.CONCAT(Tabella2[[#This Row],[PAESE]],"-",Tabella2[[#This Row],[MAGAZZINO]],"-",G2614)</f>
        <v>ITA-zan pin SPA-13</v>
      </c>
      <c r="J2614" s="3" t="str">
        <f>MID(Tabella2[[#This Row],[COD PRODOTTO]],3,3)</f>
        <v>493</v>
      </c>
    </row>
    <row r="2615" spans="1:10" ht="12.75" customHeight="1" x14ac:dyDescent="0.2">
      <c r="A2615" s="5">
        <v>2620</v>
      </c>
      <c r="B2615" s="7" t="s">
        <v>1236</v>
      </c>
      <c r="C2615" s="7" t="s">
        <v>78</v>
      </c>
      <c r="D2615" s="6" t="s">
        <v>194</v>
      </c>
      <c r="E2615" s="7" t="s">
        <v>1387</v>
      </c>
      <c r="F2615" s="5">
        <v>30</v>
      </c>
      <c r="G2615" s="10">
        <v>38</v>
      </c>
      <c r="H2615" s="9">
        <f>IF(Tabella2[[#This Row],[PREZZO UNITARIO]]*Tabella2[[#This Row],[QUANTITA'']]=0,"",Tabella2[[#This Row],[PREZZO UNITARIO]]*Tabella2[[#This Row],[QUANTITA'']])</f>
        <v>1140</v>
      </c>
      <c r="I2615" s="9" t="str">
        <f>_xlfn.CONCAT(Tabella2[[#This Row],[PAESE]],"-",Tabella2[[#This Row],[MAGAZZINO]],"-",G2615)</f>
        <v>GRC-zan palla SA-38</v>
      </c>
      <c r="J2615" s="3" t="str">
        <f>MID(Tabella2[[#This Row],[COD PRODOTTO]],3,3)</f>
        <v>522</v>
      </c>
    </row>
    <row r="2616" spans="1:10" ht="12.75" customHeight="1" x14ac:dyDescent="0.2">
      <c r="A2616" s="5">
        <v>2621</v>
      </c>
      <c r="B2616" s="7" t="s">
        <v>1236</v>
      </c>
      <c r="C2616" s="7" t="s">
        <v>78</v>
      </c>
      <c r="D2616" s="6" t="s">
        <v>194</v>
      </c>
      <c r="E2616" s="7" t="s">
        <v>1387</v>
      </c>
      <c r="F2616" s="5">
        <v>10</v>
      </c>
      <c r="G2616" s="10">
        <v>27</v>
      </c>
      <c r="H2616" s="9">
        <f>IF(Tabella2[[#This Row],[PREZZO UNITARIO]]*Tabella2[[#This Row],[QUANTITA'']]=0,"",Tabella2[[#This Row],[PREZZO UNITARIO]]*Tabella2[[#This Row],[QUANTITA'']])</f>
        <v>270</v>
      </c>
      <c r="I2616" s="9" t="str">
        <f>_xlfn.CONCAT(Tabella2[[#This Row],[PAESE]],"-",Tabella2[[#This Row],[MAGAZZINO]],"-",G2616)</f>
        <v>GRC-zan palla SA-27</v>
      </c>
      <c r="J2616" s="3" t="str">
        <f>MID(Tabella2[[#This Row],[COD PRODOTTO]],3,3)</f>
        <v>522</v>
      </c>
    </row>
    <row r="2617" spans="1:10" ht="12.75" customHeight="1" x14ac:dyDescent="0.2">
      <c r="A2617" s="5">
        <v>2622</v>
      </c>
      <c r="B2617" s="7" t="s">
        <v>1236</v>
      </c>
      <c r="C2617" s="7" t="s">
        <v>78</v>
      </c>
      <c r="D2617" s="6" t="s">
        <v>194</v>
      </c>
      <c r="E2617" s="6" t="s">
        <v>1384</v>
      </c>
      <c r="F2617" s="5">
        <v>0</v>
      </c>
      <c r="G2617" s="10">
        <v>14</v>
      </c>
      <c r="H2617" s="9" t="str">
        <f>IF(Tabella2[[#This Row],[PREZZO UNITARIO]]*Tabella2[[#This Row],[QUANTITA'']]=0,"",Tabella2[[#This Row],[PREZZO UNITARIO]]*Tabella2[[#This Row],[QUANTITA'']])</f>
        <v/>
      </c>
      <c r="I2617" s="9" t="str">
        <f>_xlfn.CONCAT(Tabella2[[#This Row],[PAESE]],"-",Tabella2[[#This Row],[MAGAZZINO]],"-",G2617)</f>
        <v>GRC-zan palla SA-14</v>
      </c>
      <c r="J2617" s="3" t="str">
        <f>MID(Tabella2[[#This Row],[COD PRODOTTO]],3,3)</f>
        <v>522</v>
      </c>
    </row>
    <row r="2618" spans="1:10" ht="12.75" customHeight="1" x14ac:dyDescent="0.2">
      <c r="A2618" s="5">
        <v>2623</v>
      </c>
      <c r="B2618" s="7" t="s">
        <v>1237</v>
      </c>
      <c r="C2618" s="7" t="s">
        <v>8</v>
      </c>
      <c r="D2618" s="6" t="s">
        <v>49</v>
      </c>
      <c r="E2618" s="7" t="s">
        <v>1387</v>
      </c>
      <c r="F2618" s="5">
        <v>10</v>
      </c>
      <c r="G2618" s="10">
        <v>16</v>
      </c>
      <c r="H2618" s="9">
        <f>IF(Tabella2[[#This Row],[PREZZO UNITARIO]]*Tabella2[[#This Row],[QUANTITA'']]=0,"",Tabella2[[#This Row],[PREZZO UNITARIO]]*Tabella2[[#This Row],[QUANTITA'']])</f>
        <v>160</v>
      </c>
      <c r="I2618" s="9" t="str">
        <f>_xlfn.CONCAT(Tabella2[[#This Row],[PAESE]],"-",Tabella2[[#This Row],[MAGAZZINO]],"-",G2618)</f>
        <v>ITA-zan S.R.L.-16</v>
      </c>
      <c r="J2618" s="3" t="str">
        <f>MID(Tabella2[[#This Row],[COD PRODOTTO]],3,3)</f>
        <v>311</v>
      </c>
    </row>
    <row r="2619" spans="1:10" ht="12.75" customHeight="1" x14ac:dyDescent="0.2">
      <c r="A2619" s="5">
        <v>2624</v>
      </c>
      <c r="B2619" s="7" t="s">
        <v>1237</v>
      </c>
      <c r="C2619" s="7" t="s">
        <v>8</v>
      </c>
      <c r="D2619" s="6" t="s">
        <v>49</v>
      </c>
      <c r="E2619" s="7" t="s">
        <v>1387</v>
      </c>
      <c r="F2619" s="5">
        <v>30</v>
      </c>
      <c r="G2619" s="10">
        <v>24</v>
      </c>
      <c r="H2619" s="9">
        <f>IF(Tabella2[[#This Row],[PREZZO UNITARIO]]*Tabella2[[#This Row],[QUANTITA'']]=0,"",Tabella2[[#This Row],[PREZZO UNITARIO]]*Tabella2[[#This Row],[QUANTITA'']])</f>
        <v>720</v>
      </c>
      <c r="I2619" s="9" t="str">
        <f>_xlfn.CONCAT(Tabella2[[#This Row],[PAESE]],"-",Tabella2[[#This Row],[MAGAZZINO]],"-",G2619)</f>
        <v>ITA-zan S.R.L.-24</v>
      </c>
      <c r="J2619" s="3" t="str">
        <f>MID(Tabella2[[#This Row],[COD PRODOTTO]],3,3)</f>
        <v>311</v>
      </c>
    </row>
    <row r="2620" spans="1:10" ht="12.75" customHeight="1" x14ac:dyDescent="0.2">
      <c r="A2620" s="5">
        <v>2625</v>
      </c>
      <c r="B2620" s="7" t="s">
        <v>1237</v>
      </c>
      <c r="C2620" s="7" t="s">
        <v>8</v>
      </c>
      <c r="D2620" s="6" t="s">
        <v>49</v>
      </c>
      <c r="E2620" s="6" t="s">
        <v>1384</v>
      </c>
      <c r="F2620" s="5">
        <v>0</v>
      </c>
      <c r="G2620" s="10">
        <v>12</v>
      </c>
      <c r="H2620" s="9" t="str">
        <f>IF(Tabella2[[#This Row],[PREZZO UNITARIO]]*Tabella2[[#This Row],[QUANTITA'']]=0,"",Tabella2[[#This Row],[PREZZO UNITARIO]]*Tabella2[[#This Row],[QUANTITA'']])</f>
        <v/>
      </c>
      <c r="I2620" s="9" t="str">
        <f>_xlfn.CONCAT(Tabella2[[#This Row],[PAESE]],"-",Tabella2[[#This Row],[MAGAZZINO]],"-",G2620)</f>
        <v>ITA-zan S.R.L.-12</v>
      </c>
      <c r="J2620" s="3" t="str">
        <f>MID(Tabella2[[#This Row],[COD PRODOTTO]],3,3)</f>
        <v>311</v>
      </c>
    </row>
    <row r="2621" spans="1:10" ht="12.75" customHeight="1" x14ac:dyDescent="0.2">
      <c r="A2621" s="5">
        <v>2626</v>
      </c>
      <c r="B2621" s="7" t="s">
        <v>1238</v>
      </c>
      <c r="C2621" s="7" t="s">
        <v>8</v>
      </c>
      <c r="D2621" s="6" t="s">
        <v>60</v>
      </c>
      <c r="E2621" s="6" t="s">
        <v>1384</v>
      </c>
      <c r="F2621" s="5">
        <v>0</v>
      </c>
      <c r="G2621" s="10">
        <v>22</v>
      </c>
      <c r="H2621" s="9" t="str">
        <f>IF(Tabella2[[#This Row],[PREZZO UNITARIO]]*Tabella2[[#This Row],[QUANTITA'']]=0,"",Tabella2[[#This Row],[PREZZO UNITARIO]]*Tabella2[[#This Row],[QUANTITA'']])</f>
        <v/>
      </c>
      <c r="I2621" s="9" t="str">
        <f>_xlfn.CONCAT(Tabella2[[#This Row],[PAESE]],"-",Tabella2[[#This Row],[MAGAZZINO]],"-",G2621)</f>
        <v>ITA-zan PAM-22</v>
      </c>
      <c r="J2621" s="3" t="str">
        <f>MID(Tabella2[[#This Row],[COD PRODOTTO]],3,3)</f>
        <v>403</v>
      </c>
    </row>
    <row r="2622" spans="1:10" ht="12.75" customHeight="1" x14ac:dyDescent="0.2">
      <c r="A2622" s="5">
        <v>2627</v>
      </c>
      <c r="B2622" s="7" t="s">
        <v>1238</v>
      </c>
      <c r="C2622" s="7" t="s">
        <v>8</v>
      </c>
      <c r="D2622" s="6" t="s">
        <v>60</v>
      </c>
      <c r="E2622" s="7" t="s">
        <v>1387</v>
      </c>
      <c r="F2622" s="5">
        <v>30</v>
      </c>
      <c r="G2622" s="10">
        <v>40</v>
      </c>
      <c r="H2622" s="9">
        <f>IF(Tabella2[[#This Row],[PREZZO UNITARIO]]*Tabella2[[#This Row],[QUANTITA'']]=0,"",Tabella2[[#This Row],[PREZZO UNITARIO]]*Tabella2[[#This Row],[QUANTITA'']])</f>
        <v>1200</v>
      </c>
      <c r="I2622" s="9" t="str">
        <f>_xlfn.CONCAT(Tabella2[[#This Row],[PAESE]],"-",Tabella2[[#This Row],[MAGAZZINO]],"-",G2622)</f>
        <v>ITA-zan PAM-40</v>
      </c>
      <c r="J2622" s="3" t="str">
        <f>MID(Tabella2[[#This Row],[COD PRODOTTO]],3,3)</f>
        <v>403</v>
      </c>
    </row>
    <row r="2623" spans="1:10" ht="12.75" customHeight="1" x14ac:dyDescent="0.2">
      <c r="A2623" s="5">
        <v>2628</v>
      </c>
      <c r="B2623" s="7" t="s">
        <v>1238</v>
      </c>
      <c r="C2623" s="7" t="s">
        <v>8</v>
      </c>
      <c r="D2623" s="6" t="s">
        <v>60</v>
      </c>
      <c r="E2623" s="7" t="s">
        <v>1387</v>
      </c>
      <c r="F2623" s="5">
        <v>10</v>
      </c>
      <c r="G2623" s="10">
        <v>36</v>
      </c>
      <c r="H2623" s="9">
        <f>IF(Tabella2[[#This Row],[PREZZO UNITARIO]]*Tabella2[[#This Row],[QUANTITA'']]=0,"",Tabella2[[#This Row],[PREZZO UNITARIO]]*Tabella2[[#This Row],[QUANTITA'']])</f>
        <v>360</v>
      </c>
      <c r="I2623" s="9" t="str">
        <f>_xlfn.CONCAT(Tabella2[[#This Row],[PAESE]],"-",Tabella2[[#This Row],[MAGAZZINO]],"-",G2623)</f>
        <v>ITA-zan PAM-36</v>
      </c>
      <c r="J2623" s="3" t="str">
        <f>MID(Tabella2[[#This Row],[COD PRODOTTO]],3,3)</f>
        <v>403</v>
      </c>
    </row>
    <row r="2624" spans="1:10" ht="12.75" customHeight="1" x14ac:dyDescent="0.2">
      <c r="A2624" s="5">
        <v>2629</v>
      </c>
      <c r="B2624" s="7" t="s">
        <v>1239</v>
      </c>
      <c r="C2624" s="7" t="s">
        <v>8</v>
      </c>
      <c r="D2624" s="6" t="s">
        <v>175</v>
      </c>
      <c r="E2624" s="7" t="s">
        <v>1387</v>
      </c>
      <c r="F2624" s="5">
        <v>30</v>
      </c>
      <c r="G2624" s="10">
        <v>13</v>
      </c>
      <c r="H2624" s="9">
        <f>IF(Tabella2[[#This Row],[PREZZO UNITARIO]]*Tabella2[[#This Row],[QUANTITA'']]=0,"",Tabella2[[#This Row],[PREZZO UNITARIO]]*Tabella2[[#This Row],[QUANTITA'']])</f>
        <v>390</v>
      </c>
      <c r="I2624" s="9" t="str">
        <f>_xlfn.CONCAT(Tabella2[[#This Row],[PAESE]],"-",Tabella2[[#This Row],[MAGAZZINO]],"-",G2624)</f>
        <v>ITA-mull-13</v>
      </c>
      <c r="J2624" s="3" t="str">
        <f>MID(Tabella2[[#This Row],[COD PRODOTTO]],3,3)</f>
        <v>128</v>
      </c>
    </row>
    <row r="2625" spans="1:10" ht="12.75" customHeight="1" x14ac:dyDescent="0.2">
      <c r="A2625" s="5">
        <v>2630</v>
      </c>
      <c r="B2625" s="7" t="s">
        <v>1239</v>
      </c>
      <c r="C2625" s="7" t="s">
        <v>8</v>
      </c>
      <c r="D2625" s="6" t="s">
        <v>175</v>
      </c>
      <c r="E2625" s="7" t="s">
        <v>1387</v>
      </c>
      <c r="F2625" s="5">
        <v>10</v>
      </c>
      <c r="G2625" s="10">
        <v>40</v>
      </c>
      <c r="H2625" s="9">
        <f>IF(Tabella2[[#This Row],[PREZZO UNITARIO]]*Tabella2[[#This Row],[QUANTITA'']]=0,"",Tabella2[[#This Row],[PREZZO UNITARIO]]*Tabella2[[#This Row],[QUANTITA'']])</f>
        <v>400</v>
      </c>
      <c r="I2625" s="9" t="str">
        <f>_xlfn.CONCAT(Tabella2[[#This Row],[PAESE]],"-",Tabella2[[#This Row],[MAGAZZINO]],"-",G2625)</f>
        <v>ITA-mull-40</v>
      </c>
      <c r="J2625" s="3" t="str">
        <f>MID(Tabella2[[#This Row],[COD PRODOTTO]],3,3)</f>
        <v>128</v>
      </c>
    </row>
    <row r="2626" spans="1:10" ht="12.75" customHeight="1" x14ac:dyDescent="0.2">
      <c r="A2626" s="5">
        <v>2631</v>
      </c>
      <c r="B2626" s="7" t="s">
        <v>1239</v>
      </c>
      <c r="C2626" s="7" t="s">
        <v>8</v>
      </c>
      <c r="D2626" s="6" t="s">
        <v>175</v>
      </c>
      <c r="E2626" s="6" t="s">
        <v>1384</v>
      </c>
      <c r="F2626" s="5">
        <v>0</v>
      </c>
      <c r="G2626" s="10">
        <v>13</v>
      </c>
      <c r="H2626" s="9" t="str">
        <f>IF(Tabella2[[#This Row],[PREZZO UNITARIO]]*Tabella2[[#This Row],[QUANTITA'']]=0,"",Tabella2[[#This Row],[PREZZO UNITARIO]]*Tabella2[[#This Row],[QUANTITA'']])</f>
        <v/>
      </c>
      <c r="I2626" s="9" t="str">
        <f>_xlfn.CONCAT(Tabella2[[#This Row],[PAESE]],"-",Tabella2[[#This Row],[MAGAZZINO]],"-",G2626)</f>
        <v>ITA-mull-13</v>
      </c>
      <c r="J2626" s="3" t="str">
        <f>MID(Tabella2[[#This Row],[COD PRODOTTO]],3,3)</f>
        <v>128</v>
      </c>
    </row>
    <row r="2627" spans="1:10" ht="12.75" customHeight="1" x14ac:dyDescent="0.2">
      <c r="A2627" s="5">
        <v>2632</v>
      </c>
      <c r="B2627" s="7" t="s">
        <v>1240</v>
      </c>
      <c r="C2627" s="7" t="s">
        <v>8</v>
      </c>
      <c r="D2627" s="6" t="s">
        <v>42</v>
      </c>
      <c r="E2627" s="6" t="s">
        <v>1384</v>
      </c>
      <c r="F2627" s="5">
        <v>0</v>
      </c>
      <c r="G2627" s="10">
        <v>24</v>
      </c>
      <c r="H2627" s="9" t="str">
        <f>IF(Tabella2[[#This Row],[PREZZO UNITARIO]]*Tabella2[[#This Row],[QUANTITA'']]=0,"",Tabella2[[#This Row],[PREZZO UNITARIO]]*Tabella2[[#This Row],[QUANTITA'']])</f>
        <v/>
      </c>
      <c r="I2627" s="9" t="str">
        <f>_xlfn.CONCAT(Tabella2[[#This Row],[PAESE]],"-",Tabella2[[#This Row],[MAGAZZINO]],"-",G2627)</f>
        <v>ITA-zan pin SPA-24</v>
      </c>
      <c r="J2627" s="3" t="str">
        <f>MID(Tabella2[[#This Row],[COD PRODOTTO]],3,3)</f>
        <v>419</v>
      </c>
    </row>
    <row r="2628" spans="1:10" ht="12.75" customHeight="1" x14ac:dyDescent="0.2">
      <c r="A2628" s="5">
        <v>2633</v>
      </c>
      <c r="B2628" s="7" t="s">
        <v>1241</v>
      </c>
      <c r="C2628" s="7" t="s">
        <v>8</v>
      </c>
      <c r="D2628" s="6" t="s">
        <v>9</v>
      </c>
      <c r="E2628" s="6" t="s">
        <v>1384</v>
      </c>
      <c r="F2628" s="5">
        <v>0</v>
      </c>
      <c r="G2628" s="10">
        <v>23</v>
      </c>
      <c r="H2628" s="9" t="str">
        <f>IF(Tabella2[[#This Row],[PREZZO UNITARIO]]*Tabella2[[#This Row],[QUANTITA'']]=0,"",Tabella2[[#This Row],[PREZZO UNITARIO]]*Tabella2[[#This Row],[QUANTITA'']])</f>
        <v/>
      </c>
      <c r="I2628" s="9" t="str">
        <f>_xlfn.CONCAT(Tabella2[[#This Row],[PAESE]],"-",Tabella2[[#This Row],[MAGAZZINO]],"-",G2628)</f>
        <v>ITA-SG-23</v>
      </c>
      <c r="J2628" s="3" t="str">
        <f>MID(Tabella2[[#This Row],[COD PRODOTTO]],3,3)</f>
        <v>500</v>
      </c>
    </row>
    <row r="2629" spans="1:10" ht="12.75" customHeight="1" x14ac:dyDescent="0.2">
      <c r="A2629" s="5">
        <v>2634</v>
      </c>
      <c r="B2629" s="7" t="s">
        <v>1241</v>
      </c>
      <c r="C2629" s="7" t="s">
        <v>8</v>
      </c>
      <c r="D2629" s="6" t="s">
        <v>9</v>
      </c>
      <c r="E2629" s="7" t="s">
        <v>1387</v>
      </c>
      <c r="F2629" s="5">
        <v>10</v>
      </c>
      <c r="G2629" s="10">
        <v>13</v>
      </c>
      <c r="H2629" s="9">
        <f>IF(Tabella2[[#This Row],[PREZZO UNITARIO]]*Tabella2[[#This Row],[QUANTITA'']]=0,"",Tabella2[[#This Row],[PREZZO UNITARIO]]*Tabella2[[#This Row],[QUANTITA'']])</f>
        <v>130</v>
      </c>
      <c r="I2629" s="9" t="str">
        <f>_xlfn.CONCAT(Tabella2[[#This Row],[PAESE]],"-",Tabella2[[#This Row],[MAGAZZINO]],"-",G2629)</f>
        <v>ITA-SG-13</v>
      </c>
      <c r="J2629" s="3" t="str">
        <f>MID(Tabella2[[#This Row],[COD PRODOTTO]],3,3)</f>
        <v>500</v>
      </c>
    </row>
    <row r="2630" spans="1:10" ht="12.75" customHeight="1" x14ac:dyDescent="0.2">
      <c r="A2630" s="5">
        <v>2635</v>
      </c>
      <c r="B2630" s="7" t="s">
        <v>1242</v>
      </c>
      <c r="C2630" s="7" t="s">
        <v>8</v>
      </c>
      <c r="D2630" s="6" t="s">
        <v>9</v>
      </c>
      <c r="E2630" s="6" t="s">
        <v>1384</v>
      </c>
      <c r="F2630" s="5">
        <v>0</v>
      </c>
      <c r="G2630" s="10">
        <v>28</v>
      </c>
      <c r="H2630" s="9" t="str">
        <f>IF(Tabella2[[#This Row],[PREZZO UNITARIO]]*Tabella2[[#This Row],[QUANTITA'']]=0,"",Tabella2[[#This Row],[PREZZO UNITARIO]]*Tabella2[[#This Row],[QUANTITA'']])</f>
        <v/>
      </c>
      <c r="I2630" s="9" t="str">
        <f>_xlfn.CONCAT(Tabella2[[#This Row],[PAESE]],"-",Tabella2[[#This Row],[MAGAZZINO]],"-",G2630)</f>
        <v>ITA-SG-28</v>
      </c>
      <c r="J2630" s="3" t="str">
        <f>MID(Tabella2[[#This Row],[COD PRODOTTO]],3,3)</f>
        <v>317</v>
      </c>
    </row>
    <row r="2631" spans="1:10" ht="12.75" customHeight="1" x14ac:dyDescent="0.2">
      <c r="A2631" s="5">
        <v>2636</v>
      </c>
      <c r="B2631" s="7" t="s">
        <v>1243</v>
      </c>
      <c r="C2631" s="7" t="s">
        <v>78</v>
      </c>
      <c r="D2631" s="6" t="s">
        <v>79</v>
      </c>
      <c r="E2631" s="7" t="s">
        <v>1387</v>
      </c>
      <c r="F2631" s="5">
        <v>10</v>
      </c>
      <c r="G2631" s="10">
        <v>10</v>
      </c>
      <c r="H2631" s="9">
        <f>IF(Tabella2[[#This Row],[PREZZO UNITARIO]]*Tabella2[[#This Row],[QUANTITA'']]=0,"",Tabella2[[#This Row],[PREZZO UNITARIO]]*Tabella2[[#This Row],[QUANTITA'']])</f>
        <v>100</v>
      </c>
      <c r="I2631" s="9" t="str">
        <f>_xlfn.CONCAT(Tabella2[[#This Row],[PAESE]],"-",Tabella2[[#This Row],[MAGAZZINO]],"-",G2631)</f>
        <v>GRC-zan ABEE-10</v>
      </c>
      <c r="J2631" s="3" t="str">
        <f>MID(Tabella2[[#This Row],[COD PRODOTTO]],3,3)</f>
        <v>115</v>
      </c>
    </row>
    <row r="2632" spans="1:10" ht="12.75" customHeight="1" x14ac:dyDescent="0.2">
      <c r="A2632" s="5">
        <v>2637</v>
      </c>
      <c r="B2632" s="7" t="s">
        <v>1243</v>
      </c>
      <c r="C2632" s="7" t="s">
        <v>78</v>
      </c>
      <c r="D2632" s="6" t="s">
        <v>79</v>
      </c>
      <c r="E2632" s="6" t="s">
        <v>1384</v>
      </c>
      <c r="F2632" s="5">
        <v>0</v>
      </c>
      <c r="G2632" s="10">
        <v>28</v>
      </c>
      <c r="H2632" s="9" t="str">
        <f>IF(Tabella2[[#This Row],[PREZZO UNITARIO]]*Tabella2[[#This Row],[QUANTITA'']]=0,"",Tabella2[[#This Row],[PREZZO UNITARIO]]*Tabella2[[#This Row],[QUANTITA'']])</f>
        <v/>
      </c>
      <c r="I2632" s="9" t="str">
        <f>_xlfn.CONCAT(Tabella2[[#This Row],[PAESE]],"-",Tabella2[[#This Row],[MAGAZZINO]],"-",G2632)</f>
        <v>GRC-zan ABEE-28</v>
      </c>
      <c r="J2632" s="3" t="str">
        <f>MID(Tabella2[[#This Row],[COD PRODOTTO]],3,3)</f>
        <v>115</v>
      </c>
    </row>
    <row r="2633" spans="1:10" ht="12.75" customHeight="1" x14ac:dyDescent="0.2">
      <c r="A2633" s="5">
        <v>2638</v>
      </c>
      <c r="B2633" s="7" t="s">
        <v>1243</v>
      </c>
      <c r="C2633" s="7" t="s">
        <v>78</v>
      </c>
      <c r="D2633" s="6" t="s">
        <v>79</v>
      </c>
      <c r="E2633" s="7" t="s">
        <v>1387</v>
      </c>
      <c r="F2633" s="5">
        <v>30</v>
      </c>
      <c r="G2633" s="10">
        <v>14</v>
      </c>
      <c r="H2633" s="9">
        <f>IF(Tabella2[[#This Row],[PREZZO UNITARIO]]*Tabella2[[#This Row],[QUANTITA'']]=0,"",Tabella2[[#This Row],[PREZZO UNITARIO]]*Tabella2[[#This Row],[QUANTITA'']])</f>
        <v>420</v>
      </c>
      <c r="I2633" s="9" t="str">
        <f>_xlfn.CONCAT(Tabella2[[#This Row],[PAESE]],"-",Tabella2[[#This Row],[MAGAZZINO]],"-",G2633)</f>
        <v>GRC-zan ABEE-14</v>
      </c>
      <c r="J2633" s="3" t="str">
        <f>MID(Tabella2[[#This Row],[COD PRODOTTO]],3,3)</f>
        <v>115</v>
      </c>
    </row>
    <row r="2634" spans="1:10" ht="12.75" customHeight="1" x14ac:dyDescent="0.2">
      <c r="A2634" s="5">
        <v>2639</v>
      </c>
      <c r="B2634" s="7" t="s">
        <v>1244</v>
      </c>
      <c r="C2634" s="7" t="s">
        <v>8</v>
      </c>
      <c r="D2634" s="6" t="s">
        <v>9</v>
      </c>
      <c r="E2634" s="6" t="s">
        <v>1384</v>
      </c>
      <c r="F2634" s="5">
        <v>0</v>
      </c>
      <c r="G2634" s="10">
        <v>20</v>
      </c>
      <c r="H2634" s="9" t="str">
        <f>IF(Tabella2[[#This Row],[PREZZO UNITARIO]]*Tabella2[[#This Row],[QUANTITA'']]=0,"",Tabella2[[#This Row],[PREZZO UNITARIO]]*Tabella2[[#This Row],[QUANTITA'']])</f>
        <v/>
      </c>
      <c r="I2634" s="9" t="str">
        <f>_xlfn.CONCAT(Tabella2[[#This Row],[PAESE]],"-",Tabella2[[#This Row],[MAGAZZINO]],"-",G2634)</f>
        <v>ITA-SG-20</v>
      </c>
      <c r="J2634" s="3" t="str">
        <f>MID(Tabella2[[#This Row],[COD PRODOTTO]],3,3)</f>
        <v>898</v>
      </c>
    </row>
    <row r="2635" spans="1:10" ht="12.75" customHeight="1" x14ac:dyDescent="0.2">
      <c r="A2635" s="5">
        <v>2640</v>
      </c>
      <c r="B2635" s="7" t="s">
        <v>1244</v>
      </c>
      <c r="C2635" s="7" t="s">
        <v>8</v>
      </c>
      <c r="D2635" s="6" t="s">
        <v>9</v>
      </c>
      <c r="E2635" s="7" t="s">
        <v>1387</v>
      </c>
      <c r="F2635" s="5">
        <v>10</v>
      </c>
      <c r="G2635" s="10">
        <v>23</v>
      </c>
      <c r="H2635" s="9">
        <f>IF(Tabella2[[#This Row],[PREZZO UNITARIO]]*Tabella2[[#This Row],[QUANTITA'']]=0,"",Tabella2[[#This Row],[PREZZO UNITARIO]]*Tabella2[[#This Row],[QUANTITA'']])</f>
        <v>230</v>
      </c>
      <c r="I2635" s="9" t="str">
        <f>_xlfn.CONCAT(Tabella2[[#This Row],[PAESE]],"-",Tabella2[[#This Row],[MAGAZZINO]],"-",G2635)</f>
        <v>ITA-SG-23</v>
      </c>
      <c r="J2635" s="3" t="str">
        <f>MID(Tabella2[[#This Row],[COD PRODOTTO]],3,3)</f>
        <v>898</v>
      </c>
    </row>
    <row r="2636" spans="1:10" ht="12.75" customHeight="1" x14ac:dyDescent="0.2">
      <c r="A2636" s="5">
        <v>2641</v>
      </c>
      <c r="B2636" s="7" t="s">
        <v>1245</v>
      </c>
      <c r="C2636" s="7" t="s">
        <v>8</v>
      </c>
      <c r="D2636" s="6" t="s">
        <v>49</v>
      </c>
      <c r="E2636" s="7" t="s">
        <v>1387</v>
      </c>
      <c r="F2636" s="5">
        <v>20</v>
      </c>
      <c r="G2636" s="10">
        <v>19</v>
      </c>
      <c r="H2636" s="9">
        <f>IF(Tabella2[[#This Row],[PREZZO UNITARIO]]*Tabella2[[#This Row],[QUANTITA'']]=0,"",Tabella2[[#This Row],[PREZZO UNITARIO]]*Tabella2[[#This Row],[QUANTITA'']])</f>
        <v>380</v>
      </c>
      <c r="I2636" s="9" t="str">
        <f>_xlfn.CONCAT(Tabella2[[#This Row],[PAESE]],"-",Tabella2[[#This Row],[MAGAZZINO]],"-",G2636)</f>
        <v>ITA-zan S.R.L.-19</v>
      </c>
      <c r="J2636" s="3" t="str">
        <f>MID(Tabella2[[#This Row],[COD PRODOTTO]],3,3)</f>
        <v>969</v>
      </c>
    </row>
    <row r="2637" spans="1:10" ht="12.75" customHeight="1" x14ac:dyDescent="0.2">
      <c r="A2637" s="5">
        <v>2642</v>
      </c>
      <c r="B2637" s="7" t="s">
        <v>1245</v>
      </c>
      <c r="C2637" s="7" t="s">
        <v>8</v>
      </c>
      <c r="D2637" s="6" t="s">
        <v>49</v>
      </c>
      <c r="E2637" s="7" t="s">
        <v>1387</v>
      </c>
      <c r="F2637" s="5">
        <v>30</v>
      </c>
      <c r="G2637" s="10">
        <v>23</v>
      </c>
      <c r="H2637" s="9">
        <f>IF(Tabella2[[#This Row],[PREZZO UNITARIO]]*Tabella2[[#This Row],[QUANTITA'']]=0,"",Tabella2[[#This Row],[PREZZO UNITARIO]]*Tabella2[[#This Row],[QUANTITA'']])</f>
        <v>690</v>
      </c>
      <c r="I2637" s="9" t="str">
        <f>_xlfn.CONCAT(Tabella2[[#This Row],[PAESE]],"-",Tabella2[[#This Row],[MAGAZZINO]],"-",G2637)</f>
        <v>ITA-zan S.R.L.-23</v>
      </c>
      <c r="J2637" s="3" t="str">
        <f>MID(Tabella2[[#This Row],[COD PRODOTTO]],3,3)</f>
        <v>969</v>
      </c>
    </row>
    <row r="2638" spans="1:10" ht="12.75" customHeight="1" x14ac:dyDescent="0.2">
      <c r="A2638" s="5">
        <v>2643</v>
      </c>
      <c r="B2638" s="7" t="s">
        <v>1245</v>
      </c>
      <c r="C2638" s="7" t="s">
        <v>8</v>
      </c>
      <c r="D2638" s="6" t="s">
        <v>49</v>
      </c>
      <c r="E2638" s="7" t="s">
        <v>1387</v>
      </c>
      <c r="F2638" s="5">
        <v>10</v>
      </c>
      <c r="G2638" s="10">
        <v>20</v>
      </c>
      <c r="H2638" s="9">
        <f>IF(Tabella2[[#This Row],[PREZZO UNITARIO]]*Tabella2[[#This Row],[QUANTITA'']]=0,"",Tabella2[[#This Row],[PREZZO UNITARIO]]*Tabella2[[#This Row],[QUANTITA'']])</f>
        <v>200</v>
      </c>
      <c r="I2638" s="9" t="str">
        <f>_xlfn.CONCAT(Tabella2[[#This Row],[PAESE]],"-",Tabella2[[#This Row],[MAGAZZINO]],"-",G2638)</f>
        <v>ITA-zan S.R.L.-20</v>
      </c>
      <c r="J2638" s="3" t="str">
        <f>MID(Tabella2[[#This Row],[COD PRODOTTO]],3,3)</f>
        <v>969</v>
      </c>
    </row>
    <row r="2639" spans="1:10" ht="12.75" customHeight="1" x14ac:dyDescent="0.2">
      <c r="A2639" s="5">
        <v>2644</v>
      </c>
      <c r="B2639" s="7" t="s">
        <v>1245</v>
      </c>
      <c r="C2639" s="7" t="s">
        <v>8</v>
      </c>
      <c r="D2639" s="6" t="s">
        <v>49</v>
      </c>
      <c r="E2639" s="6" t="s">
        <v>1384</v>
      </c>
      <c r="F2639" s="5">
        <v>0</v>
      </c>
      <c r="G2639" s="10">
        <v>19</v>
      </c>
      <c r="H2639" s="9" t="str">
        <f>IF(Tabella2[[#This Row],[PREZZO UNITARIO]]*Tabella2[[#This Row],[QUANTITA'']]=0,"",Tabella2[[#This Row],[PREZZO UNITARIO]]*Tabella2[[#This Row],[QUANTITA'']])</f>
        <v/>
      </c>
      <c r="I2639" s="9" t="str">
        <f>_xlfn.CONCAT(Tabella2[[#This Row],[PAESE]],"-",Tabella2[[#This Row],[MAGAZZINO]],"-",G2639)</f>
        <v>ITA-zan S.R.L.-19</v>
      </c>
      <c r="J2639" s="3" t="str">
        <f>MID(Tabella2[[#This Row],[COD PRODOTTO]],3,3)</f>
        <v>969</v>
      </c>
    </row>
    <row r="2640" spans="1:10" ht="12.75" customHeight="1" x14ac:dyDescent="0.2">
      <c r="A2640" s="5">
        <v>2645</v>
      </c>
      <c r="B2640" s="7" t="s">
        <v>1246</v>
      </c>
      <c r="C2640" s="7" t="s">
        <v>8</v>
      </c>
      <c r="D2640" s="6" t="s">
        <v>89</v>
      </c>
      <c r="E2640" s="7" t="s">
        <v>1387</v>
      </c>
      <c r="F2640" s="5">
        <v>30</v>
      </c>
      <c r="G2640" s="10">
        <v>35</v>
      </c>
      <c r="H2640" s="9">
        <f>IF(Tabella2[[#This Row],[PREZZO UNITARIO]]*Tabella2[[#This Row],[QUANTITA'']]=0,"",Tabella2[[#This Row],[PREZZO UNITARIO]]*Tabella2[[#This Row],[QUANTITA'']])</f>
        <v>1050</v>
      </c>
      <c r="I2640" s="9" t="str">
        <f>_xlfn.CONCAT(Tabella2[[#This Row],[PAESE]],"-",Tabella2[[#This Row],[MAGAZZINO]],"-",G2640)</f>
        <v>ITA-SG palla S.R.L.-35</v>
      </c>
      <c r="J2640" s="3" t="str">
        <f>MID(Tabella2[[#This Row],[COD PRODOTTO]],3,3)</f>
        <v>917</v>
      </c>
    </row>
    <row r="2641" spans="1:10" ht="12.75" customHeight="1" x14ac:dyDescent="0.2">
      <c r="A2641" s="5">
        <v>2646</v>
      </c>
      <c r="B2641" s="7" t="s">
        <v>1247</v>
      </c>
      <c r="C2641" s="7" t="s">
        <v>8</v>
      </c>
      <c r="D2641" s="6" t="s">
        <v>9</v>
      </c>
      <c r="E2641" s="7" t="s">
        <v>1387</v>
      </c>
      <c r="F2641" s="5">
        <v>10</v>
      </c>
      <c r="G2641" s="10">
        <v>31</v>
      </c>
      <c r="H2641" s="9">
        <f>IF(Tabella2[[#This Row],[PREZZO UNITARIO]]*Tabella2[[#This Row],[QUANTITA'']]=0,"",Tabella2[[#This Row],[PREZZO UNITARIO]]*Tabella2[[#This Row],[QUANTITA'']])</f>
        <v>310</v>
      </c>
      <c r="I2641" s="9" t="str">
        <f>_xlfn.CONCAT(Tabella2[[#This Row],[PAESE]],"-",Tabella2[[#This Row],[MAGAZZINO]],"-",G2641)</f>
        <v>ITA-SG-31</v>
      </c>
      <c r="J2641" s="3" t="str">
        <f>MID(Tabella2[[#This Row],[COD PRODOTTO]],3,3)</f>
        <v>402</v>
      </c>
    </row>
    <row r="2642" spans="1:10" ht="12.75" customHeight="1" x14ac:dyDescent="0.2">
      <c r="A2642" s="5">
        <v>2647</v>
      </c>
      <c r="B2642" s="7" t="s">
        <v>1247</v>
      </c>
      <c r="C2642" s="7" t="s">
        <v>8</v>
      </c>
      <c r="D2642" s="6" t="s">
        <v>9</v>
      </c>
      <c r="E2642" s="6" t="s">
        <v>1384</v>
      </c>
      <c r="F2642" s="5">
        <v>0</v>
      </c>
      <c r="G2642" s="10">
        <v>38</v>
      </c>
      <c r="H2642" s="9" t="str">
        <f>IF(Tabella2[[#This Row],[PREZZO UNITARIO]]*Tabella2[[#This Row],[QUANTITA'']]=0,"",Tabella2[[#This Row],[PREZZO UNITARIO]]*Tabella2[[#This Row],[QUANTITA'']])</f>
        <v/>
      </c>
      <c r="I2642" s="9" t="str">
        <f>_xlfn.CONCAT(Tabella2[[#This Row],[PAESE]],"-",Tabella2[[#This Row],[MAGAZZINO]],"-",G2642)</f>
        <v>ITA-SG-38</v>
      </c>
      <c r="J2642" s="3" t="str">
        <f>MID(Tabella2[[#This Row],[COD PRODOTTO]],3,3)</f>
        <v>402</v>
      </c>
    </row>
    <row r="2643" spans="1:10" ht="12.75" customHeight="1" x14ac:dyDescent="0.2">
      <c r="A2643" s="5">
        <v>2648</v>
      </c>
      <c r="B2643" s="7" t="s">
        <v>1248</v>
      </c>
      <c r="C2643" s="7" t="s">
        <v>8</v>
      </c>
      <c r="D2643" s="6" t="s">
        <v>42</v>
      </c>
      <c r="E2643" s="7" t="s">
        <v>1387</v>
      </c>
      <c r="F2643" s="5">
        <v>30</v>
      </c>
      <c r="G2643" s="10">
        <v>40</v>
      </c>
      <c r="H2643" s="9">
        <f>IF(Tabella2[[#This Row],[PREZZO UNITARIO]]*Tabella2[[#This Row],[QUANTITA'']]=0,"",Tabella2[[#This Row],[PREZZO UNITARIO]]*Tabella2[[#This Row],[QUANTITA'']])</f>
        <v>1200</v>
      </c>
      <c r="I2643" s="9" t="str">
        <f>_xlfn.CONCAT(Tabella2[[#This Row],[PAESE]],"-",Tabella2[[#This Row],[MAGAZZINO]],"-",G2643)</f>
        <v>ITA-zan pin SPA-40</v>
      </c>
      <c r="J2643" s="3" t="str">
        <f>MID(Tabella2[[#This Row],[COD PRODOTTO]],3,3)</f>
        <v>813</v>
      </c>
    </row>
    <row r="2644" spans="1:10" ht="12.75" customHeight="1" x14ac:dyDescent="0.2">
      <c r="A2644" s="5">
        <v>2649</v>
      </c>
      <c r="B2644" s="7" t="s">
        <v>1249</v>
      </c>
      <c r="C2644" s="7" t="s">
        <v>8</v>
      </c>
      <c r="D2644" s="6" t="s">
        <v>9</v>
      </c>
      <c r="E2644" s="6" t="s">
        <v>1384</v>
      </c>
      <c r="F2644" s="5">
        <v>0</v>
      </c>
      <c r="G2644" s="10">
        <v>24</v>
      </c>
      <c r="H2644" s="9" t="str">
        <f>IF(Tabella2[[#This Row],[PREZZO UNITARIO]]*Tabella2[[#This Row],[QUANTITA'']]=0,"",Tabella2[[#This Row],[PREZZO UNITARIO]]*Tabella2[[#This Row],[QUANTITA'']])</f>
        <v/>
      </c>
      <c r="I2644" s="9" t="str">
        <f>_xlfn.CONCAT(Tabella2[[#This Row],[PAESE]],"-",Tabella2[[#This Row],[MAGAZZINO]],"-",G2644)</f>
        <v>ITA-SG-24</v>
      </c>
      <c r="J2644" s="3" t="str">
        <f>MID(Tabella2[[#This Row],[COD PRODOTTO]],3,3)</f>
        <v>884</v>
      </c>
    </row>
    <row r="2645" spans="1:10" ht="12.75" customHeight="1" x14ac:dyDescent="0.2">
      <c r="A2645" s="5">
        <v>2650</v>
      </c>
      <c r="B2645" s="7" t="s">
        <v>1249</v>
      </c>
      <c r="C2645" s="7" t="s">
        <v>8</v>
      </c>
      <c r="D2645" s="6" t="s">
        <v>9</v>
      </c>
      <c r="E2645" s="7" t="s">
        <v>1387</v>
      </c>
      <c r="F2645" s="5">
        <v>10</v>
      </c>
      <c r="G2645" s="10">
        <v>19</v>
      </c>
      <c r="H2645" s="9">
        <f>IF(Tabella2[[#This Row],[PREZZO UNITARIO]]*Tabella2[[#This Row],[QUANTITA'']]=0,"",Tabella2[[#This Row],[PREZZO UNITARIO]]*Tabella2[[#This Row],[QUANTITA'']])</f>
        <v>190</v>
      </c>
      <c r="I2645" s="9" t="str">
        <f>_xlfn.CONCAT(Tabella2[[#This Row],[PAESE]],"-",Tabella2[[#This Row],[MAGAZZINO]],"-",G2645)</f>
        <v>ITA-SG-19</v>
      </c>
      <c r="J2645" s="3" t="str">
        <f>MID(Tabella2[[#This Row],[COD PRODOTTO]],3,3)</f>
        <v>884</v>
      </c>
    </row>
    <row r="2646" spans="1:10" ht="12.75" customHeight="1" x14ac:dyDescent="0.2">
      <c r="A2646" s="5">
        <v>2651</v>
      </c>
      <c r="B2646" s="7" t="s">
        <v>1249</v>
      </c>
      <c r="C2646" s="7" t="s">
        <v>8</v>
      </c>
      <c r="D2646" s="6" t="s">
        <v>9</v>
      </c>
      <c r="E2646" s="7" t="s">
        <v>1387</v>
      </c>
      <c r="F2646" s="5">
        <v>30</v>
      </c>
      <c r="G2646" s="10">
        <v>15</v>
      </c>
      <c r="H2646" s="9">
        <f>IF(Tabella2[[#This Row],[PREZZO UNITARIO]]*Tabella2[[#This Row],[QUANTITA'']]=0,"",Tabella2[[#This Row],[PREZZO UNITARIO]]*Tabella2[[#This Row],[QUANTITA'']])</f>
        <v>450</v>
      </c>
      <c r="I2646" s="9" t="str">
        <f>_xlfn.CONCAT(Tabella2[[#This Row],[PAESE]],"-",Tabella2[[#This Row],[MAGAZZINO]],"-",G2646)</f>
        <v>ITA-SG-15</v>
      </c>
      <c r="J2646" s="3" t="str">
        <f>MID(Tabella2[[#This Row],[COD PRODOTTO]],3,3)</f>
        <v>884</v>
      </c>
    </row>
    <row r="2647" spans="1:10" ht="12.75" customHeight="1" x14ac:dyDescent="0.2">
      <c r="A2647" s="5">
        <v>2652</v>
      </c>
      <c r="B2647" s="7" t="s">
        <v>1250</v>
      </c>
      <c r="C2647" s="7" t="s">
        <v>12</v>
      </c>
      <c r="D2647" s="6" t="s">
        <v>11</v>
      </c>
      <c r="E2647" s="6" t="s">
        <v>1384</v>
      </c>
      <c r="F2647" s="5">
        <v>0</v>
      </c>
      <c r="G2647" s="10">
        <v>37</v>
      </c>
      <c r="H2647" s="9" t="str">
        <f>IF(Tabella2[[#This Row],[PREZZO UNITARIO]]*Tabella2[[#This Row],[QUANTITA'']]=0,"",Tabella2[[#This Row],[PREZZO UNITARIO]]*Tabella2[[#This Row],[QUANTITA'']])</f>
        <v/>
      </c>
      <c r="I2647" s="9" t="str">
        <f>_xlfn.CONCAT(Tabella2[[#This Row],[PAESE]],"-",Tabella2[[#This Row],[MAGAZZINO]],"-",G2647)</f>
        <v>EGY-ccc order-37</v>
      </c>
      <c r="J2647" s="3" t="str">
        <f>MID(Tabella2[[#This Row],[COD PRODOTTO]],3,3)</f>
        <v>413</v>
      </c>
    </row>
    <row r="2648" spans="1:10" ht="12.75" customHeight="1" x14ac:dyDescent="0.2">
      <c r="A2648" s="5">
        <v>2653</v>
      </c>
      <c r="B2648" s="7" t="s">
        <v>1250</v>
      </c>
      <c r="C2648" s="7" t="s">
        <v>12</v>
      </c>
      <c r="D2648" s="6" t="s">
        <v>11</v>
      </c>
      <c r="E2648" s="7" t="s">
        <v>1387</v>
      </c>
      <c r="F2648" s="5">
        <v>30</v>
      </c>
      <c r="G2648" s="10">
        <v>28</v>
      </c>
      <c r="H2648" s="9">
        <f>IF(Tabella2[[#This Row],[PREZZO UNITARIO]]*Tabella2[[#This Row],[QUANTITA'']]=0,"",Tabella2[[#This Row],[PREZZO UNITARIO]]*Tabella2[[#This Row],[QUANTITA'']])</f>
        <v>840</v>
      </c>
      <c r="I2648" s="9" t="str">
        <f>_xlfn.CONCAT(Tabella2[[#This Row],[PAESE]],"-",Tabella2[[#This Row],[MAGAZZINO]],"-",G2648)</f>
        <v>EGY-ccc order-28</v>
      </c>
      <c r="J2648" s="3" t="str">
        <f>MID(Tabella2[[#This Row],[COD PRODOTTO]],3,3)</f>
        <v>413</v>
      </c>
    </row>
    <row r="2649" spans="1:10" ht="12.75" customHeight="1" x14ac:dyDescent="0.2">
      <c r="A2649" s="5">
        <v>2654</v>
      </c>
      <c r="B2649" s="7" t="s">
        <v>1251</v>
      </c>
      <c r="C2649" s="7" t="s">
        <v>12</v>
      </c>
      <c r="D2649" s="6" t="s">
        <v>14</v>
      </c>
      <c r="E2649" s="6" t="s">
        <v>1384</v>
      </c>
      <c r="F2649" s="5">
        <v>0</v>
      </c>
      <c r="G2649" s="10">
        <v>40</v>
      </c>
      <c r="H2649" s="9" t="str">
        <f>IF(Tabella2[[#This Row],[PREZZO UNITARIO]]*Tabella2[[#This Row],[QUANTITA'']]=0,"",Tabella2[[#This Row],[PREZZO UNITARIO]]*Tabella2[[#This Row],[QUANTITA'']])</f>
        <v/>
      </c>
      <c r="I2649" s="9" t="str">
        <f>_xlfn.CONCAT(Tabella2[[#This Row],[PAESE]],"-",Tabella2[[#This Row],[MAGAZZINO]],"-",G2649)</f>
        <v>EGY-EGYPTIAN SAE-40</v>
      </c>
      <c r="J2649" s="3" t="str">
        <f>MID(Tabella2[[#This Row],[COD PRODOTTO]],3,3)</f>
        <v>003</v>
      </c>
    </row>
    <row r="2650" spans="1:10" ht="12.75" customHeight="1" x14ac:dyDescent="0.2">
      <c r="A2650" s="5">
        <v>2655</v>
      </c>
      <c r="B2650" s="7" t="s">
        <v>1252</v>
      </c>
      <c r="C2650" s="7" t="s">
        <v>8</v>
      </c>
      <c r="D2650" s="6" t="s">
        <v>92</v>
      </c>
      <c r="E2650" s="7" t="s">
        <v>1387</v>
      </c>
      <c r="F2650" s="5">
        <v>30</v>
      </c>
      <c r="G2650" s="10">
        <v>32</v>
      </c>
      <c r="H2650" s="9">
        <f>IF(Tabella2[[#This Row],[PREZZO UNITARIO]]*Tabella2[[#This Row],[QUANTITA'']]=0,"",Tabella2[[#This Row],[PREZZO UNITARIO]]*Tabella2[[#This Row],[QUANTITA'']])</f>
        <v>960</v>
      </c>
      <c r="I2650" s="9" t="str">
        <f>_xlfn.CONCAT(Tabella2[[#This Row],[PAESE]],"-",Tabella2[[#This Row],[MAGAZZINO]],"-",G2650)</f>
        <v>ITA-zan SPA-32</v>
      </c>
      <c r="J2650" s="3" t="str">
        <f>MID(Tabella2[[#This Row],[COD PRODOTTO]],3,3)</f>
        <v>019</v>
      </c>
    </row>
    <row r="2651" spans="1:10" ht="12.75" customHeight="1" x14ac:dyDescent="0.2">
      <c r="A2651" s="5">
        <v>2656</v>
      </c>
      <c r="B2651" s="7" t="s">
        <v>1252</v>
      </c>
      <c r="C2651" s="7" t="s">
        <v>8</v>
      </c>
      <c r="D2651" s="6" t="s">
        <v>92</v>
      </c>
      <c r="E2651" s="7" t="s">
        <v>1387</v>
      </c>
      <c r="F2651" s="5">
        <v>20</v>
      </c>
      <c r="G2651" s="10">
        <v>35</v>
      </c>
      <c r="H2651" s="9">
        <f>IF(Tabella2[[#This Row],[PREZZO UNITARIO]]*Tabella2[[#This Row],[QUANTITA'']]=0,"",Tabella2[[#This Row],[PREZZO UNITARIO]]*Tabella2[[#This Row],[QUANTITA'']])</f>
        <v>700</v>
      </c>
      <c r="I2651" s="9" t="str">
        <f>_xlfn.CONCAT(Tabella2[[#This Row],[PAESE]],"-",Tabella2[[#This Row],[MAGAZZINO]],"-",G2651)</f>
        <v>ITA-zan SPA-35</v>
      </c>
      <c r="J2651" s="3" t="str">
        <f>MID(Tabella2[[#This Row],[COD PRODOTTO]],3,3)</f>
        <v>019</v>
      </c>
    </row>
    <row r="2652" spans="1:10" ht="12.75" customHeight="1" x14ac:dyDescent="0.2">
      <c r="A2652" s="5">
        <v>2657</v>
      </c>
      <c r="B2652" s="7" t="s">
        <v>1252</v>
      </c>
      <c r="C2652" s="7" t="s">
        <v>8</v>
      </c>
      <c r="D2652" s="6" t="s">
        <v>92</v>
      </c>
      <c r="E2652" s="7" t="s">
        <v>1387</v>
      </c>
      <c r="F2652" s="5">
        <v>10</v>
      </c>
      <c r="G2652" s="10">
        <v>17</v>
      </c>
      <c r="H2652" s="9">
        <f>IF(Tabella2[[#This Row],[PREZZO UNITARIO]]*Tabella2[[#This Row],[QUANTITA'']]=0,"",Tabella2[[#This Row],[PREZZO UNITARIO]]*Tabella2[[#This Row],[QUANTITA'']])</f>
        <v>170</v>
      </c>
      <c r="I2652" s="9" t="str">
        <f>_xlfn.CONCAT(Tabella2[[#This Row],[PAESE]],"-",Tabella2[[#This Row],[MAGAZZINO]],"-",G2652)</f>
        <v>ITA-zan SPA-17</v>
      </c>
      <c r="J2652" s="3" t="str">
        <f>MID(Tabella2[[#This Row],[COD PRODOTTO]],3,3)</f>
        <v>019</v>
      </c>
    </row>
    <row r="2653" spans="1:10" ht="12.75" customHeight="1" x14ac:dyDescent="0.2">
      <c r="A2653" s="5">
        <v>2658</v>
      </c>
      <c r="B2653" s="7" t="s">
        <v>1252</v>
      </c>
      <c r="C2653" s="7" t="s">
        <v>8</v>
      </c>
      <c r="D2653" s="6" t="s">
        <v>92</v>
      </c>
      <c r="E2653" s="6" t="s">
        <v>1384</v>
      </c>
      <c r="F2653" s="5">
        <v>0</v>
      </c>
      <c r="G2653" s="10">
        <v>39</v>
      </c>
      <c r="H2653" s="9" t="str">
        <f>IF(Tabella2[[#This Row],[PREZZO UNITARIO]]*Tabella2[[#This Row],[QUANTITA'']]=0,"",Tabella2[[#This Row],[PREZZO UNITARIO]]*Tabella2[[#This Row],[QUANTITA'']])</f>
        <v/>
      </c>
      <c r="I2653" s="9" t="str">
        <f>_xlfn.CONCAT(Tabella2[[#This Row],[PAESE]],"-",Tabella2[[#This Row],[MAGAZZINO]],"-",G2653)</f>
        <v>ITA-zan SPA-39</v>
      </c>
      <c r="J2653" s="3" t="str">
        <f>MID(Tabella2[[#This Row],[COD PRODOTTO]],3,3)</f>
        <v>019</v>
      </c>
    </row>
    <row r="2654" spans="1:10" ht="12.75" customHeight="1" x14ac:dyDescent="0.2">
      <c r="A2654" s="5">
        <v>2659</v>
      </c>
      <c r="B2654" s="7" t="s">
        <v>1253</v>
      </c>
      <c r="C2654" s="7" t="s">
        <v>8</v>
      </c>
      <c r="D2654" s="6" t="s">
        <v>42</v>
      </c>
      <c r="E2654" s="7" t="s">
        <v>1387</v>
      </c>
      <c r="F2654" s="5">
        <v>30</v>
      </c>
      <c r="G2654" s="10">
        <v>17</v>
      </c>
      <c r="H2654" s="9">
        <f>IF(Tabella2[[#This Row],[PREZZO UNITARIO]]*Tabella2[[#This Row],[QUANTITA'']]=0,"",Tabella2[[#This Row],[PREZZO UNITARIO]]*Tabella2[[#This Row],[QUANTITA'']])</f>
        <v>510</v>
      </c>
      <c r="I2654" s="9" t="str">
        <f>_xlfn.CONCAT(Tabella2[[#This Row],[PAESE]],"-",Tabella2[[#This Row],[MAGAZZINO]],"-",G2654)</f>
        <v>ITA-zan pin SPA-17</v>
      </c>
      <c r="J2654" s="3" t="str">
        <f>MID(Tabella2[[#This Row],[COD PRODOTTO]],3,3)</f>
        <v>680</v>
      </c>
    </row>
    <row r="2655" spans="1:10" ht="12.75" customHeight="1" x14ac:dyDescent="0.2">
      <c r="A2655" s="5">
        <v>2660</v>
      </c>
      <c r="B2655" s="7" t="s">
        <v>1253</v>
      </c>
      <c r="C2655" s="7" t="s">
        <v>8</v>
      </c>
      <c r="D2655" s="6" t="s">
        <v>42</v>
      </c>
      <c r="E2655" s="7" t="s">
        <v>1387</v>
      </c>
      <c r="F2655" s="5">
        <v>10</v>
      </c>
      <c r="G2655" s="10">
        <v>17</v>
      </c>
      <c r="H2655" s="9">
        <f>IF(Tabella2[[#This Row],[PREZZO UNITARIO]]*Tabella2[[#This Row],[QUANTITA'']]=0,"",Tabella2[[#This Row],[PREZZO UNITARIO]]*Tabella2[[#This Row],[QUANTITA'']])</f>
        <v>170</v>
      </c>
      <c r="I2655" s="9" t="str">
        <f>_xlfn.CONCAT(Tabella2[[#This Row],[PAESE]],"-",Tabella2[[#This Row],[MAGAZZINO]],"-",G2655)</f>
        <v>ITA-zan pin SPA-17</v>
      </c>
      <c r="J2655" s="3" t="str">
        <f>MID(Tabella2[[#This Row],[COD PRODOTTO]],3,3)</f>
        <v>680</v>
      </c>
    </row>
    <row r="2656" spans="1:10" ht="12.75" customHeight="1" x14ac:dyDescent="0.2">
      <c r="A2656" s="5">
        <v>2661</v>
      </c>
      <c r="B2656" s="7" t="s">
        <v>1253</v>
      </c>
      <c r="C2656" s="7" t="s">
        <v>8</v>
      </c>
      <c r="D2656" s="6" t="s">
        <v>42</v>
      </c>
      <c r="E2656" s="6" t="s">
        <v>1384</v>
      </c>
      <c r="F2656" s="5">
        <v>0</v>
      </c>
      <c r="G2656" s="10">
        <v>32</v>
      </c>
      <c r="H2656" s="9" t="str">
        <f>IF(Tabella2[[#This Row],[PREZZO UNITARIO]]*Tabella2[[#This Row],[QUANTITA'']]=0,"",Tabella2[[#This Row],[PREZZO UNITARIO]]*Tabella2[[#This Row],[QUANTITA'']])</f>
        <v/>
      </c>
      <c r="I2656" s="9" t="str">
        <f>_xlfn.CONCAT(Tabella2[[#This Row],[PAESE]],"-",Tabella2[[#This Row],[MAGAZZINO]],"-",G2656)</f>
        <v>ITA-zan pin SPA-32</v>
      </c>
      <c r="J2656" s="3" t="str">
        <f>MID(Tabella2[[#This Row],[COD PRODOTTO]],3,3)</f>
        <v>680</v>
      </c>
    </row>
    <row r="2657" spans="1:10" ht="12.75" customHeight="1" x14ac:dyDescent="0.2">
      <c r="A2657" s="5">
        <v>2662</v>
      </c>
      <c r="B2657" s="7" t="s">
        <v>1254</v>
      </c>
      <c r="C2657" s="7" t="s">
        <v>8</v>
      </c>
      <c r="D2657" s="6" t="s">
        <v>31</v>
      </c>
      <c r="E2657" s="6" t="s">
        <v>1384</v>
      </c>
      <c r="F2657" s="5">
        <v>0</v>
      </c>
      <c r="G2657" s="10">
        <v>32</v>
      </c>
      <c r="H2657" s="9" t="str">
        <f>IF(Tabella2[[#This Row],[PREZZO UNITARIO]]*Tabella2[[#This Row],[QUANTITA'']]=0,"",Tabella2[[#This Row],[PREZZO UNITARIO]]*Tabella2[[#This Row],[QUANTITA'']])</f>
        <v/>
      </c>
      <c r="I2657" s="9" t="str">
        <f>_xlfn.CONCAT(Tabella2[[#This Row],[PAESE]],"-",Tabella2[[#This Row],[MAGAZZINO]],"-",G2657)</f>
        <v>ITA-zan VETRI-32</v>
      </c>
      <c r="J2657" s="3" t="str">
        <f>MID(Tabella2[[#This Row],[COD PRODOTTO]],3,3)</f>
        <v>498</v>
      </c>
    </row>
    <row r="2658" spans="1:10" ht="12.75" customHeight="1" x14ac:dyDescent="0.2">
      <c r="A2658" s="5">
        <v>2663</v>
      </c>
      <c r="B2658" s="7" t="s">
        <v>1254</v>
      </c>
      <c r="C2658" s="7" t="s">
        <v>8</v>
      </c>
      <c r="D2658" s="6" t="s">
        <v>31</v>
      </c>
      <c r="E2658" s="7" t="s">
        <v>1387</v>
      </c>
      <c r="F2658" s="5">
        <v>10</v>
      </c>
      <c r="G2658" s="10">
        <v>21</v>
      </c>
      <c r="H2658" s="9">
        <f>IF(Tabella2[[#This Row],[PREZZO UNITARIO]]*Tabella2[[#This Row],[QUANTITA'']]=0,"",Tabella2[[#This Row],[PREZZO UNITARIO]]*Tabella2[[#This Row],[QUANTITA'']])</f>
        <v>210</v>
      </c>
      <c r="I2658" s="9" t="str">
        <f>_xlfn.CONCAT(Tabella2[[#This Row],[PAESE]],"-",Tabella2[[#This Row],[MAGAZZINO]],"-",G2658)</f>
        <v>ITA-zan VETRI-21</v>
      </c>
      <c r="J2658" s="3" t="str">
        <f>MID(Tabella2[[#This Row],[COD PRODOTTO]],3,3)</f>
        <v>498</v>
      </c>
    </row>
    <row r="2659" spans="1:10" ht="12.75" customHeight="1" x14ac:dyDescent="0.2">
      <c r="A2659" s="5">
        <v>2664</v>
      </c>
      <c r="B2659" s="7" t="s">
        <v>1254</v>
      </c>
      <c r="C2659" s="7" t="s">
        <v>8</v>
      </c>
      <c r="D2659" s="6" t="s">
        <v>31</v>
      </c>
      <c r="E2659" s="7" t="s">
        <v>1387</v>
      </c>
      <c r="F2659" s="5">
        <v>30</v>
      </c>
      <c r="G2659" s="10">
        <v>18</v>
      </c>
      <c r="H2659" s="9">
        <f>IF(Tabella2[[#This Row],[PREZZO UNITARIO]]*Tabella2[[#This Row],[QUANTITA'']]=0,"",Tabella2[[#This Row],[PREZZO UNITARIO]]*Tabella2[[#This Row],[QUANTITA'']])</f>
        <v>540</v>
      </c>
      <c r="I2659" s="9" t="str">
        <f>_xlfn.CONCAT(Tabella2[[#This Row],[PAESE]],"-",Tabella2[[#This Row],[MAGAZZINO]],"-",G2659)</f>
        <v>ITA-zan VETRI-18</v>
      </c>
      <c r="J2659" s="3" t="str">
        <f>MID(Tabella2[[#This Row],[COD PRODOTTO]],3,3)</f>
        <v>498</v>
      </c>
    </row>
    <row r="2660" spans="1:10" ht="12.75" customHeight="1" x14ac:dyDescent="0.2">
      <c r="A2660" s="5">
        <v>2665</v>
      </c>
      <c r="B2660" s="7" t="s">
        <v>1255</v>
      </c>
      <c r="C2660" s="7" t="s">
        <v>8</v>
      </c>
      <c r="D2660" s="6" t="s">
        <v>175</v>
      </c>
      <c r="E2660" s="7" t="s">
        <v>1387</v>
      </c>
      <c r="F2660" s="5">
        <v>10</v>
      </c>
      <c r="G2660" s="10">
        <v>14</v>
      </c>
      <c r="H2660" s="9">
        <f>IF(Tabella2[[#This Row],[PREZZO UNITARIO]]*Tabella2[[#This Row],[QUANTITA'']]=0,"",Tabella2[[#This Row],[PREZZO UNITARIO]]*Tabella2[[#This Row],[QUANTITA'']])</f>
        <v>140</v>
      </c>
      <c r="I2660" s="9" t="str">
        <f>_xlfn.CONCAT(Tabella2[[#This Row],[PAESE]],"-",Tabella2[[#This Row],[MAGAZZINO]],"-",G2660)</f>
        <v>ITA-mull-14</v>
      </c>
      <c r="J2660" s="3" t="str">
        <f>MID(Tabella2[[#This Row],[COD PRODOTTO]],3,3)</f>
        <v>152</v>
      </c>
    </row>
    <row r="2661" spans="1:10" ht="12.75" customHeight="1" x14ac:dyDescent="0.2">
      <c r="A2661" s="5">
        <v>2666</v>
      </c>
      <c r="B2661" s="7" t="s">
        <v>1256</v>
      </c>
      <c r="C2661" s="7" t="s">
        <v>8</v>
      </c>
      <c r="D2661" s="6" t="s">
        <v>42</v>
      </c>
      <c r="E2661" s="6" t="s">
        <v>1384</v>
      </c>
      <c r="F2661" s="5">
        <v>0</v>
      </c>
      <c r="G2661" s="10">
        <v>26</v>
      </c>
      <c r="H2661" s="9" t="str">
        <f>IF(Tabella2[[#This Row],[PREZZO UNITARIO]]*Tabella2[[#This Row],[QUANTITA'']]=0,"",Tabella2[[#This Row],[PREZZO UNITARIO]]*Tabella2[[#This Row],[QUANTITA'']])</f>
        <v/>
      </c>
      <c r="I2661" s="9" t="str">
        <f>_xlfn.CONCAT(Tabella2[[#This Row],[PAESE]],"-",Tabella2[[#This Row],[MAGAZZINO]],"-",G2661)</f>
        <v>ITA-zan pin SPA-26</v>
      </c>
      <c r="J2661" s="3" t="str">
        <f>MID(Tabella2[[#This Row],[COD PRODOTTO]],3,3)</f>
        <v>080</v>
      </c>
    </row>
    <row r="2662" spans="1:10" ht="12.75" customHeight="1" x14ac:dyDescent="0.2">
      <c r="A2662" s="5">
        <v>2667</v>
      </c>
      <c r="B2662" s="7" t="s">
        <v>1257</v>
      </c>
      <c r="C2662" s="7" t="s">
        <v>8</v>
      </c>
      <c r="D2662" s="6" t="s">
        <v>9</v>
      </c>
      <c r="E2662" s="7" t="s">
        <v>1387</v>
      </c>
      <c r="F2662" s="5">
        <v>10</v>
      </c>
      <c r="G2662" s="10">
        <v>13</v>
      </c>
      <c r="H2662" s="9">
        <f>IF(Tabella2[[#This Row],[PREZZO UNITARIO]]*Tabella2[[#This Row],[QUANTITA'']]=0,"",Tabella2[[#This Row],[PREZZO UNITARIO]]*Tabella2[[#This Row],[QUANTITA'']])</f>
        <v>130</v>
      </c>
      <c r="I2662" s="9" t="str">
        <f>_xlfn.CONCAT(Tabella2[[#This Row],[PAESE]],"-",Tabella2[[#This Row],[MAGAZZINO]],"-",G2662)</f>
        <v>ITA-SG-13</v>
      </c>
      <c r="J2662" s="3" t="str">
        <f>MID(Tabella2[[#This Row],[COD PRODOTTO]],3,3)</f>
        <v>360</v>
      </c>
    </row>
    <row r="2663" spans="1:10" ht="12.75" customHeight="1" x14ac:dyDescent="0.2">
      <c r="A2663" s="5">
        <v>2668</v>
      </c>
      <c r="B2663" s="7" t="s">
        <v>1257</v>
      </c>
      <c r="C2663" s="7" t="s">
        <v>8</v>
      </c>
      <c r="D2663" s="6" t="s">
        <v>9</v>
      </c>
      <c r="E2663" s="6" t="s">
        <v>1384</v>
      </c>
      <c r="F2663" s="5">
        <v>0</v>
      </c>
      <c r="G2663" s="10">
        <v>17</v>
      </c>
      <c r="H2663" s="9" t="str">
        <f>IF(Tabella2[[#This Row],[PREZZO UNITARIO]]*Tabella2[[#This Row],[QUANTITA'']]=0,"",Tabella2[[#This Row],[PREZZO UNITARIO]]*Tabella2[[#This Row],[QUANTITA'']])</f>
        <v/>
      </c>
      <c r="I2663" s="9" t="str">
        <f>_xlfn.CONCAT(Tabella2[[#This Row],[PAESE]],"-",Tabella2[[#This Row],[MAGAZZINO]],"-",G2663)</f>
        <v>ITA-SG-17</v>
      </c>
      <c r="J2663" s="3" t="str">
        <f>MID(Tabella2[[#This Row],[COD PRODOTTO]],3,3)</f>
        <v>360</v>
      </c>
    </row>
    <row r="2664" spans="1:10" ht="12.75" customHeight="1" x14ac:dyDescent="0.2">
      <c r="A2664" s="5">
        <v>2669</v>
      </c>
      <c r="B2664" s="7" t="s">
        <v>1257</v>
      </c>
      <c r="C2664" s="7" t="s">
        <v>8</v>
      </c>
      <c r="D2664" s="6" t="s">
        <v>9</v>
      </c>
      <c r="E2664" s="7" t="s">
        <v>1387</v>
      </c>
      <c r="F2664" s="5">
        <v>30</v>
      </c>
      <c r="G2664" s="10">
        <v>19</v>
      </c>
      <c r="H2664" s="9">
        <f>IF(Tabella2[[#This Row],[PREZZO UNITARIO]]*Tabella2[[#This Row],[QUANTITA'']]=0,"",Tabella2[[#This Row],[PREZZO UNITARIO]]*Tabella2[[#This Row],[QUANTITA'']])</f>
        <v>570</v>
      </c>
      <c r="I2664" s="9" t="str">
        <f>_xlfn.CONCAT(Tabella2[[#This Row],[PAESE]],"-",Tabella2[[#This Row],[MAGAZZINO]],"-",G2664)</f>
        <v>ITA-SG-19</v>
      </c>
      <c r="J2664" s="3" t="str">
        <f>MID(Tabella2[[#This Row],[COD PRODOTTO]],3,3)</f>
        <v>360</v>
      </c>
    </row>
    <row r="2665" spans="1:10" ht="12.75" customHeight="1" x14ac:dyDescent="0.2">
      <c r="A2665" s="5">
        <v>2670</v>
      </c>
      <c r="B2665" s="7" t="s">
        <v>1258</v>
      </c>
      <c r="C2665" s="7" t="s">
        <v>8</v>
      </c>
      <c r="D2665" s="6" t="s">
        <v>49</v>
      </c>
      <c r="E2665" s="6" t="s">
        <v>1384</v>
      </c>
      <c r="F2665" s="5">
        <v>0</v>
      </c>
      <c r="G2665" s="10">
        <v>23</v>
      </c>
      <c r="H2665" s="9" t="str">
        <f>IF(Tabella2[[#This Row],[PREZZO UNITARIO]]*Tabella2[[#This Row],[QUANTITA'']]=0,"",Tabella2[[#This Row],[PREZZO UNITARIO]]*Tabella2[[#This Row],[QUANTITA'']])</f>
        <v/>
      </c>
      <c r="I2665" s="9" t="str">
        <f>_xlfn.CONCAT(Tabella2[[#This Row],[PAESE]],"-",Tabella2[[#This Row],[MAGAZZINO]],"-",G2665)</f>
        <v>ITA-zan S.R.L.-23</v>
      </c>
      <c r="J2665" s="3" t="str">
        <f>MID(Tabella2[[#This Row],[COD PRODOTTO]],3,3)</f>
        <v>157</v>
      </c>
    </row>
    <row r="2666" spans="1:10" ht="12.75" customHeight="1" x14ac:dyDescent="0.2">
      <c r="A2666" s="5">
        <v>2671</v>
      </c>
      <c r="B2666" s="7" t="s">
        <v>1258</v>
      </c>
      <c r="C2666" s="7" t="s">
        <v>8</v>
      </c>
      <c r="D2666" s="6" t="s">
        <v>49</v>
      </c>
      <c r="E2666" s="7" t="s">
        <v>1387</v>
      </c>
      <c r="F2666" s="5">
        <v>20</v>
      </c>
      <c r="G2666" s="10">
        <v>10</v>
      </c>
      <c r="H2666" s="9">
        <f>IF(Tabella2[[#This Row],[PREZZO UNITARIO]]*Tabella2[[#This Row],[QUANTITA'']]=0,"",Tabella2[[#This Row],[PREZZO UNITARIO]]*Tabella2[[#This Row],[QUANTITA'']])</f>
        <v>200</v>
      </c>
      <c r="I2666" s="9" t="str">
        <f>_xlfn.CONCAT(Tabella2[[#This Row],[PAESE]],"-",Tabella2[[#This Row],[MAGAZZINO]],"-",G2666)</f>
        <v>ITA-zan S.R.L.-10</v>
      </c>
      <c r="J2666" s="3" t="str">
        <f>MID(Tabella2[[#This Row],[COD PRODOTTO]],3,3)</f>
        <v>157</v>
      </c>
    </row>
    <row r="2667" spans="1:10" ht="12.75" customHeight="1" x14ac:dyDescent="0.2">
      <c r="A2667" s="5">
        <v>2672</v>
      </c>
      <c r="B2667" s="7" t="s">
        <v>1258</v>
      </c>
      <c r="C2667" s="7" t="s">
        <v>8</v>
      </c>
      <c r="D2667" s="6" t="s">
        <v>49</v>
      </c>
      <c r="E2667" s="7" t="s">
        <v>1387</v>
      </c>
      <c r="F2667" s="5">
        <v>30</v>
      </c>
      <c r="G2667" s="10">
        <v>33</v>
      </c>
      <c r="H2667" s="9">
        <f>IF(Tabella2[[#This Row],[PREZZO UNITARIO]]*Tabella2[[#This Row],[QUANTITA'']]=0,"",Tabella2[[#This Row],[PREZZO UNITARIO]]*Tabella2[[#This Row],[QUANTITA'']])</f>
        <v>990</v>
      </c>
      <c r="I2667" s="9" t="str">
        <f>_xlfn.CONCAT(Tabella2[[#This Row],[PAESE]],"-",Tabella2[[#This Row],[MAGAZZINO]],"-",G2667)</f>
        <v>ITA-zan S.R.L.-33</v>
      </c>
      <c r="J2667" s="3" t="str">
        <f>MID(Tabella2[[#This Row],[COD PRODOTTO]],3,3)</f>
        <v>157</v>
      </c>
    </row>
    <row r="2668" spans="1:10" ht="12.75" customHeight="1" x14ac:dyDescent="0.2">
      <c r="A2668" s="5">
        <v>2673</v>
      </c>
      <c r="B2668" s="7" t="s">
        <v>1259</v>
      </c>
      <c r="C2668" s="7" t="s">
        <v>78</v>
      </c>
      <c r="D2668" s="6" t="s">
        <v>79</v>
      </c>
      <c r="E2668" s="6" t="s">
        <v>1384</v>
      </c>
      <c r="F2668" s="5">
        <v>0</v>
      </c>
      <c r="G2668" s="10">
        <v>18</v>
      </c>
      <c r="H2668" s="9" t="str">
        <f>IF(Tabella2[[#This Row],[PREZZO UNITARIO]]*Tabella2[[#This Row],[QUANTITA'']]=0,"",Tabella2[[#This Row],[PREZZO UNITARIO]]*Tabella2[[#This Row],[QUANTITA'']])</f>
        <v/>
      </c>
      <c r="I2668" s="9" t="str">
        <f>_xlfn.CONCAT(Tabella2[[#This Row],[PAESE]],"-",Tabella2[[#This Row],[MAGAZZINO]],"-",G2668)</f>
        <v>GRC-zan ABEE-18</v>
      </c>
      <c r="J2668" s="3" t="str">
        <f>MID(Tabella2[[#This Row],[COD PRODOTTO]],3,3)</f>
        <v>534</v>
      </c>
    </row>
    <row r="2669" spans="1:10" ht="12.75" customHeight="1" x14ac:dyDescent="0.2">
      <c r="A2669" s="5">
        <v>2674</v>
      </c>
      <c r="B2669" s="7" t="s">
        <v>1259</v>
      </c>
      <c r="C2669" s="7" t="s">
        <v>78</v>
      </c>
      <c r="D2669" s="6" t="s">
        <v>79</v>
      </c>
      <c r="E2669" s="7" t="s">
        <v>1387</v>
      </c>
      <c r="F2669" s="5">
        <v>10</v>
      </c>
      <c r="G2669" s="10">
        <v>29</v>
      </c>
      <c r="H2669" s="9">
        <f>IF(Tabella2[[#This Row],[PREZZO UNITARIO]]*Tabella2[[#This Row],[QUANTITA'']]=0,"",Tabella2[[#This Row],[PREZZO UNITARIO]]*Tabella2[[#This Row],[QUANTITA'']])</f>
        <v>290</v>
      </c>
      <c r="I2669" s="9" t="str">
        <f>_xlfn.CONCAT(Tabella2[[#This Row],[PAESE]],"-",Tabella2[[#This Row],[MAGAZZINO]],"-",G2669)</f>
        <v>GRC-zan ABEE-29</v>
      </c>
      <c r="J2669" s="3" t="str">
        <f>MID(Tabella2[[#This Row],[COD PRODOTTO]],3,3)</f>
        <v>534</v>
      </c>
    </row>
    <row r="2670" spans="1:10" ht="12.75" customHeight="1" x14ac:dyDescent="0.2">
      <c r="A2670" s="5">
        <v>2675</v>
      </c>
      <c r="B2670" s="7" t="s">
        <v>1259</v>
      </c>
      <c r="C2670" s="7" t="s">
        <v>78</v>
      </c>
      <c r="D2670" s="6" t="s">
        <v>79</v>
      </c>
      <c r="E2670" s="7" t="s">
        <v>1387</v>
      </c>
      <c r="F2670" s="5">
        <v>30</v>
      </c>
      <c r="G2670" s="10">
        <v>11</v>
      </c>
      <c r="H2670" s="9">
        <f>IF(Tabella2[[#This Row],[PREZZO UNITARIO]]*Tabella2[[#This Row],[QUANTITA'']]=0,"",Tabella2[[#This Row],[PREZZO UNITARIO]]*Tabella2[[#This Row],[QUANTITA'']])</f>
        <v>330</v>
      </c>
      <c r="I2670" s="9" t="str">
        <f>_xlfn.CONCAT(Tabella2[[#This Row],[PAESE]],"-",Tabella2[[#This Row],[MAGAZZINO]],"-",G2670)</f>
        <v>GRC-zan ABEE-11</v>
      </c>
      <c r="J2670" s="3" t="str">
        <f>MID(Tabella2[[#This Row],[COD PRODOTTO]],3,3)</f>
        <v>534</v>
      </c>
    </row>
    <row r="2671" spans="1:10" ht="12.75" customHeight="1" x14ac:dyDescent="0.2">
      <c r="A2671" s="5">
        <v>2676</v>
      </c>
      <c r="B2671" s="7" t="s">
        <v>1260</v>
      </c>
      <c r="C2671" s="7" t="s">
        <v>8</v>
      </c>
      <c r="D2671" s="6" t="s">
        <v>70</v>
      </c>
      <c r="E2671" s="6" t="s">
        <v>1384</v>
      </c>
      <c r="F2671" s="5">
        <v>0</v>
      </c>
      <c r="G2671" s="10">
        <v>31</v>
      </c>
      <c r="H2671" s="9" t="str">
        <f>IF(Tabella2[[#This Row],[PREZZO UNITARIO]]*Tabella2[[#This Row],[QUANTITA'']]=0,"",Tabella2[[#This Row],[PREZZO UNITARIO]]*Tabella2[[#This Row],[QUANTITA'']])</f>
        <v/>
      </c>
      <c r="I2671" s="9" t="str">
        <f>_xlfn.CONCAT(Tabella2[[#This Row],[PAESE]],"-",Tabella2[[#This Row],[MAGAZZINO]],"-",G2671)</f>
        <v>ITA-lollo SRL-31</v>
      </c>
      <c r="J2671" s="3" t="str">
        <f>MID(Tabella2[[#This Row],[COD PRODOTTO]],3,3)</f>
        <v>101</v>
      </c>
    </row>
    <row r="2672" spans="1:10" ht="12.75" customHeight="1" x14ac:dyDescent="0.2">
      <c r="A2672" s="5">
        <v>2677</v>
      </c>
      <c r="B2672" s="7" t="s">
        <v>1261</v>
      </c>
      <c r="C2672" s="7" t="s">
        <v>8</v>
      </c>
      <c r="D2672" s="6" t="s">
        <v>9</v>
      </c>
      <c r="E2672" s="6" t="s">
        <v>1384</v>
      </c>
      <c r="F2672" s="5">
        <v>0</v>
      </c>
      <c r="G2672" s="10">
        <v>11</v>
      </c>
      <c r="H2672" s="9" t="str">
        <f>IF(Tabella2[[#This Row],[PREZZO UNITARIO]]*Tabella2[[#This Row],[QUANTITA'']]=0,"",Tabella2[[#This Row],[PREZZO UNITARIO]]*Tabella2[[#This Row],[QUANTITA'']])</f>
        <v/>
      </c>
      <c r="I2672" s="9" t="str">
        <f>_xlfn.CONCAT(Tabella2[[#This Row],[PAESE]],"-",Tabella2[[#This Row],[MAGAZZINO]],"-",G2672)</f>
        <v>ITA-SG-11</v>
      </c>
      <c r="J2672" s="3" t="str">
        <f>MID(Tabella2[[#This Row],[COD PRODOTTO]],3,3)</f>
        <v>566</v>
      </c>
    </row>
    <row r="2673" spans="1:10" ht="12.75" customHeight="1" x14ac:dyDescent="0.2">
      <c r="A2673" s="5">
        <v>2678</v>
      </c>
      <c r="B2673" s="7" t="s">
        <v>1262</v>
      </c>
      <c r="C2673" s="7" t="s">
        <v>8</v>
      </c>
      <c r="D2673" s="6" t="s">
        <v>9</v>
      </c>
      <c r="E2673" s="7" t="s">
        <v>1387</v>
      </c>
      <c r="F2673" s="5">
        <v>10</v>
      </c>
      <c r="G2673" s="10">
        <v>33</v>
      </c>
      <c r="H2673" s="9">
        <f>IF(Tabella2[[#This Row],[PREZZO UNITARIO]]*Tabella2[[#This Row],[QUANTITA'']]=0,"",Tabella2[[#This Row],[PREZZO UNITARIO]]*Tabella2[[#This Row],[QUANTITA'']])</f>
        <v>330</v>
      </c>
      <c r="I2673" s="9" t="str">
        <f>_xlfn.CONCAT(Tabella2[[#This Row],[PAESE]],"-",Tabella2[[#This Row],[MAGAZZINO]],"-",G2673)</f>
        <v>ITA-SG-33</v>
      </c>
      <c r="J2673" s="3" t="str">
        <f>MID(Tabella2[[#This Row],[COD PRODOTTO]],3,3)</f>
        <v>200</v>
      </c>
    </row>
    <row r="2674" spans="1:10" ht="12.75" customHeight="1" x14ac:dyDescent="0.2">
      <c r="A2674" s="5">
        <v>2679</v>
      </c>
      <c r="B2674" s="7" t="s">
        <v>1262</v>
      </c>
      <c r="C2674" s="7" t="s">
        <v>8</v>
      </c>
      <c r="D2674" s="6" t="s">
        <v>9</v>
      </c>
      <c r="E2674" s="7" t="s">
        <v>1387</v>
      </c>
      <c r="F2674" s="5">
        <v>30</v>
      </c>
      <c r="G2674" s="10">
        <v>15</v>
      </c>
      <c r="H2674" s="9">
        <f>IF(Tabella2[[#This Row],[PREZZO UNITARIO]]*Tabella2[[#This Row],[QUANTITA'']]=0,"",Tabella2[[#This Row],[PREZZO UNITARIO]]*Tabella2[[#This Row],[QUANTITA'']])</f>
        <v>450</v>
      </c>
      <c r="I2674" s="9" t="str">
        <f>_xlfn.CONCAT(Tabella2[[#This Row],[PAESE]],"-",Tabella2[[#This Row],[MAGAZZINO]],"-",G2674)</f>
        <v>ITA-SG-15</v>
      </c>
      <c r="J2674" s="3" t="str">
        <f>MID(Tabella2[[#This Row],[COD PRODOTTO]],3,3)</f>
        <v>200</v>
      </c>
    </row>
    <row r="2675" spans="1:10" ht="12.75" customHeight="1" x14ac:dyDescent="0.2">
      <c r="A2675" s="5">
        <v>2680</v>
      </c>
      <c r="B2675" s="7" t="s">
        <v>1262</v>
      </c>
      <c r="C2675" s="7" t="s">
        <v>8</v>
      </c>
      <c r="D2675" s="6" t="s">
        <v>9</v>
      </c>
      <c r="E2675" s="6" t="s">
        <v>1384</v>
      </c>
      <c r="F2675" s="5">
        <v>0</v>
      </c>
      <c r="G2675" s="10">
        <v>35</v>
      </c>
      <c r="H2675" s="9" t="str">
        <f>IF(Tabella2[[#This Row],[PREZZO UNITARIO]]*Tabella2[[#This Row],[QUANTITA'']]=0,"",Tabella2[[#This Row],[PREZZO UNITARIO]]*Tabella2[[#This Row],[QUANTITA'']])</f>
        <v/>
      </c>
      <c r="I2675" s="9" t="str">
        <f>_xlfn.CONCAT(Tabella2[[#This Row],[PAESE]],"-",Tabella2[[#This Row],[MAGAZZINO]],"-",G2675)</f>
        <v>ITA-SG-35</v>
      </c>
      <c r="J2675" s="3" t="str">
        <f>MID(Tabella2[[#This Row],[COD PRODOTTO]],3,3)</f>
        <v>200</v>
      </c>
    </row>
    <row r="2676" spans="1:10" ht="12.75" customHeight="1" x14ac:dyDescent="0.2">
      <c r="A2676" s="5">
        <v>2681</v>
      </c>
      <c r="B2676" s="7" t="s">
        <v>1263</v>
      </c>
      <c r="C2676" s="7" t="s">
        <v>8</v>
      </c>
      <c r="D2676" s="6" t="s">
        <v>9</v>
      </c>
      <c r="E2676" s="7" t="s">
        <v>1387</v>
      </c>
      <c r="F2676" s="5">
        <v>10</v>
      </c>
      <c r="G2676" s="10">
        <v>19</v>
      </c>
      <c r="H2676" s="9">
        <f>IF(Tabella2[[#This Row],[PREZZO UNITARIO]]*Tabella2[[#This Row],[QUANTITA'']]=0,"",Tabella2[[#This Row],[PREZZO UNITARIO]]*Tabella2[[#This Row],[QUANTITA'']])</f>
        <v>190</v>
      </c>
      <c r="I2676" s="9" t="str">
        <f>_xlfn.CONCAT(Tabella2[[#This Row],[PAESE]],"-",Tabella2[[#This Row],[MAGAZZINO]],"-",G2676)</f>
        <v>ITA-SG-19</v>
      </c>
      <c r="J2676" s="3" t="str">
        <f>MID(Tabella2[[#This Row],[COD PRODOTTO]],3,3)</f>
        <v>614</v>
      </c>
    </row>
    <row r="2677" spans="1:10" ht="12.75" customHeight="1" x14ac:dyDescent="0.2">
      <c r="A2677" s="5">
        <v>2682</v>
      </c>
      <c r="B2677" s="7" t="s">
        <v>1263</v>
      </c>
      <c r="C2677" s="7" t="s">
        <v>8</v>
      </c>
      <c r="D2677" s="6" t="s">
        <v>9</v>
      </c>
      <c r="E2677" s="6" t="s">
        <v>1384</v>
      </c>
      <c r="F2677" s="5">
        <v>0</v>
      </c>
      <c r="G2677" s="10">
        <v>25</v>
      </c>
      <c r="H2677" s="9" t="str">
        <f>IF(Tabella2[[#This Row],[PREZZO UNITARIO]]*Tabella2[[#This Row],[QUANTITA'']]=0,"",Tabella2[[#This Row],[PREZZO UNITARIO]]*Tabella2[[#This Row],[QUANTITA'']])</f>
        <v/>
      </c>
      <c r="I2677" s="9" t="str">
        <f>_xlfn.CONCAT(Tabella2[[#This Row],[PAESE]],"-",Tabella2[[#This Row],[MAGAZZINO]],"-",G2677)</f>
        <v>ITA-SG-25</v>
      </c>
      <c r="J2677" s="3" t="str">
        <f>MID(Tabella2[[#This Row],[COD PRODOTTO]],3,3)</f>
        <v>614</v>
      </c>
    </row>
    <row r="2678" spans="1:10" ht="12.75" customHeight="1" x14ac:dyDescent="0.2">
      <c r="A2678" s="5">
        <v>2683</v>
      </c>
      <c r="B2678" s="7" t="s">
        <v>1264</v>
      </c>
      <c r="C2678" s="7" t="s">
        <v>8</v>
      </c>
      <c r="D2678" s="6" t="s">
        <v>9</v>
      </c>
      <c r="E2678" s="6" t="s">
        <v>1384</v>
      </c>
      <c r="F2678" s="5">
        <v>0</v>
      </c>
      <c r="G2678" s="10">
        <v>35</v>
      </c>
      <c r="H2678" s="9" t="str">
        <f>IF(Tabella2[[#This Row],[PREZZO UNITARIO]]*Tabella2[[#This Row],[QUANTITA'']]=0,"",Tabella2[[#This Row],[PREZZO UNITARIO]]*Tabella2[[#This Row],[QUANTITA'']])</f>
        <v/>
      </c>
      <c r="I2678" s="9" t="str">
        <f>_xlfn.CONCAT(Tabella2[[#This Row],[PAESE]],"-",Tabella2[[#This Row],[MAGAZZINO]],"-",G2678)</f>
        <v>ITA-SG-35</v>
      </c>
      <c r="J2678" s="3" t="str">
        <f>MID(Tabella2[[#This Row],[COD PRODOTTO]],3,3)</f>
        <v>248</v>
      </c>
    </row>
    <row r="2679" spans="1:10" ht="12.75" customHeight="1" x14ac:dyDescent="0.2">
      <c r="A2679" s="5">
        <v>2684</v>
      </c>
      <c r="B2679" s="7" t="s">
        <v>1264</v>
      </c>
      <c r="C2679" s="7" t="s">
        <v>8</v>
      </c>
      <c r="D2679" s="6" t="s">
        <v>9</v>
      </c>
      <c r="E2679" s="7" t="s">
        <v>1387</v>
      </c>
      <c r="F2679" s="5">
        <v>10</v>
      </c>
      <c r="G2679" s="10">
        <v>22</v>
      </c>
      <c r="H2679" s="9">
        <f>IF(Tabella2[[#This Row],[PREZZO UNITARIO]]*Tabella2[[#This Row],[QUANTITA'']]=0,"",Tabella2[[#This Row],[PREZZO UNITARIO]]*Tabella2[[#This Row],[QUANTITA'']])</f>
        <v>220</v>
      </c>
      <c r="I2679" s="9" t="str">
        <f>_xlfn.CONCAT(Tabella2[[#This Row],[PAESE]],"-",Tabella2[[#This Row],[MAGAZZINO]],"-",G2679)</f>
        <v>ITA-SG-22</v>
      </c>
      <c r="J2679" s="3" t="str">
        <f>MID(Tabella2[[#This Row],[COD PRODOTTO]],3,3)</f>
        <v>248</v>
      </c>
    </row>
    <row r="2680" spans="1:10" ht="12.75" customHeight="1" x14ac:dyDescent="0.2">
      <c r="A2680" s="5">
        <v>2685</v>
      </c>
      <c r="B2680" s="7" t="s">
        <v>1265</v>
      </c>
      <c r="C2680" s="7" t="s">
        <v>8</v>
      </c>
      <c r="D2680" s="6" t="s">
        <v>9</v>
      </c>
      <c r="E2680" s="6" t="s">
        <v>1384</v>
      </c>
      <c r="F2680" s="5">
        <v>0</v>
      </c>
      <c r="G2680" s="10">
        <v>28</v>
      </c>
      <c r="H2680" s="9" t="str">
        <f>IF(Tabella2[[#This Row],[PREZZO UNITARIO]]*Tabella2[[#This Row],[QUANTITA'']]=0,"",Tabella2[[#This Row],[PREZZO UNITARIO]]*Tabella2[[#This Row],[QUANTITA'']])</f>
        <v/>
      </c>
      <c r="I2680" s="9" t="str">
        <f>_xlfn.CONCAT(Tabella2[[#This Row],[PAESE]],"-",Tabella2[[#This Row],[MAGAZZINO]],"-",G2680)</f>
        <v>ITA-SG-28</v>
      </c>
      <c r="J2680" s="3" t="str">
        <f>MID(Tabella2[[#This Row],[COD PRODOTTO]],3,3)</f>
        <v>777</v>
      </c>
    </row>
    <row r="2681" spans="1:10" ht="12.75" customHeight="1" x14ac:dyDescent="0.2">
      <c r="A2681" s="5">
        <v>2686</v>
      </c>
      <c r="B2681" s="7" t="s">
        <v>1265</v>
      </c>
      <c r="C2681" s="7" t="s">
        <v>8</v>
      </c>
      <c r="D2681" s="6" t="s">
        <v>9</v>
      </c>
      <c r="E2681" s="7" t="s">
        <v>1387</v>
      </c>
      <c r="F2681" s="5">
        <v>10</v>
      </c>
      <c r="G2681" s="10">
        <v>21</v>
      </c>
      <c r="H2681" s="9">
        <f>IF(Tabella2[[#This Row],[PREZZO UNITARIO]]*Tabella2[[#This Row],[QUANTITA'']]=0,"",Tabella2[[#This Row],[PREZZO UNITARIO]]*Tabella2[[#This Row],[QUANTITA'']])</f>
        <v>210</v>
      </c>
      <c r="I2681" s="9" t="str">
        <f>_xlfn.CONCAT(Tabella2[[#This Row],[PAESE]],"-",Tabella2[[#This Row],[MAGAZZINO]],"-",G2681)</f>
        <v>ITA-SG-21</v>
      </c>
      <c r="J2681" s="3" t="str">
        <f>MID(Tabella2[[#This Row],[COD PRODOTTO]],3,3)</f>
        <v>777</v>
      </c>
    </row>
    <row r="2682" spans="1:10" ht="12.75" customHeight="1" x14ac:dyDescent="0.2">
      <c r="A2682" s="5">
        <v>2687</v>
      </c>
      <c r="B2682" s="7" t="s">
        <v>1265</v>
      </c>
      <c r="C2682" s="7" t="s">
        <v>8</v>
      </c>
      <c r="D2682" s="6" t="s">
        <v>9</v>
      </c>
      <c r="E2682" s="7" t="s">
        <v>1387</v>
      </c>
      <c r="F2682" s="5">
        <v>30</v>
      </c>
      <c r="G2682" s="10">
        <v>36</v>
      </c>
      <c r="H2682" s="9">
        <f>IF(Tabella2[[#This Row],[PREZZO UNITARIO]]*Tabella2[[#This Row],[QUANTITA'']]=0,"",Tabella2[[#This Row],[PREZZO UNITARIO]]*Tabella2[[#This Row],[QUANTITA'']])</f>
        <v>1080</v>
      </c>
      <c r="I2682" s="9" t="str">
        <f>_xlfn.CONCAT(Tabella2[[#This Row],[PAESE]],"-",Tabella2[[#This Row],[MAGAZZINO]],"-",G2682)</f>
        <v>ITA-SG-36</v>
      </c>
      <c r="J2682" s="3" t="str">
        <f>MID(Tabella2[[#This Row],[COD PRODOTTO]],3,3)</f>
        <v>777</v>
      </c>
    </row>
    <row r="2683" spans="1:10" ht="12.75" customHeight="1" x14ac:dyDescent="0.2">
      <c r="A2683" s="5">
        <v>2688</v>
      </c>
      <c r="B2683" s="7" t="s">
        <v>1265</v>
      </c>
      <c r="C2683" s="7" t="s">
        <v>8</v>
      </c>
      <c r="D2683" s="6" t="s">
        <v>9</v>
      </c>
      <c r="E2683" s="7" t="s">
        <v>1387</v>
      </c>
      <c r="F2683" s="5">
        <v>20</v>
      </c>
      <c r="G2683" s="10">
        <v>36</v>
      </c>
      <c r="H2683" s="9">
        <f>IF(Tabella2[[#This Row],[PREZZO UNITARIO]]*Tabella2[[#This Row],[QUANTITA'']]=0,"",Tabella2[[#This Row],[PREZZO UNITARIO]]*Tabella2[[#This Row],[QUANTITA'']])</f>
        <v>720</v>
      </c>
      <c r="I2683" s="9" t="str">
        <f>_xlfn.CONCAT(Tabella2[[#This Row],[PAESE]],"-",Tabella2[[#This Row],[MAGAZZINO]],"-",G2683)</f>
        <v>ITA-SG-36</v>
      </c>
      <c r="J2683" s="3" t="str">
        <f>MID(Tabella2[[#This Row],[COD PRODOTTO]],3,3)</f>
        <v>777</v>
      </c>
    </row>
    <row r="2684" spans="1:10" ht="12.75" customHeight="1" x14ac:dyDescent="0.2">
      <c r="A2684" s="5">
        <v>2689</v>
      </c>
      <c r="B2684" s="7" t="s">
        <v>1266</v>
      </c>
      <c r="C2684" s="7" t="s">
        <v>8</v>
      </c>
      <c r="D2684" s="6" t="s">
        <v>9</v>
      </c>
      <c r="E2684" s="7" t="s">
        <v>1387</v>
      </c>
      <c r="F2684" s="5">
        <v>10</v>
      </c>
      <c r="G2684" s="10">
        <v>20</v>
      </c>
      <c r="H2684" s="9">
        <f>IF(Tabella2[[#This Row],[PREZZO UNITARIO]]*Tabella2[[#This Row],[QUANTITA'']]=0,"",Tabella2[[#This Row],[PREZZO UNITARIO]]*Tabella2[[#This Row],[QUANTITA'']])</f>
        <v>200</v>
      </c>
      <c r="I2684" s="9" t="str">
        <f>_xlfn.CONCAT(Tabella2[[#This Row],[PAESE]],"-",Tabella2[[#This Row],[MAGAZZINO]],"-",G2684)</f>
        <v>ITA-SG-20</v>
      </c>
      <c r="J2684" s="3" t="str">
        <f>MID(Tabella2[[#This Row],[COD PRODOTTO]],3,3)</f>
        <v>587</v>
      </c>
    </row>
    <row r="2685" spans="1:10" ht="12.75" customHeight="1" x14ac:dyDescent="0.2">
      <c r="A2685" s="5">
        <v>2690</v>
      </c>
      <c r="B2685" s="7" t="s">
        <v>1266</v>
      </c>
      <c r="C2685" s="7" t="s">
        <v>8</v>
      </c>
      <c r="D2685" s="6" t="s">
        <v>9</v>
      </c>
      <c r="E2685" s="6" t="s">
        <v>1384</v>
      </c>
      <c r="F2685" s="5">
        <v>0</v>
      </c>
      <c r="G2685" s="10">
        <v>25</v>
      </c>
      <c r="H2685" s="9" t="str">
        <f>IF(Tabella2[[#This Row],[PREZZO UNITARIO]]*Tabella2[[#This Row],[QUANTITA'']]=0,"",Tabella2[[#This Row],[PREZZO UNITARIO]]*Tabella2[[#This Row],[QUANTITA'']])</f>
        <v/>
      </c>
      <c r="I2685" s="9" t="str">
        <f>_xlfn.CONCAT(Tabella2[[#This Row],[PAESE]],"-",Tabella2[[#This Row],[MAGAZZINO]],"-",G2685)</f>
        <v>ITA-SG-25</v>
      </c>
      <c r="J2685" s="3" t="str">
        <f>MID(Tabella2[[#This Row],[COD PRODOTTO]],3,3)</f>
        <v>587</v>
      </c>
    </row>
    <row r="2686" spans="1:10" ht="12.75" customHeight="1" x14ac:dyDescent="0.2">
      <c r="A2686" s="5">
        <v>2691</v>
      </c>
      <c r="B2686" s="7" t="s">
        <v>1267</v>
      </c>
      <c r="C2686" s="7" t="s">
        <v>8</v>
      </c>
      <c r="D2686" s="6" t="s">
        <v>42</v>
      </c>
      <c r="E2686" s="7" t="s">
        <v>1387</v>
      </c>
      <c r="F2686" s="5">
        <v>30</v>
      </c>
      <c r="G2686" s="10">
        <v>16</v>
      </c>
      <c r="H2686" s="9">
        <f>IF(Tabella2[[#This Row],[PREZZO UNITARIO]]*Tabella2[[#This Row],[QUANTITA'']]=0,"",Tabella2[[#This Row],[PREZZO UNITARIO]]*Tabella2[[#This Row],[QUANTITA'']])</f>
        <v>480</v>
      </c>
      <c r="I2686" s="9" t="str">
        <f>_xlfn.CONCAT(Tabella2[[#This Row],[PAESE]],"-",Tabella2[[#This Row],[MAGAZZINO]],"-",G2686)</f>
        <v>ITA-zan pin SPA-16</v>
      </c>
      <c r="J2686" s="3" t="str">
        <f>MID(Tabella2[[#This Row],[COD PRODOTTO]],3,3)</f>
        <v>791</v>
      </c>
    </row>
    <row r="2687" spans="1:10" ht="12.75" customHeight="1" x14ac:dyDescent="0.2">
      <c r="A2687" s="5">
        <v>2692</v>
      </c>
      <c r="B2687" s="7" t="s">
        <v>1267</v>
      </c>
      <c r="C2687" s="7" t="s">
        <v>8</v>
      </c>
      <c r="D2687" s="6" t="s">
        <v>42</v>
      </c>
      <c r="E2687" s="7" t="s">
        <v>1387</v>
      </c>
      <c r="F2687" s="5">
        <v>10</v>
      </c>
      <c r="G2687" s="10">
        <v>21</v>
      </c>
      <c r="H2687" s="9">
        <f>IF(Tabella2[[#This Row],[PREZZO UNITARIO]]*Tabella2[[#This Row],[QUANTITA'']]=0,"",Tabella2[[#This Row],[PREZZO UNITARIO]]*Tabella2[[#This Row],[QUANTITA'']])</f>
        <v>210</v>
      </c>
      <c r="I2687" s="9" t="str">
        <f>_xlfn.CONCAT(Tabella2[[#This Row],[PAESE]],"-",Tabella2[[#This Row],[MAGAZZINO]],"-",G2687)</f>
        <v>ITA-zan pin SPA-21</v>
      </c>
      <c r="J2687" s="3" t="str">
        <f>MID(Tabella2[[#This Row],[COD PRODOTTO]],3,3)</f>
        <v>791</v>
      </c>
    </row>
    <row r="2688" spans="1:10" ht="12.75" customHeight="1" x14ac:dyDescent="0.2">
      <c r="A2688" s="5">
        <v>2693</v>
      </c>
      <c r="B2688" s="7" t="s">
        <v>1267</v>
      </c>
      <c r="C2688" s="7" t="s">
        <v>8</v>
      </c>
      <c r="D2688" s="6" t="s">
        <v>42</v>
      </c>
      <c r="E2688" s="6" t="s">
        <v>1384</v>
      </c>
      <c r="F2688" s="5">
        <v>0</v>
      </c>
      <c r="G2688" s="10">
        <v>17</v>
      </c>
      <c r="H2688" s="9" t="str">
        <f>IF(Tabella2[[#This Row],[PREZZO UNITARIO]]*Tabella2[[#This Row],[QUANTITA'']]=0,"",Tabella2[[#This Row],[PREZZO UNITARIO]]*Tabella2[[#This Row],[QUANTITA'']])</f>
        <v/>
      </c>
      <c r="I2688" s="9" t="str">
        <f>_xlfn.CONCAT(Tabella2[[#This Row],[PAESE]],"-",Tabella2[[#This Row],[MAGAZZINO]],"-",G2688)</f>
        <v>ITA-zan pin SPA-17</v>
      </c>
      <c r="J2688" s="3" t="str">
        <f>MID(Tabella2[[#This Row],[COD PRODOTTO]],3,3)</f>
        <v>791</v>
      </c>
    </row>
    <row r="2689" spans="1:10" ht="12.75" customHeight="1" x14ac:dyDescent="0.2">
      <c r="A2689" s="5">
        <v>2694</v>
      </c>
      <c r="B2689" s="7" t="s">
        <v>1268</v>
      </c>
      <c r="C2689" s="7" t="s">
        <v>8</v>
      </c>
      <c r="D2689" s="6" t="s">
        <v>31</v>
      </c>
      <c r="E2689" s="6" t="s">
        <v>1384</v>
      </c>
      <c r="F2689" s="5">
        <v>0</v>
      </c>
      <c r="G2689" s="10">
        <v>33</v>
      </c>
      <c r="H2689" s="9" t="str">
        <f>IF(Tabella2[[#This Row],[PREZZO UNITARIO]]*Tabella2[[#This Row],[QUANTITA'']]=0,"",Tabella2[[#This Row],[PREZZO UNITARIO]]*Tabella2[[#This Row],[QUANTITA'']])</f>
        <v/>
      </c>
      <c r="I2689" s="9" t="str">
        <f>_xlfn.CONCAT(Tabella2[[#This Row],[PAESE]],"-",Tabella2[[#This Row],[MAGAZZINO]],"-",G2689)</f>
        <v>ITA-zan VETRI-33</v>
      </c>
      <c r="J2689" s="3" t="str">
        <f>MID(Tabella2[[#This Row],[COD PRODOTTO]],3,3)</f>
        <v>285</v>
      </c>
    </row>
    <row r="2690" spans="1:10" ht="12.75" customHeight="1" x14ac:dyDescent="0.2">
      <c r="A2690" s="5">
        <v>2695</v>
      </c>
      <c r="B2690" s="7" t="s">
        <v>1269</v>
      </c>
      <c r="C2690" s="7" t="s">
        <v>8</v>
      </c>
      <c r="D2690" s="6" t="s">
        <v>92</v>
      </c>
      <c r="E2690" s="7" t="s">
        <v>1387</v>
      </c>
      <c r="F2690" s="5">
        <v>30</v>
      </c>
      <c r="G2690" s="10">
        <v>40</v>
      </c>
      <c r="H2690" s="9">
        <f>IF(Tabella2[[#This Row],[PREZZO UNITARIO]]*Tabella2[[#This Row],[QUANTITA'']]=0,"",Tabella2[[#This Row],[PREZZO UNITARIO]]*Tabella2[[#This Row],[QUANTITA'']])</f>
        <v>1200</v>
      </c>
      <c r="I2690" s="9" t="str">
        <f>_xlfn.CONCAT(Tabella2[[#This Row],[PAESE]],"-",Tabella2[[#This Row],[MAGAZZINO]],"-",G2690)</f>
        <v>ITA-zan SPA-40</v>
      </c>
      <c r="J2690" s="3" t="str">
        <f>MID(Tabella2[[#This Row],[COD PRODOTTO]],3,3)</f>
        <v>114</v>
      </c>
    </row>
    <row r="2691" spans="1:10" ht="12.75" customHeight="1" x14ac:dyDescent="0.2">
      <c r="A2691" s="5">
        <v>2696</v>
      </c>
      <c r="B2691" s="7" t="s">
        <v>1269</v>
      </c>
      <c r="C2691" s="7" t="s">
        <v>8</v>
      </c>
      <c r="D2691" s="6" t="s">
        <v>92</v>
      </c>
      <c r="E2691" s="7" t="s">
        <v>1387</v>
      </c>
      <c r="F2691" s="5">
        <v>10</v>
      </c>
      <c r="G2691" s="10">
        <v>37</v>
      </c>
      <c r="H2691" s="9">
        <f>IF(Tabella2[[#This Row],[PREZZO UNITARIO]]*Tabella2[[#This Row],[QUANTITA'']]=0,"",Tabella2[[#This Row],[PREZZO UNITARIO]]*Tabella2[[#This Row],[QUANTITA'']])</f>
        <v>370</v>
      </c>
      <c r="I2691" s="9" t="str">
        <f>_xlfn.CONCAT(Tabella2[[#This Row],[PAESE]],"-",Tabella2[[#This Row],[MAGAZZINO]],"-",G2691)</f>
        <v>ITA-zan SPA-37</v>
      </c>
      <c r="J2691" s="3" t="str">
        <f>MID(Tabella2[[#This Row],[COD PRODOTTO]],3,3)</f>
        <v>114</v>
      </c>
    </row>
    <row r="2692" spans="1:10" ht="12.75" customHeight="1" x14ac:dyDescent="0.2">
      <c r="A2692" s="5">
        <v>2697</v>
      </c>
      <c r="B2692" s="7" t="s">
        <v>1269</v>
      </c>
      <c r="C2692" s="7" t="s">
        <v>8</v>
      </c>
      <c r="D2692" s="6" t="s">
        <v>92</v>
      </c>
      <c r="E2692" s="6" t="s">
        <v>1384</v>
      </c>
      <c r="F2692" s="5">
        <v>0</v>
      </c>
      <c r="G2692" s="10">
        <v>15</v>
      </c>
      <c r="H2692" s="9" t="str">
        <f>IF(Tabella2[[#This Row],[PREZZO UNITARIO]]*Tabella2[[#This Row],[QUANTITA'']]=0,"",Tabella2[[#This Row],[PREZZO UNITARIO]]*Tabella2[[#This Row],[QUANTITA'']])</f>
        <v/>
      </c>
      <c r="I2692" s="9" t="str">
        <f>_xlfn.CONCAT(Tabella2[[#This Row],[PAESE]],"-",Tabella2[[#This Row],[MAGAZZINO]],"-",G2692)</f>
        <v>ITA-zan SPA-15</v>
      </c>
      <c r="J2692" s="3" t="str">
        <f>MID(Tabella2[[#This Row],[COD PRODOTTO]],3,3)</f>
        <v>114</v>
      </c>
    </row>
    <row r="2693" spans="1:10" ht="12.75" customHeight="1" x14ac:dyDescent="0.2">
      <c r="A2693" s="5">
        <v>2698</v>
      </c>
      <c r="B2693" s="7" t="s">
        <v>1269</v>
      </c>
      <c r="C2693" s="7" t="s">
        <v>8</v>
      </c>
      <c r="D2693" s="6" t="s">
        <v>92</v>
      </c>
      <c r="E2693" s="7" t="s">
        <v>1387</v>
      </c>
      <c r="F2693" s="5">
        <v>20</v>
      </c>
      <c r="G2693" s="10">
        <v>19</v>
      </c>
      <c r="H2693" s="9">
        <f>IF(Tabella2[[#This Row],[PREZZO UNITARIO]]*Tabella2[[#This Row],[QUANTITA'']]=0,"",Tabella2[[#This Row],[PREZZO UNITARIO]]*Tabella2[[#This Row],[QUANTITA'']])</f>
        <v>380</v>
      </c>
      <c r="I2693" s="9" t="str">
        <f>_xlfn.CONCAT(Tabella2[[#This Row],[PAESE]],"-",Tabella2[[#This Row],[MAGAZZINO]],"-",G2693)</f>
        <v>ITA-zan SPA-19</v>
      </c>
      <c r="J2693" s="3" t="str">
        <f>MID(Tabella2[[#This Row],[COD PRODOTTO]],3,3)</f>
        <v>114</v>
      </c>
    </row>
    <row r="2694" spans="1:10" ht="12.75" customHeight="1" x14ac:dyDescent="0.2">
      <c r="A2694" s="5">
        <v>2699</v>
      </c>
      <c r="B2694" s="7" t="s">
        <v>1270</v>
      </c>
      <c r="C2694" s="7" t="s">
        <v>8</v>
      </c>
      <c r="D2694" s="6" t="s">
        <v>60</v>
      </c>
      <c r="E2694" s="6" t="s">
        <v>1384</v>
      </c>
      <c r="F2694" s="5">
        <v>0</v>
      </c>
      <c r="G2694" s="10">
        <v>19</v>
      </c>
      <c r="H2694" s="9" t="str">
        <f>IF(Tabella2[[#This Row],[PREZZO UNITARIO]]*Tabella2[[#This Row],[QUANTITA'']]=0,"",Tabella2[[#This Row],[PREZZO UNITARIO]]*Tabella2[[#This Row],[QUANTITA'']])</f>
        <v/>
      </c>
      <c r="I2694" s="9" t="str">
        <f>_xlfn.CONCAT(Tabella2[[#This Row],[PAESE]],"-",Tabella2[[#This Row],[MAGAZZINO]],"-",G2694)</f>
        <v>ITA-zan PAM-19</v>
      </c>
      <c r="J2694" s="3" t="str">
        <f>MID(Tabella2[[#This Row],[COD PRODOTTO]],3,3)</f>
        <v>995</v>
      </c>
    </row>
    <row r="2695" spans="1:10" ht="12.75" customHeight="1" x14ac:dyDescent="0.2">
      <c r="A2695" s="5">
        <v>2700</v>
      </c>
      <c r="B2695" s="7" t="s">
        <v>1270</v>
      </c>
      <c r="C2695" s="7" t="s">
        <v>8</v>
      </c>
      <c r="D2695" s="6" t="s">
        <v>60</v>
      </c>
      <c r="E2695" s="7" t="s">
        <v>1387</v>
      </c>
      <c r="F2695" s="5">
        <v>10</v>
      </c>
      <c r="G2695" s="10">
        <v>33</v>
      </c>
      <c r="H2695" s="9">
        <f>IF(Tabella2[[#This Row],[PREZZO UNITARIO]]*Tabella2[[#This Row],[QUANTITA'']]=0,"",Tabella2[[#This Row],[PREZZO UNITARIO]]*Tabella2[[#This Row],[QUANTITA'']])</f>
        <v>330</v>
      </c>
      <c r="I2695" s="9" t="str">
        <f>_xlfn.CONCAT(Tabella2[[#This Row],[PAESE]],"-",Tabella2[[#This Row],[MAGAZZINO]],"-",G2695)</f>
        <v>ITA-zan PAM-33</v>
      </c>
      <c r="J2695" s="3" t="str">
        <f>MID(Tabella2[[#This Row],[COD PRODOTTO]],3,3)</f>
        <v>995</v>
      </c>
    </row>
    <row r="2696" spans="1:10" ht="12.75" customHeight="1" x14ac:dyDescent="0.2">
      <c r="A2696" s="5">
        <v>2701</v>
      </c>
      <c r="B2696" s="7" t="s">
        <v>1270</v>
      </c>
      <c r="C2696" s="7" t="s">
        <v>8</v>
      </c>
      <c r="D2696" s="6" t="s">
        <v>60</v>
      </c>
      <c r="E2696" s="7" t="s">
        <v>1387</v>
      </c>
      <c r="F2696" s="5">
        <v>30</v>
      </c>
      <c r="G2696" s="10">
        <v>11</v>
      </c>
      <c r="H2696" s="9">
        <f>IF(Tabella2[[#This Row],[PREZZO UNITARIO]]*Tabella2[[#This Row],[QUANTITA'']]=0,"",Tabella2[[#This Row],[PREZZO UNITARIO]]*Tabella2[[#This Row],[QUANTITA'']])</f>
        <v>330</v>
      </c>
      <c r="I2696" s="9" t="str">
        <f>_xlfn.CONCAT(Tabella2[[#This Row],[PAESE]],"-",Tabella2[[#This Row],[MAGAZZINO]],"-",G2696)</f>
        <v>ITA-zan PAM-11</v>
      </c>
      <c r="J2696" s="3" t="str">
        <f>MID(Tabella2[[#This Row],[COD PRODOTTO]],3,3)</f>
        <v>995</v>
      </c>
    </row>
    <row r="2697" spans="1:10" ht="12.75" customHeight="1" x14ac:dyDescent="0.2">
      <c r="A2697" s="5">
        <v>2702</v>
      </c>
      <c r="B2697" s="7" t="s">
        <v>1271</v>
      </c>
      <c r="C2697" s="7" t="s">
        <v>12</v>
      </c>
      <c r="D2697" s="6" t="s">
        <v>14</v>
      </c>
      <c r="E2697" s="7" t="s">
        <v>1387</v>
      </c>
      <c r="F2697" s="5">
        <v>30</v>
      </c>
      <c r="G2697" s="10">
        <v>10</v>
      </c>
      <c r="H2697" s="9">
        <f>IF(Tabella2[[#This Row],[PREZZO UNITARIO]]*Tabella2[[#This Row],[QUANTITA'']]=0,"",Tabella2[[#This Row],[PREZZO UNITARIO]]*Tabella2[[#This Row],[QUANTITA'']])</f>
        <v>300</v>
      </c>
      <c r="I2697" s="9" t="str">
        <f>_xlfn.CONCAT(Tabella2[[#This Row],[PAESE]],"-",Tabella2[[#This Row],[MAGAZZINO]],"-",G2697)</f>
        <v>EGY-EGYPTIAN SAE-10</v>
      </c>
      <c r="J2697" s="3" t="str">
        <f>MID(Tabella2[[#This Row],[COD PRODOTTO]],3,3)</f>
        <v>630</v>
      </c>
    </row>
    <row r="2698" spans="1:10" ht="12.75" customHeight="1" x14ac:dyDescent="0.2">
      <c r="A2698" s="5">
        <v>2703</v>
      </c>
      <c r="B2698" s="7" t="s">
        <v>1271</v>
      </c>
      <c r="C2698" s="7" t="s">
        <v>12</v>
      </c>
      <c r="D2698" s="6" t="s">
        <v>14</v>
      </c>
      <c r="E2698" s="6" t="s">
        <v>1384</v>
      </c>
      <c r="F2698" s="5">
        <v>0</v>
      </c>
      <c r="G2698" s="10">
        <v>33</v>
      </c>
      <c r="H2698" s="9" t="str">
        <f>IF(Tabella2[[#This Row],[PREZZO UNITARIO]]*Tabella2[[#This Row],[QUANTITA'']]=0,"",Tabella2[[#This Row],[PREZZO UNITARIO]]*Tabella2[[#This Row],[QUANTITA'']])</f>
        <v/>
      </c>
      <c r="I2698" s="9" t="str">
        <f>_xlfn.CONCAT(Tabella2[[#This Row],[PAESE]],"-",Tabella2[[#This Row],[MAGAZZINO]],"-",G2698)</f>
        <v>EGY-EGYPTIAN SAE-33</v>
      </c>
      <c r="J2698" s="3" t="str">
        <f>MID(Tabella2[[#This Row],[COD PRODOTTO]],3,3)</f>
        <v>630</v>
      </c>
    </row>
    <row r="2699" spans="1:10" ht="12.75" customHeight="1" x14ac:dyDescent="0.2">
      <c r="A2699" s="5">
        <v>2704</v>
      </c>
      <c r="B2699" s="7" t="s">
        <v>1272</v>
      </c>
      <c r="C2699" s="7" t="s">
        <v>78</v>
      </c>
      <c r="D2699" s="6" t="s">
        <v>79</v>
      </c>
      <c r="E2699" s="7" t="s">
        <v>1387</v>
      </c>
      <c r="F2699" s="5">
        <v>30</v>
      </c>
      <c r="G2699" s="10">
        <v>12</v>
      </c>
      <c r="H2699" s="9">
        <f>IF(Tabella2[[#This Row],[PREZZO UNITARIO]]*Tabella2[[#This Row],[QUANTITA'']]=0,"",Tabella2[[#This Row],[PREZZO UNITARIO]]*Tabella2[[#This Row],[QUANTITA'']])</f>
        <v>360</v>
      </c>
      <c r="I2699" s="9" t="str">
        <f>_xlfn.CONCAT(Tabella2[[#This Row],[PAESE]],"-",Tabella2[[#This Row],[MAGAZZINO]],"-",G2699)</f>
        <v>GRC-zan ABEE-12</v>
      </c>
      <c r="J2699" s="3" t="str">
        <f>MID(Tabella2[[#This Row],[COD PRODOTTO]],3,3)</f>
        <v>169</v>
      </c>
    </row>
    <row r="2700" spans="1:10" ht="12.75" customHeight="1" x14ac:dyDescent="0.2">
      <c r="A2700" s="5">
        <v>2705</v>
      </c>
      <c r="B2700" s="7" t="s">
        <v>1272</v>
      </c>
      <c r="C2700" s="7" t="s">
        <v>78</v>
      </c>
      <c r="D2700" s="6" t="s">
        <v>79</v>
      </c>
      <c r="E2700" s="7" t="s">
        <v>1387</v>
      </c>
      <c r="F2700" s="5">
        <v>10</v>
      </c>
      <c r="G2700" s="10">
        <v>40</v>
      </c>
      <c r="H2700" s="9">
        <f>IF(Tabella2[[#This Row],[PREZZO UNITARIO]]*Tabella2[[#This Row],[QUANTITA'']]=0,"",Tabella2[[#This Row],[PREZZO UNITARIO]]*Tabella2[[#This Row],[QUANTITA'']])</f>
        <v>400</v>
      </c>
      <c r="I2700" s="9" t="str">
        <f>_xlfn.CONCAT(Tabella2[[#This Row],[PAESE]],"-",Tabella2[[#This Row],[MAGAZZINO]],"-",G2700)</f>
        <v>GRC-zan ABEE-40</v>
      </c>
      <c r="J2700" s="3" t="str">
        <f>MID(Tabella2[[#This Row],[COD PRODOTTO]],3,3)</f>
        <v>169</v>
      </c>
    </row>
    <row r="2701" spans="1:10" ht="12.75" customHeight="1" x14ac:dyDescent="0.2">
      <c r="A2701" s="5">
        <v>2706</v>
      </c>
      <c r="B2701" s="7" t="s">
        <v>1272</v>
      </c>
      <c r="C2701" s="7" t="s">
        <v>78</v>
      </c>
      <c r="D2701" s="6" t="s">
        <v>79</v>
      </c>
      <c r="E2701" s="6" t="s">
        <v>1384</v>
      </c>
      <c r="F2701" s="5">
        <v>0</v>
      </c>
      <c r="G2701" s="10">
        <v>29</v>
      </c>
      <c r="H2701" s="9" t="str">
        <f>IF(Tabella2[[#This Row],[PREZZO UNITARIO]]*Tabella2[[#This Row],[QUANTITA'']]=0,"",Tabella2[[#This Row],[PREZZO UNITARIO]]*Tabella2[[#This Row],[QUANTITA'']])</f>
        <v/>
      </c>
      <c r="I2701" s="9" t="str">
        <f>_xlfn.CONCAT(Tabella2[[#This Row],[PAESE]],"-",Tabella2[[#This Row],[MAGAZZINO]],"-",G2701)</f>
        <v>GRC-zan ABEE-29</v>
      </c>
      <c r="J2701" s="3" t="str">
        <f>MID(Tabella2[[#This Row],[COD PRODOTTO]],3,3)</f>
        <v>169</v>
      </c>
    </row>
    <row r="2702" spans="1:10" ht="12.75" customHeight="1" x14ac:dyDescent="0.2">
      <c r="A2702" s="5">
        <v>2707</v>
      </c>
      <c r="B2702" s="7" t="s">
        <v>1273</v>
      </c>
      <c r="C2702" s="7" t="s">
        <v>8</v>
      </c>
      <c r="D2702" s="6" t="s">
        <v>9</v>
      </c>
      <c r="E2702" s="6" t="s">
        <v>1384</v>
      </c>
      <c r="F2702" s="5">
        <v>0</v>
      </c>
      <c r="G2702" s="10">
        <v>37</v>
      </c>
      <c r="H2702" s="9" t="str">
        <f>IF(Tabella2[[#This Row],[PREZZO UNITARIO]]*Tabella2[[#This Row],[QUANTITA'']]=0,"",Tabella2[[#This Row],[PREZZO UNITARIO]]*Tabella2[[#This Row],[QUANTITA'']])</f>
        <v/>
      </c>
      <c r="I2702" s="9" t="str">
        <f>_xlfn.CONCAT(Tabella2[[#This Row],[PAESE]],"-",Tabella2[[#This Row],[MAGAZZINO]],"-",G2702)</f>
        <v>ITA-SG-37</v>
      </c>
      <c r="J2702" s="3" t="str">
        <f>MID(Tabella2[[#This Row],[COD PRODOTTO]],3,3)</f>
        <v>536</v>
      </c>
    </row>
    <row r="2703" spans="1:10" ht="12.75" customHeight="1" x14ac:dyDescent="0.2">
      <c r="A2703" s="5">
        <v>2708</v>
      </c>
      <c r="B2703" s="7" t="s">
        <v>1273</v>
      </c>
      <c r="C2703" s="7" t="s">
        <v>8</v>
      </c>
      <c r="D2703" s="6" t="s">
        <v>9</v>
      </c>
      <c r="E2703" s="7" t="s">
        <v>1387</v>
      </c>
      <c r="F2703" s="5">
        <v>30</v>
      </c>
      <c r="G2703" s="10">
        <v>29</v>
      </c>
      <c r="H2703" s="9">
        <f>IF(Tabella2[[#This Row],[PREZZO UNITARIO]]*Tabella2[[#This Row],[QUANTITA'']]=0,"",Tabella2[[#This Row],[PREZZO UNITARIO]]*Tabella2[[#This Row],[QUANTITA'']])</f>
        <v>870</v>
      </c>
      <c r="I2703" s="9" t="str">
        <f>_xlfn.CONCAT(Tabella2[[#This Row],[PAESE]],"-",Tabella2[[#This Row],[MAGAZZINO]],"-",G2703)</f>
        <v>ITA-SG-29</v>
      </c>
      <c r="J2703" s="3" t="str">
        <f>MID(Tabella2[[#This Row],[COD PRODOTTO]],3,3)</f>
        <v>536</v>
      </c>
    </row>
    <row r="2704" spans="1:10" ht="12.75" customHeight="1" x14ac:dyDescent="0.2">
      <c r="A2704" s="5">
        <v>2709</v>
      </c>
      <c r="B2704" s="7" t="s">
        <v>1274</v>
      </c>
      <c r="C2704" s="7" t="s">
        <v>8</v>
      </c>
      <c r="D2704" s="6" t="s">
        <v>42</v>
      </c>
      <c r="E2704" s="6" t="s">
        <v>1384</v>
      </c>
      <c r="F2704" s="5">
        <v>0</v>
      </c>
      <c r="G2704" s="10">
        <v>20</v>
      </c>
      <c r="H2704" s="9" t="str">
        <f>IF(Tabella2[[#This Row],[PREZZO UNITARIO]]*Tabella2[[#This Row],[QUANTITA'']]=0,"",Tabella2[[#This Row],[PREZZO UNITARIO]]*Tabella2[[#This Row],[QUANTITA'']])</f>
        <v/>
      </c>
      <c r="I2704" s="9" t="str">
        <f>_xlfn.CONCAT(Tabella2[[#This Row],[PAESE]],"-",Tabella2[[#This Row],[MAGAZZINO]],"-",G2704)</f>
        <v>ITA-zan pin SPA-20</v>
      </c>
      <c r="J2704" s="3" t="str">
        <f>MID(Tabella2[[#This Row],[COD PRODOTTO]],3,3)</f>
        <v>228</v>
      </c>
    </row>
    <row r="2705" spans="1:10" ht="12.75" customHeight="1" x14ac:dyDescent="0.2">
      <c r="A2705" s="5">
        <v>2710</v>
      </c>
      <c r="B2705" s="7" t="s">
        <v>1275</v>
      </c>
      <c r="C2705" s="7" t="s">
        <v>8</v>
      </c>
      <c r="D2705" s="6" t="s">
        <v>9</v>
      </c>
      <c r="E2705" s="7" t="s">
        <v>1387</v>
      </c>
      <c r="F2705" s="5">
        <v>10</v>
      </c>
      <c r="G2705" s="10">
        <v>13</v>
      </c>
      <c r="H2705" s="9">
        <f>IF(Tabella2[[#This Row],[PREZZO UNITARIO]]*Tabella2[[#This Row],[QUANTITA'']]=0,"",Tabella2[[#This Row],[PREZZO UNITARIO]]*Tabella2[[#This Row],[QUANTITA'']])</f>
        <v>130</v>
      </c>
      <c r="I2705" s="9" t="str">
        <f>_xlfn.CONCAT(Tabella2[[#This Row],[PAESE]],"-",Tabella2[[#This Row],[MAGAZZINO]],"-",G2705)</f>
        <v>ITA-SG-13</v>
      </c>
      <c r="J2705" s="3" t="str">
        <f>MID(Tabella2[[#This Row],[COD PRODOTTO]],3,3)</f>
        <v>224</v>
      </c>
    </row>
    <row r="2706" spans="1:10" ht="12.75" customHeight="1" x14ac:dyDescent="0.2">
      <c r="A2706" s="5">
        <v>2711</v>
      </c>
      <c r="B2706" s="7" t="s">
        <v>1275</v>
      </c>
      <c r="C2706" s="7" t="s">
        <v>8</v>
      </c>
      <c r="D2706" s="6" t="s">
        <v>9</v>
      </c>
      <c r="E2706" s="6" t="s">
        <v>1384</v>
      </c>
      <c r="F2706" s="5">
        <v>0</v>
      </c>
      <c r="G2706" s="10">
        <v>32</v>
      </c>
      <c r="H2706" s="9" t="str">
        <f>IF(Tabella2[[#This Row],[PREZZO UNITARIO]]*Tabella2[[#This Row],[QUANTITA'']]=0,"",Tabella2[[#This Row],[PREZZO UNITARIO]]*Tabella2[[#This Row],[QUANTITA'']])</f>
        <v/>
      </c>
      <c r="I2706" s="9" t="str">
        <f>_xlfn.CONCAT(Tabella2[[#This Row],[PAESE]],"-",Tabella2[[#This Row],[MAGAZZINO]],"-",G2706)</f>
        <v>ITA-SG-32</v>
      </c>
      <c r="J2706" s="3" t="str">
        <f>MID(Tabella2[[#This Row],[COD PRODOTTO]],3,3)</f>
        <v>224</v>
      </c>
    </row>
    <row r="2707" spans="1:10" ht="12.75" customHeight="1" x14ac:dyDescent="0.2">
      <c r="A2707" s="5">
        <v>2712</v>
      </c>
      <c r="B2707" s="7" t="s">
        <v>1275</v>
      </c>
      <c r="C2707" s="7" t="s">
        <v>8</v>
      </c>
      <c r="D2707" s="6" t="s">
        <v>9</v>
      </c>
      <c r="E2707" s="7" t="s">
        <v>1387</v>
      </c>
      <c r="F2707" s="5">
        <v>30</v>
      </c>
      <c r="G2707" s="10">
        <v>27</v>
      </c>
      <c r="H2707" s="9">
        <f>IF(Tabella2[[#This Row],[PREZZO UNITARIO]]*Tabella2[[#This Row],[QUANTITA'']]=0,"",Tabella2[[#This Row],[PREZZO UNITARIO]]*Tabella2[[#This Row],[QUANTITA'']])</f>
        <v>810</v>
      </c>
      <c r="I2707" s="9" t="str">
        <f>_xlfn.CONCAT(Tabella2[[#This Row],[PAESE]],"-",Tabella2[[#This Row],[MAGAZZINO]],"-",G2707)</f>
        <v>ITA-SG-27</v>
      </c>
      <c r="J2707" s="3" t="str">
        <f>MID(Tabella2[[#This Row],[COD PRODOTTO]],3,3)</f>
        <v>224</v>
      </c>
    </row>
    <row r="2708" spans="1:10" ht="12.75" customHeight="1" x14ac:dyDescent="0.2">
      <c r="A2708" s="5">
        <v>2713</v>
      </c>
      <c r="B2708" s="7" t="s">
        <v>1276</v>
      </c>
      <c r="C2708" s="7" t="s">
        <v>8</v>
      </c>
      <c r="D2708" s="6" t="s">
        <v>9</v>
      </c>
      <c r="E2708" s="6" t="s">
        <v>1384</v>
      </c>
      <c r="F2708" s="5">
        <v>0</v>
      </c>
      <c r="G2708" s="10">
        <v>10</v>
      </c>
      <c r="H2708" s="9" t="str">
        <f>IF(Tabella2[[#This Row],[PREZZO UNITARIO]]*Tabella2[[#This Row],[QUANTITA'']]=0,"",Tabella2[[#This Row],[PREZZO UNITARIO]]*Tabella2[[#This Row],[QUANTITA'']])</f>
        <v/>
      </c>
      <c r="I2708" s="9" t="str">
        <f>_xlfn.CONCAT(Tabella2[[#This Row],[PAESE]],"-",Tabella2[[#This Row],[MAGAZZINO]],"-",G2708)</f>
        <v>ITA-SG-10</v>
      </c>
      <c r="J2708" s="3" t="str">
        <f>MID(Tabella2[[#This Row],[COD PRODOTTO]],3,3)</f>
        <v>816</v>
      </c>
    </row>
    <row r="2709" spans="1:10" ht="12.75" customHeight="1" x14ac:dyDescent="0.2">
      <c r="A2709" s="5">
        <v>2714</v>
      </c>
      <c r="B2709" s="7" t="s">
        <v>1276</v>
      </c>
      <c r="C2709" s="7" t="s">
        <v>8</v>
      </c>
      <c r="D2709" s="6" t="s">
        <v>9</v>
      </c>
      <c r="E2709" s="7" t="s">
        <v>1387</v>
      </c>
      <c r="F2709" s="5">
        <v>10</v>
      </c>
      <c r="G2709" s="10">
        <v>29</v>
      </c>
      <c r="H2709" s="9">
        <f>IF(Tabella2[[#This Row],[PREZZO UNITARIO]]*Tabella2[[#This Row],[QUANTITA'']]=0,"",Tabella2[[#This Row],[PREZZO UNITARIO]]*Tabella2[[#This Row],[QUANTITA'']])</f>
        <v>290</v>
      </c>
      <c r="I2709" s="9" t="str">
        <f>_xlfn.CONCAT(Tabella2[[#This Row],[PAESE]],"-",Tabella2[[#This Row],[MAGAZZINO]],"-",G2709)</f>
        <v>ITA-SG-29</v>
      </c>
      <c r="J2709" s="3" t="str">
        <f>MID(Tabella2[[#This Row],[COD PRODOTTO]],3,3)</f>
        <v>816</v>
      </c>
    </row>
    <row r="2710" spans="1:10" ht="12.75" customHeight="1" x14ac:dyDescent="0.2">
      <c r="A2710" s="5">
        <v>2715</v>
      </c>
      <c r="B2710" s="7" t="s">
        <v>1277</v>
      </c>
      <c r="C2710" s="7" t="s">
        <v>8</v>
      </c>
      <c r="D2710" s="6" t="s">
        <v>42</v>
      </c>
      <c r="E2710" s="7" t="s">
        <v>1387</v>
      </c>
      <c r="F2710" s="5">
        <v>10</v>
      </c>
      <c r="G2710" s="10">
        <v>20</v>
      </c>
      <c r="H2710" s="9">
        <f>IF(Tabella2[[#This Row],[PREZZO UNITARIO]]*Tabella2[[#This Row],[QUANTITA'']]=0,"",Tabella2[[#This Row],[PREZZO UNITARIO]]*Tabella2[[#This Row],[QUANTITA'']])</f>
        <v>200</v>
      </c>
      <c r="I2710" s="9" t="str">
        <f>_xlfn.CONCAT(Tabella2[[#This Row],[PAESE]],"-",Tabella2[[#This Row],[MAGAZZINO]],"-",G2710)</f>
        <v>ITA-zan pin SPA-20</v>
      </c>
      <c r="J2710" s="3" t="str">
        <f>MID(Tabella2[[#This Row],[COD PRODOTTO]],3,3)</f>
        <v>177</v>
      </c>
    </row>
    <row r="2711" spans="1:10" ht="12.75" customHeight="1" x14ac:dyDescent="0.2">
      <c r="A2711" s="5">
        <v>2716</v>
      </c>
      <c r="B2711" s="7" t="s">
        <v>1277</v>
      </c>
      <c r="C2711" s="7" t="s">
        <v>8</v>
      </c>
      <c r="D2711" s="6" t="s">
        <v>42</v>
      </c>
      <c r="E2711" s="6" t="s">
        <v>1384</v>
      </c>
      <c r="F2711" s="5">
        <v>0</v>
      </c>
      <c r="G2711" s="10">
        <v>31</v>
      </c>
      <c r="H2711" s="9" t="str">
        <f>IF(Tabella2[[#This Row],[PREZZO UNITARIO]]*Tabella2[[#This Row],[QUANTITA'']]=0,"",Tabella2[[#This Row],[PREZZO UNITARIO]]*Tabella2[[#This Row],[QUANTITA'']])</f>
        <v/>
      </c>
      <c r="I2711" s="9" t="str">
        <f>_xlfn.CONCAT(Tabella2[[#This Row],[PAESE]],"-",Tabella2[[#This Row],[MAGAZZINO]],"-",G2711)</f>
        <v>ITA-zan pin SPA-31</v>
      </c>
      <c r="J2711" s="3" t="str">
        <f>MID(Tabella2[[#This Row],[COD PRODOTTO]],3,3)</f>
        <v>177</v>
      </c>
    </row>
    <row r="2712" spans="1:10" ht="12.75" customHeight="1" x14ac:dyDescent="0.2">
      <c r="A2712" s="5">
        <v>2717</v>
      </c>
      <c r="B2712" s="7" t="s">
        <v>1278</v>
      </c>
      <c r="C2712" s="7" t="s">
        <v>8</v>
      </c>
      <c r="D2712" s="6" t="s">
        <v>49</v>
      </c>
      <c r="E2712" s="7" t="s">
        <v>1387</v>
      </c>
      <c r="F2712" s="5">
        <v>10</v>
      </c>
      <c r="G2712" s="10">
        <v>26</v>
      </c>
      <c r="H2712" s="9">
        <f>IF(Tabella2[[#This Row],[PREZZO UNITARIO]]*Tabella2[[#This Row],[QUANTITA'']]=0,"",Tabella2[[#This Row],[PREZZO UNITARIO]]*Tabella2[[#This Row],[QUANTITA'']])</f>
        <v>260</v>
      </c>
      <c r="I2712" s="9" t="str">
        <f>_xlfn.CONCAT(Tabella2[[#This Row],[PAESE]],"-",Tabella2[[#This Row],[MAGAZZINO]],"-",G2712)</f>
        <v>ITA-zan S.R.L.-26</v>
      </c>
      <c r="J2712" s="3" t="str">
        <f>MID(Tabella2[[#This Row],[COD PRODOTTO]],3,3)</f>
        <v>064</v>
      </c>
    </row>
    <row r="2713" spans="1:10" ht="12.75" customHeight="1" x14ac:dyDescent="0.2">
      <c r="A2713" s="5">
        <v>2718</v>
      </c>
      <c r="B2713" s="7" t="s">
        <v>1278</v>
      </c>
      <c r="C2713" s="7" t="s">
        <v>8</v>
      </c>
      <c r="D2713" s="6" t="s">
        <v>49</v>
      </c>
      <c r="E2713" s="7" t="s">
        <v>1387</v>
      </c>
      <c r="F2713" s="5">
        <v>30</v>
      </c>
      <c r="G2713" s="10">
        <v>33</v>
      </c>
      <c r="H2713" s="9">
        <f>IF(Tabella2[[#This Row],[PREZZO UNITARIO]]*Tabella2[[#This Row],[QUANTITA'']]=0,"",Tabella2[[#This Row],[PREZZO UNITARIO]]*Tabella2[[#This Row],[QUANTITA'']])</f>
        <v>990</v>
      </c>
      <c r="I2713" s="9" t="str">
        <f>_xlfn.CONCAT(Tabella2[[#This Row],[PAESE]],"-",Tabella2[[#This Row],[MAGAZZINO]],"-",G2713)</f>
        <v>ITA-zan S.R.L.-33</v>
      </c>
      <c r="J2713" s="3" t="str">
        <f>MID(Tabella2[[#This Row],[COD PRODOTTO]],3,3)</f>
        <v>064</v>
      </c>
    </row>
    <row r="2714" spans="1:10" ht="12.75" customHeight="1" x14ac:dyDescent="0.2">
      <c r="A2714" s="5">
        <v>2719</v>
      </c>
      <c r="B2714" s="7" t="s">
        <v>1279</v>
      </c>
      <c r="C2714" s="7" t="s">
        <v>8</v>
      </c>
      <c r="D2714" s="6" t="s">
        <v>9</v>
      </c>
      <c r="E2714" s="6" t="s">
        <v>1384</v>
      </c>
      <c r="F2714" s="5">
        <v>0</v>
      </c>
      <c r="G2714" s="10">
        <v>13</v>
      </c>
      <c r="H2714" s="9" t="str">
        <f>IF(Tabella2[[#This Row],[PREZZO UNITARIO]]*Tabella2[[#This Row],[QUANTITA'']]=0,"",Tabella2[[#This Row],[PREZZO UNITARIO]]*Tabella2[[#This Row],[QUANTITA'']])</f>
        <v/>
      </c>
      <c r="I2714" s="9" t="str">
        <f>_xlfn.CONCAT(Tabella2[[#This Row],[PAESE]],"-",Tabella2[[#This Row],[MAGAZZINO]],"-",G2714)</f>
        <v>ITA-SG-13</v>
      </c>
      <c r="J2714" s="3" t="str">
        <f>MID(Tabella2[[#This Row],[COD PRODOTTO]],3,3)</f>
        <v>324</v>
      </c>
    </row>
    <row r="2715" spans="1:10" ht="12.75" customHeight="1" x14ac:dyDescent="0.2">
      <c r="A2715" s="5">
        <v>2720</v>
      </c>
      <c r="B2715" s="7" t="s">
        <v>1280</v>
      </c>
      <c r="C2715" s="7" t="s">
        <v>8</v>
      </c>
      <c r="D2715" s="6" t="s">
        <v>60</v>
      </c>
      <c r="E2715" s="6" t="s">
        <v>1384</v>
      </c>
      <c r="F2715" s="5">
        <v>0</v>
      </c>
      <c r="G2715" s="10">
        <v>24</v>
      </c>
      <c r="H2715" s="9" t="str">
        <f>IF(Tabella2[[#This Row],[PREZZO UNITARIO]]*Tabella2[[#This Row],[QUANTITA'']]=0,"",Tabella2[[#This Row],[PREZZO UNITARIO]]*Tabella2[[#This Row],[QUANTITA'']])</f>
        <v/>
      </c>
      <c r="I2715" s="9" t="str">
        <f>_xlfn.CONCAT(Tabella2[[#This Row],[PAESE]],"-",Tabella2[[#This Row],[MAGAZZINO]],"-",G2715)</f>
        <v>ITA-zan PAM-24</v>
      </c>
      <c r="J2715" s="3" t="str">
        <f>MID(Tabella2[[#This Row],[COD PRODOTTO]],3,3)</f>
        <v>604</v>
      </c>
    </row>
    <row r="2716" spans="1:10" ht="12.75" customHeight="1" x14ac:dyDescent="0.2">
      <c r="A2716" s="5">
        <v>2721</v>
      </c>
      <c r="B2716" s="7" t="s">
        <v>1280</v>
      </c>
      <c r="C2716" s="7" t="s">
        <v>8</v>
      </c>
      <c r="D2716" s="6" t="s">
        <v>60</v>
      </c>
      <c r="E2716" s="7" t="s">
        <v>1387</v>
      </c>
      <c r="F2716" s="5">
        <v>10</v>
      </c>
      <c r="G2716" s="10">
        <v>35</v>
      </c>
      <c r="H2716" s="9">
        <f>IF(Tabella2[[#This Row],[PREZZO UNITARIO]]*Tabella2[[#This Row],[QUANTITA'']]=0,"",Tabella2[[#This Row],[PREZZO UNITARIO]]*Tabella2[[#This Row],[QUANTITA'']])</f>
        <v>350</v>
      </c>
      <c r="I2716" s="9" t="str">
        <f>_xlfn.CONCAT(Tabella2[[#This Row],[PAESE]],"-",Tabella2[[#This Row],[MAGAZZINO]],"-",G2716)</f>
        <v>ITA-zan PAM-35</v>
      </c>
      <c r="J2716" s="3" t="str">
        <f>MID(Tabella2[[#This Row],[COD PRODOTTO]],3,3)</f>
        <v>604</v>
      </c>
    </row>
    <row r="2717" spans="1:10" ht="12.75" customHeight="1" x14ac:dyDescent="0.2">
      <c r="A2717" s="5">
        <v>2722</v>
      </c>
      <c r="B2717" s="7" t="s">
        <v>1280</v>
      </c>
      <c r="C2717" s="7" t="s">
        <v>8</v>
      </c>
      <c r="D2717" s="6" t="s">
        <v>60</v>
      </c>
      <c r="E2717" s="7" t="s">
        <v>1387</v>
      </c>
      <c r="F2717" s="5">
        <v>30</v>
      </c>
      <c r="G2717" s="10">
        <v>19</v>
      </c>
      <c r="H2717" s="9">
        <f>IF(Tabella2[[#This Row],[PREZZO UNITARIO]]*Tabella2[[#This Row],[QUANTITA'']]=0,"",Tabella2[[#This Row],[PREZZO UNITARIO]]*Tabella2[[#This Row],[QUANTITA'']])</f>
        <v>570</v>
      </c>
      <c r="I2717" s="9" t="str">
        <f>_xlfn.CONCAT(Tabella2[[#This Row],[PAESE]],"-",Tabella2[[#This Row],[MAGAZZINO]],"-",G2717)</f>
        <v>ITA-zan PAM-19</v>
      </c>
      <c r="J2717" s="3" t="str">
        <f>MID(Tabella2[[#This Row],[COD PRODOTTO]],3,3)</f>
        <v>604</v>
      </c>
    </row>
    <row r="2718" spans="1:10" ht="12.75" customHeight="1" x14ac:dyDescent="0.2">
      <c r="A2718" s="5">
        <v>2723</v>
      </c>
      <c r="B2718" s="7" t="s">
        <v>1281</v>
      </c>
      <c r="C2718" s="7" t="s">
        <v>8</v>
      </c>
      <c r="D2718" s="6" t="s">
        <v>42</v>
      </c>
      <c r="E2718" s="6" t="s">
        <v>1384</v>
      </c>
      <c r="F2718" s="5">
        <v>0</v>
      </c>
      <c r="G2718" s="10">
        <v>26</v>
      </c>
      <c r="H2718" s="9" t="str">
        <f>IF(Tabella2[[#This Row],[PREZZO UNITARIO]]*Tabella2[[#This Row],[QUANTITA'']]=0,"",Tabella2[[#This Row],[PREZZO UNITARIO]]*Tabella2[[#This Row],[QUANTITA'']])</f>
        <v/>
      </c>
      <c r="I2718" s="9" t="str">
        <f>_xlfn.CONCAT(Tabella2[[#This Row],[PAESE]],"-",Tabella2[[#This Row],[MAGAZZINO]],"-",G2718)</f>
        <v>ITA-zan pin SPA-26</v>
      </c>
      <c r="J2718" s="3" t="str">
        <f>MID(Tabella2[[#This Row],[COD PRODOTTO]],3,3)</f>
        <v>654</v>
      </c>
    </row>
    <row r="2719" spans="1:10" ht="12.75" customHeight="1" x14ac:dyDescent="0.2">
      <c r="A2719" s="5">
        <v>2724</v>
      </c>
      <c r="B2719" s="7" t="s">
        <v>1282</v>
      </c>
      <c r="C2719" s="7" t="s">
        <v>8</v>
      </c>
      <c r="D2719" s="6" t="s">
        <v>9</v>
      </c>
      <c r="E2719" s="7" t="s">
        <v>1387</v>
      </c>
      <c r="F2719" s="5">
        <v>10</v>
      </c>
      <c r="G2719" s="10">
        <v>36</v>
      </c>
      <c r="H2719" s="9">
        <f>IF(Tabella2[[#This Row],[PREZZO UNITARIO]]*Tabella2[[#This Row],[QUANTITA'']]=0,"",Tabella2[[#This Row],[PREZZO UNITARIO]]*Tabella2[[#This Row],[QUANTITA'']])</f>
        <v>360</v>
      </c>
      <c r="I2719" s="9" t="str">
        <f>_xlfn.CONCAT(Tabella2[[#This Row],[PAESE]],"-",Tabella2[[#This Row],[MAGAZZINO]],"-",G2719)</f>
        <v>ITA-SG-36</v>
      </c>
      <c r="J2719" s="3" t="str">
        <f>MID(Tabella2[[#This Row],[COD PRODOTTO]],3,3)</f>
        <v>633</v>
      </c>
    </row>
    <row r="2720" spans="1:10" ht="12.75" customHeight="1" x14ac:dyDescent="0.2">
      <c r="A2720" s="5">
        <v>2725</v>
      </c>
      <c r="B2720" s="7" t="s">
        <v>1282</v>
      </c>
      <c r="C2720" s="7" t="s">
        <v>8</v>
      </c>
      <c r="D2720" s="6" t="s">
        <v>9</v>
      </c>
      <c r="E2720" s="6" t="s">
        <v>1384</v>
      </c>
      <c r="F2720" s="5">
        <v>0</v>
      </c>
      <c r="G2720" s="10">
        <v>37</v>
      </c>
      <c r="H2720" s="9" t="str">
        <f>IF(Tabella2[[#This Row],[PREZZO UNITARIO]]*Tabella2[[#This Row],[QUANTITA'']]=0,"",Tabella2[[#This Row],[PREZZO UNITARIO]]*Tabella2[[#This Row],[QUANTITA'']])</f>
        <v/>
      </c>
      <c r="I2720" s="9" t="str">
        <f>_xlfn.CONCAT(Tabella2[[#This Row],[PAESE]],"-",Tabella2[[#This Row],[MAGAZZINO]],"-",G2720)</f>
        <v>ITA-SG-37</v>
      </c>
      <c r="J2720" s="3" t="str">
        <f>MID(Tabella2[[#This Row],[COD PRODOTTO]],3,3)</f>
        <v>633</v>
      </c>
    </row>
    <row r="2721" spans="1:10" ht="12.75" customHeight="1" x14ac:dyDescent="0.2">
      <c r="A2721" s="5">
        <v>2726</v>
      </c>
      <c r="B2721" s="7" t="s">
        <v>1283</v>
      </c>
      <c r="C2721" s="7" t="s">
        <v>8</v>
      </c>
      <c r="D2721" s="6" t="s">
        <v>9</v>
      </c>
      <c r="E2721" s="7" t="s">
        <v>1387</v>
      </c>
      <c r="F2721" s="5">
        <v>10</v>
      </c>
      <c r="G2721" s="10">
        <v>11</v>
      </c>
      <c r="H2721" s="9">
        <f>IF(Tabella2[[#This Row],[PREZZO UNITARIO]]*Tabella2[[#This Row],[QUANTITA'']]=0,"",Tabella2[[#This Row],[PREZZO UNITARIO]]*Tabella2[[#This Row],[QUANTITA'']])</f>
        <v>110</v>
      </c>
      <c r="I2721" s="9" t="str">
        <f>_xlfn.CONCAT(Tabella2[[#This Row],[PAESE]],"-",Tabella2[[#This Row],[MAGAZZINO]],"-",G2721)</f>
        <v>ITA-SG-11</v>
      </c>
      <c r="J2721" s="3" t="str">
        <f>MID(Tabella2[[#This Row],[COD PRODOTTO]],3,3)</f>
        <v>341</v>
      </c>
    </row>
    <row r="2722" spans="1:10" ht="12.75" customHeight="1" x14ac:dyDescent="0.2">
      <c r="A2722" s="5">
        <v>2727</v>
      </c>
      <c r="B2722" s="7" t="s">
        <v>1283</v>
      </c>
      <c r="C2722" s="7" t="s">
        <v>8</v>
      </c>
      <c r="D2722" s="6" t="s">
        <v>9</v>
      </c>
      <c r="E2722" s="6" t="s">
        <v>1384</v>
      </c>
      <c r="F2722" s="5">
        <v>0</v>
      </c>
      <c r="G2722" s="10">
        <v>39</v>
      </c>
      <c r="H2722" s="9" t="str">
        <f>IF(Tabella2[[#This Row],[PREZZO UNITARIO]]*Tabella2[[#This Row],[QUANTITA'']]=0,"",Tabella2[[#This Row],[PREZZO UNITARIO]]*Tabella2[[#This Row],[QUANTITA'']])</f>
        <v/>
      </c>
      <c r="I2722" s="9" t="str">
        <f>_xlfn.CONCAT(Tabella2[[#This Row],[PAESE]],"-",Tabella2[[#This Row],[MAGAZZINO]],"-",G2722)</f>
        <v>ITA-SG-39</v>
      </c>
      <c r="J2722" s="3" t="str">
        <f>MID(Tabella2[[#This Row],[COD PRODOTTO]],3,3)</f>
        <v>341</v>
      </c>
    </row>
    <row r="2723" spans="1:10" ht="12.75" customHeight="1" x14ac:dyDescent="0.2">
      <c r="A2723" s="5">
        <v>2728</v>
      </c>
      <c r="B2723" s="7" t="s">
        <v>1284</v>
      </c>
      <c r="C2723" s="7" t="s">
        <v>8</v>
      </c>
      <c r="D2723" s="6" t="s">
        <v>92</v>
      </c>
      <c r="E2723" s="7" t="s">
        <v>1387</v>
      </c>
      <c r="F2723" s="5">
        <v>30</v>
      </c>
      <c r="G2723" s="10">
        <v>14</v>
      </c>
      <c r="H2723" s="9">
        <f>IF(Tabella2[[#This Row],[PREZZO UNITARIO]]*Tabella2[[#This Row],[QUANTITA'']]=0,"",Tabella2[[#This Row],[PREZZO UNITARIO]]*Tabella2[[#This Row],[QUANTITA'']])</f>
        <v>420</v>
      </c>
      <c r="I2723" s="9" t="str">
        <f>_xlfn.CONCAT(Tabella2[[#This Row],[PAESE]],"-",Tabella2[[#This Row],[MAGAZZINO]],"-",G2723)</f>
        <v>ITA-zan SPA-14</v>
      </c>
      <c r="J2723" s="3" t="str">
        <f>MID(Tabella2[[#This Row],[COD PRODOTTO]],3,3)</f>
        <v>456</v>
      </c>
    </row>
    <row r="2724" spans="1:10" ht="12.75" customHeight="1" x14ac:dyDescent="0.2">
      <c r="A2724" s="5">
        <v>2729</v>
      </c>
      <c r="B2724" s="7" t="s">
        <v>1285</v>
      </c>
      <c r="C2724" s="7" t="s">
        <v>8</v>
      </c>
      <c r="D2724" s="6" t="s">
        <v>49</v>
      </c>
      <c r="E2724" s="6" t="s">
        <v>1384</v>
      </c>
      <c r="F2724" s="5">
        <v>0</v>
      </c>
      <c r="G2724" s="10">
        <v>37</v>
      </c>
      <c r="H2724" s="9" t="str">
        <f>IF(Tabella2[[#This Row],[PREZZO UNITARIO]]*Tabella2[[#This Row],[QUANTITA'']]=0,"",Tabella2[[#This Row],[PREZZO UNITARIO]]*Tabella2[[#This Row],[QUANTITA'']])</f>
        <v/>
      </c>
      <c r="I2724" s="9" t="str">
        <f>_xlfn.CONCAT(Tabella2[[#This Row],[PAESE]],"-",Tabella2[[#This Row],[MAGAZZINO]],"-",G2724)</f>
        <v>ITA-zan S.R.L.-37</v>
      </c>
      <c r="J2724" s="3" t="str">
        <f>MID(Tabella2[[#This Row],[COD PRODOTTO]],3,3)</f>
        <v>672</v>
      </c>
    </row>
    <row r="2725" spans="1:10" ht="12.75" customHeight="1" x14ac:dyDescent="0.2">
      <c r="A2725" s="5">
        <v>2730</v>
      </c>
      <c r="B2725" s="7" t="s">
        <v>1285</v>
      </c>
      <c r="C2725" s="7" t="s">
        <v>8</v>
      </c>
      <c r="D2725" s="6" t="s">
        <v>49</v>
      </c>
      <c r="E2725" s="7" t="s">
        <v>1387</v>
      </c>
      <c r="F2725" s="5">
        <v>30</v>
      </c>
      <c r="G2725" s="10">
        <v>24</v>
      </c>
      <c r="H2725" s="9">
        <f>IF(Tabella2[[#This Row],[PREZZO UNITARIO]]*Tabella2[[#This Row],[QUANTITA'']]=0,"",Tabella2[[#This Row],[PREZZO UNITARIO]]*Tabella2[[#This Row],[QUANTITA'']])</f>
        <v>720</v>
      </c>
      <c r="I2725" s="9" t="str">
        <f>_xlfn.CONCAT(Tabella2[[#This Row],[PAESE]],"-",Tabella2[[#This Row],[MAGAZZINO]],"-",G2725)</f>
        <v>ITA-zan S.R.L.-24</v>
      </c>
      <c r="J2725" s="3" t="str">
        <f>MID(Tabella2[[#This Row],[COD PRODOTTO]],3,3)</f>
        <v>672</v>
      </c>
    </row>
    <row r="2726" spans="1:10" ht="12.75" customHeight="1" x14ac:dyDescent="0.2">
      <c r="A2726" s="5">
        <v>2731</v>
      </c>
      <c r="B2726" s="7" t="s">
        <v>1286</v>
      </c>
      <c r="C2726" s="7" t="s">
        <v>8</v>
      </c>
      <c r="D2726" s="6" t="s">
        <v>9</v>
      </c>
      <c r="E2726" s="7" t="s">
        <v>1387</v>
      </c>
      <c r="F2726" s="5">
        <v>10</v>
      </c>
      <c r="G2726" s="10">
        <v>37</v>
      </c>
      <c r="H2726" s="9">
        <f>IF(Tabella2[[#This Row],[PREZZO UNITARIO]]*Tabella2[[#This Row],[QUANTITA'']]=0,"",Tabella2[[#This Row],[PREZZO UNITARIO]]*Tabella2[[#This Row],[QUANTITA'']])</f>
        <v>370</v>
      </c>
      <c r="I2726" s="9" t="str">
        <f>_xlfn.CONCAT(Tabella2[[#This Row],[PAESE]],"-",Tabella2[[#This Row],[MAGAZZINO]],"-",G2726)</f>
        <v>ITA-SG-37</v>
      </c>
      <c r="J2726" s="3" t="str">
        <f>MID(Tabella2[[#This Row],[COD PRODOTTO]],3,3)</f>
        <v>969</v>
      </c>
    </row>
    <row r="2727" spans="1:10" ht="12.75" customHeight="1" x14ac:dyDescent="0.2">
      <c r="A2727" s="5">
        <v>2732</v>
      </c>
      <c r="B2727" s="7" t="s">
        <v>1286</v>
      </c>
      <c r="C2727" s="7" t="s">
        <v>8</v>
      </c>
      <c r="D2727" s="6" t="s">
        <v>9</v>
      </c>
      <c r="E2727" s="6" t="s">
        <v>1384</v>
      </c>
      <c r="F2727" s="5">
        <v>0</v>
      </c>
      <c r="G2727" s="10">
        <v>26</v>
      </c>
      <c r="H2727" s="9" t="str">
        <f>IF(Tabella2[[#This Row],[PREZZO UNITARIO]]*Tabella2[[#This Row],[QUANTITA'']]=0,"",Tabella2[[#This Row],[PREZZO UNITARIO]]*Tabella2[[#This Row],[QUANTITA'']])</f>
        <v/>
      </c>
      <c r="I2727" s="9" t="str">
        <f>_xlfn.CONCAT(Tabella2[[#This Row],[PAESE]],"-",Tabella2[[#This Row],[MAGAZZINO]],"-",G2727)</f>
        <v>ITA-SG-26</v>
      </c>
      <c r="J2727" s="3" t="str">
        <f>MID(Tabella2[[#This Row],[COD PRODOTTO]],3,3)</f>
        <v>969</v>
      </c>
    </row>
    <row r="2728" spans="1:10" ht="12.75" customHeight="1" x14ac:dyDescent="0.2">
      <c r="A2728" s="5">
        <v>2733</v>
      </c>
      <c r="B2728" s="7" t="s">
        <v>1287</v>
      </c>
      <c r="C2728" s="7" t="s">
        <v>8</v>
      </c>
      <c r="D2728" s="6" t="s">
        <v>9</v>
      </c>
      <c r="E2728" s="7" t="s">
        <v>1387</v>
      </c>
      <c r="F2728" s="5">
        <v>30</v>
      </c>
      <c r="G2728" s="10">
        <v>37</v>
      </c>
      <c r="H2728" s="9">
        <f>IF(Tabella2[[#This Row],[PREZZO UNITARIO]]*Tabella2[[#This Row],[QUANTITA'']]=0,"",Tabella2[[#This Row],[PREZZO UNITARIO]]*Tabella2[[#This Row],[QUANTITA'']])</f>
        <v>1110</v>
      </c>
      <c r="I2728" s="9" t="str">
        <f>_xlfn.CONCAT(Tabella2[[#This Row],[PAESE]],"-",Tabella2[[#This Row],[MAGAZZINO]],"-",G2728)</f>
        <v>ITA-SG-37</v>
      </c>
      <c r="J2728" s="3" t="str">
        <f>MID(Tabella2[[#This Row],[COD PRODOTTO]],3,3)</f>
        <v>958</v>
      </c>
    </row>
    <row r="2729" spans="1:10" ht="12.75" customHeight="1" x14ac:dyDescent="0.2">
      <c r="A2729" s="5">
        <v>2734</v>
      </c>
      <c r="B2729" s="7" t="s">
        <v>1287</v>
      </c>
      <c r="C2729" s="7" t="s">
        <v>8</v>
      </c>
      <c r="D2729" s="6" t="s">
        <v>9</v>
      </c>
      <c r="E2729" s="6" t="s">
        <v>1384</v>
      </c>
      <c r="F2729" s="5">
        <v>0</v>
      </c>
      <c r="G2729" s="10">
        <v>30</v>
      </c>
      <c r="H2729" s="9" t="str">
        <f>IF(Tabella2[[#This Row],[PREZZO UNITARIO]]*Tabella2[[#This Row],[QUANTITA'']]=0,"",Tabella2[[#This Row],[PREZZO UNITARIO]]*Tabella2[[#This Row],[QUANTITA'']])</f>
        <v/>
      </c>
      <c r="I2729" s="9" t="str">
        <f>_xlfn.CONCAT(Tabella2[[#This Row],[PAESE]],"-",Tabella2[[#This Row],[MAGAZZINO]],"-",G2729)</f>
        <v>ITA-SG-30</v>
      </c>
      <c r="J2729" s="3" t="str">
        <f>MID(Tabella2[[#This Row],[COD PRODOTTO]],3,3)</f>
        <v>958</v>
      </c>
    </row>
    <row r="2730" spans="1:10" ht="12.75" customHeight="1" x14ac:dyDescent="0.2">
      <c r="A2730" s="5">
        <v>2735</v>
      </c>
      <c r="B2730" s="7" t="s">
        <v>1287</v>
      </c>
      <c r="C2730" s="7" t="s">
        <v>8</v>
      </c>
      <c r="D2730" s="6" t="s">
        <v>9</v>
      </c>
      <c r="E2730" s="7" t="s">
        <v>1387</v>
      </c>
      <c r="F2730" s="5">
        <v>10</v>
      </c>
      <c r="G2730" s="10">
        <v>11</v>
      </c>
      <c r="H2730" s="9">
        <f>IF(Tabella2[[#This Row],[PREZZO UNITARIO]]*Tabella2[[#This Row],[QUANTITA'']]=0,"",Tabella2[[#This Row],[PREZZO UNITARIO]]*Tabella2[[#This Row],[QUANTITA'']])</f>
        <v>110</v>
      </c>
      <c r="I2730" s="9" t="str">
        <f>_xlfn.CONCAT(Tabella2[[#This Row],[PAESE]],"-",Tabella2[[#This Row],[MAGAZZINO]],"-",G2730)</f>
        <v>ITA-SG-11</v>
      </c>
      <c r="J2730" s="3" t="str">
        <f>MID(Tabella2[[#This Row],[COD PRODOTTO]],3,3)</f>
        <v>958</v>
      </c>
    </row>
    <row r="2731" spans="1:10" ht="12.75" customHeight="1" x14ac:dyDescent="0.2">
      <c r="A2731" s="5">
        <v>2736</v>
      </c>
      <c r="B2731" s="7" t="s">
        <v>1288</v>
      </c>
      <c r="C2731" s="7" t="s">
        <v>8</v>
      </c>
      <c r="D2731" s="6" t="s">
        <v>31</v>
      </c>
      <c r="E2731" s="7" t="s">
        <v>1387</v>
      </c>
      <c r="F2731" s="5">
        <v>30</v>
      </c>
      <c r="G2731" s="10">
        <v>22</v>
      </c>
      <c r="H2731" s="9">
        <f>IF(Tabella2[[#This Row],[PREZZO UNITARIO]]*Tabella2[[#This Row],[QUANTITA'']]=0,"",Tabella2[[#This Row],[PREZZO UNITARIO]]*Tabella2[[#This Row],[QUANTITA'']])</f>
        <v>660</v>
      </c>
      <c r="I2731" s="9" t="str">
        <f>_xlfn.CONCAT(Tabella2[[#This Row],[PAESE]],"-",Tabella2[[#This Row],[MAGAZZINO]],"-",G2731)</f>
        <v>ITA-zan VETRI-22</v>
      </c>
      <c r="J2731" s="3" t="str">
        <f>MID(Tabella2[[#This Row],[COD PRODOTTO]],3,3)</f>
        <v>545</v>
      </c>
    </row>
    <row r="2732" spans="1:10" ht="12.75" customHeight="1" x14ac:dyDescent="0.2">
      <c r="A2732" s="5">
        <v>2737</v>
      </c>
      <c r="B2732" s="7" t="s">
        <v>1288</v>
      </c>
      <c r="C2732" s="7" t="s">
        <v>8</v>
      </c>
      <c r="D2732" s="6" t="s">
        <v>31</v>
      </c>
      <c r="E2732" s="7" t="s">
        <v>1387</v>
      </c>
      <c r="F2732" s="5">
        <v>20</v>
      </c>
      <c r="G2732" s="10">
        <v>21</v>
      </c>
      <c r="H2732" s="9">
        <f>IF(Tabella2[[#This Row],[PREZZO UNITARIO]]*Tabella2[[#This Row],[QUANTITA'']]=0,"",Tabella2[[#This Row],[PREZZO UNITARIO]]*Tabella2[[#This Row],[QUANTITA'']])</f>
        <v>420</v>
      </c>
      <c r="I2732" s="9" t="str">
        <f>_xlfn.CONCAT(Tabella2[[#This Row],[PAESE]],"-",Tabella2[[#This Row],[MAGAZZINO]],"-",G2732)</f>
        <v>ITA-zan VETRI-21</v>
      </c>
      <c r="J2732" s="3" t="str">
        <f>MID(Tabella2[[#This Row],[COD PRODOTTO]],3,3)</f>
        <v>545</v>
      </c>
    </row>
    <row r="2733" spans="1:10" ht="12.75" customHeight="1" x14ac:dyDescent="0.2">
      <c r="A2733" s="5">
        <v>2738</v>
      </c>
      <c r="B2733" s="7" t="s">
        <v>1288</v>
      </c>
      <c r="C2733" s="7" t="s">
        <v>8</v>
      </c>
      <c r="D2733" s="6" t="s">
        <v>31</v>
      </c>
      <c r="E2733" s="6" t="s">
        <v>1384</v>
      </c>
      <c r="F2733" s="5">
        <v>0</v>
      </c>
      <c r="G2733" s="10">
        <v>25</v>
      </c>
      <c r="H2733" s="9" t="str">
        <f>IF(Tabella2[[#This Row],[PREZZO UNITARIO]]*Tabella2[[#This Row],[QUANTITA'']]=0,"",Tabella2[[#This Row],[PREZZO UNITARIO]]*Tabella2[[#This Row],[QUANTITA'']])</f>
        <v/>
      </c>
      <c r="I2733" s="9" t="str">
        <f>_xlfn.CONCAT(Tabella2[[#This Row],[PAESE]],"-",Tabella2[[#This Row],[MAGAZZINO]],"-",G2733)</f>
        <v>ITA-zan VETRI-25</v>
      </c>
      <c r="J2733" s="3" t="str">
        <f>MID(Tabella2[[#This Row],[COD PRODOTTO]],3,3)</f>
        <v>545</v>
      </c>
    </row>
    <row r="2734" spans="1:10" ht="12.75" customHeight="1" x14ac:dyDescent="0.2">
      <c r="A2734" s="5">
        <v>2739</v>
      </c>
      <c r="B2734" s="7" t="s">
        <v>1289</v>
      </c>
      <c r="C2734" s="7" t="s">
        <v>8</v>
      </c>
      <c r="D2734" s="6" t="s">
        <v>42</v>
      </c>
      <c r="E2734" s="6" t="s">
        <v>1384</v>
      </c>
      <c r="F2734" s="5">
        <v>0</v>
      </c>
      <c r="G2734" s="10">
        <v>19</v>
      </c>
      <c r="H2734" s="9" t="str">
        <f>IF(Tabella2[[#This Row],[PREZZO UNITARIO]]*Tabella2[[#This Row],[QUANTITA'']]=0,"",Tabella2[[#This Row],[PREZZO UNITARIO]]*Tabella2[[#This Row],[QUANTITA'']])</f>
        <v/>
      </c>
      <c r="I2734" s="9" t="str">
        <f>_xlfn.CONCAT(Tabella2[[#This Row],[PAESE]],"-",Tabella2[[#This Row],[MAGAZZINO]],"-",G2734)</f>
        <v>ITA-zan pin SPA-19</v>
      </c>
      <c r="J2734" s="3" t="str">
        <f>MID(Tabella2[[#This Row],[COD PRODOTTO]],3,3)</f>
        <v>304</v>
      </c>
    </row>
    <row r="2735" spans="1:10" ht="12.75" customHeight="1" x14ac:dyDescent="0.2">
      <c r="A2735" s="5">
        <v>2740</v>
      </c>
      <c r="B2735" s="7" t="s">
        <v>1290</v>
      </c>
      <c r="C2735" s="7" t="s">
        <v>8</v>
      </c>
      <c r="D2735" s="6" t="s">
        <v>42</v>
      </c>
      <c r="E2735" s="6" t="s">
        <v>1384</v>
      </c>
      <c r="F2735" s="5">
        <v>0</v>
      </c>
      <c r="G2735" s="10">
        <v>40</v>
      </c>
      <c r="H2735" s="9" t="str">
        <f>IF(Tabella2[[#This Row],[PREZZO UNITARIO]]*Tabella2[[#This Row],[QUANTITA'']]=0,"",Tabella2[[#This Row],[PREZZO UNITARIO]]*Tabella2[[#This Row],[QUANTITA'']])</f>
        <v/>
      </c>
      <c r="I2735" s="9" t="str">
        <f>_xlfn.CONCAT(Tabella2[[#This Row],[PAESE]],"-",Tabella2[[#This Row],[MAGAZZINO]],"-",G2735)</f>
        <v>ITA-zan pin SPA-40</v>
      </c>
      <c r="J2735" s="3" t="str">
        <f>MID(Tabella2[[#This Row],[COD PRODOTTO]],3,3)</f>
        <v>614</v>
      </c>
    </row>
    <row r="2736" spans="1:10" ht="12.75" customHeight="1" x14ac:dyDescent="0.2">
      <c r="A2736" s="5">
        <v>2741</v>
      </c>
      <c r="B2736" s="7" t="s">
        <v>1291</v>
      </c>
      <c r="C2736" s="7" t="s">
        <v>8</v>
      </c>
      <c r="D2736" s="6" t="s">
        <v>89</v>
      </c>
      <c r="E2736" s="7" t="s">
        <v>1387</v>
      </c>
      <c r="F2736" s="5">
        <v>10</v>
      </c>
      <c r="G2736" s="10">
        <v>22</v>
      </c>
      <c r="H2736" s="9">
        <f>IF(Tabella2[[#This Row],[PREZZO UNITARIO]]*Tabella2[[#This Row],[QUANTITA'']]=0,"",Tabella2[[#This Row],[PREZZO UNITARIO]]*Tabella2[[#This Row],[QUANTITA'']])</f>
        <v>220</v>
      </c>
      <c r="I2736" s="9" t="str">
        <f>_xlfn.CONCAT(Tabella2[[#This Row],[PAESE]],"-",Tabella2[[#This Row],[MAGAZZINO]],"-",G2736)</f>
        <v>ITA-SG palla S.R.L.-22</v>
      </c>
      <c r="J2736" s="3" t="str">
        <f>MID(Tabella2[[#This Row],[COD PRODOTTO]],3,3)</f>
        <v>862</v>
      </c>
    </row>
    <row r="2737" spans="1:10" ht="12.75" customHeight="1" x14ac:dyDescent="0.2">
      <c r="A2737" s="5">
        <v>2742</v>
      </c>
      <c r="B2737" s="7" t="s">
        <v>1292</v>
      </c>
      <c r="C2737" s="7" t="s">
        <v>8</v>
      </c>
      <c r="D2737" s="6" t="s">
        <v>9</v>
      </c>
      <c r="E2737" s="6" t="s">
        <v>1384</v>
      </c>
      <c r="F2737" s="5">
        <v>0</v>
      </c>
      <c r="G2737" s="10">
        <v>13</v>
      </c>
      <c r="H2737" s="9" t="str">
        <f>IF(Tabella2[[#This Row],[PREZZO UNITARIO]]*Tabella2[[#This Row],[QUANTITA'']]=0,"",Tabella2[[#This Row],[PREZZO UNITARIO]]*Tabella2[[#This Row],[QUANTITA'']])</f>
        <v/>
      </c>
      <c r="I2737" s="9" t="str">
        <f>_xlfn.CONCAT(Tabella2[[#This Row],[PAESE]],"-",Tabella2[[#This Row],[MAGAZZINO]],"-",G2737)</f>
        <v>ITA-SG-13</v>
      </c>
      <c r="J2737" s="3" t="str">
        <f>MID(Tabella2[[#This Row],[COD PRODOTTO]],3,3)</f>
        <v>371</v>
      </c>
    </row>
    <row r="2738" spans="1:10" ht="12.75" customHeight="1" x14ac:dyDescent="0.2">
      <c r="A2738" s="5">
        <v>2743</v>
      </c>
      <c r="B2738" s="7" t="s">
        <v>1292</v>
      </c>
      <c r="C2738" s="7" t="s">
        <v>8</v>
      </c>
      <c r="D2738" s="6" t="s">
        <v>9</v>
      </c>
      <c r="E2738" s="7" t="s">
        <v>1387</v>
      </c>
      <c r="F2738" s="5">
        <v>10</v>
      </c>
      <c r="G2738" s="10">
        <v>15</v>
      </c>
      <c r="H2738" s="9">
        <f>IF(Tabella2[[#This Row],[PREZZO UNITARIO]]*Tabella2[[#This Row],[QUANTITA'']]=0,"",Tabella2[[#This Row],[PREZZO UNITARIO]]*Tabella2[[#This Row],[QUANTITA'']])</f>
        <v>150</v>
      </c>
      <c r="I2738" s="9" t="str">
        <f>_xlfn.CONCAT(Tabella2[[#This Row],[PAESE]],"-",Tabella2[[#This Row],[MAGAZZINO]],"-",G2738)</f>
        <v>ITA-SG-15</v>
      </c>
      <c r="J2738" s="3" t="str">
        <f>MID(Tabella2[[#This Row],[COD PRODOTTO]],3,3)</f>
        <v>371</v>
      </c>
    </row>
    <row r="2739" spans="1:10" ht="12.75" customHeight="1" x14ac:dyDescent="0.2">
      <c r="A2739" s="5">
        <v>2744</v>
      </c>
      <c r="B2739" s="7" t="s">
        <v>1292</v>
      </c>
      <c r="C2739" s="7" t="s">
        <v>8</v>
      </c>
      <c r="D2739" s="6" t="s">
        <v>9</v>
      </c>
      <c r="E2739" s="7" t="s">
        <v>1387</v>
      </c>
      <c r="F2739" s="5">
        <v>30</v>
      </c>
      <c r="G2739" s="10">
        <v>22</v>
      </c>
      <c r="H2739" s="9">
        <f>IF(Tabella2[[#This Row],[PREZZO UNITARIO]]*Tabella2[[#This Row],[QUANTITA'']]=0,"",Tabella2[[#This Row],[PREZZO UNITARIO]]*Tabella2[[#This Row],[QUANTITA'']])</f>
        <v>660</v>
      </c>
      <c r="I2739" s="9" t="str">
        <f>_xlfn.CONCAT(Tabella2[[#This Row],[PAESE]],"-",Tabella2[[#This Row],[MAGAZZINO]],"-",G2739)</f>
        <v>ITA-SG-22</v>
      </c>
      <c r="J2739" s="3" t="str">
        <f>MID(Tabella2[[#This Row],[COD PRODOTTO]],3,3)</f>
        <v>371</v>
      </c>
    </row>
    <row r="2740" spans="1:10" ht="12.75" customHeight="1" x14ac:dyDescent="0.2">
      <c r="A2740" s="5">
        <v>2745</v>
      </c>
      <c r="B2740" s="7" t="s">
        <v>1293</v>
      </c>
      <c r="C2740" s="7" t="s">
        <v>8</v>
      </c>
      <c r="D2740" s="6" t="s">
        <v>9</v>
      </c>
      <c r="E2740" s="6" t="s">
        <v>1384</v>
      </c>
      <c r="F2740" s="5">
        <v>0</v>
      </c>
      <c r="G2740" s="10">
        <v>32</v>
      </c>
      <c r="H2740" s="9" t="str">
        <f>IF(Tabella2[[#This Row],[PREZZO UNITARIO]]*Tabella2[[#This Row],[QUANTITA'']]=0,"",Tabella2[[#This Row],[PREZZO UNITARIO]]*Tabella2[[#This Row],[QUANTITA'']])</f>
        <v/>
      </c>
      <c r="I2740" s="9" t="str">
        <f>_xlfn.CONCAT(Tabella2[[#This Row],[PAESE]],"-",Tabella2[[#This Row],[MAGAZZINO]],"-",G2740)</f>
        <v>ITA-SG-32</v>
      </c>
      <c r="J2740" s="3" t="str">
        <f>MID(Tabella2[[#This Row],[COD PRODOTTO]],3,3)</f>
        <v>200</v>
      </c>
    </row>
    <row r="2741" spans="1:10" ht="12.75" customHeight="1" x14ac:dyDescent="0.2">
      <c r="A2741" s="5">
        <v>2746</v>
      </c>
      <c r="B2741" s="7" t="s">
        <v>1293</v>
      </c>
      <c r="C2741" s="7" t="s">
        <v>8</v>
      </c>
      <c r="D2741" s="6" t="s">
        <v>9</v>
      </c>
      <c r="E2741" s="7" t="s">
        <v>1387</v>
      </c>
      <c r="F2741" s="5">
        <v>30</v>
      </c>
      <c r="G2741" s="10">
        <v>40</v>
      </c>
      <c r="H2741" s="9">
        <f>IF(Tabella2[[#This Row],[PREZZO UNITARIO]]*Tabella2[[#This Row],[QUANTITA'']]=0,"",Tabella2[[#This Row],[PREZZO UNITARIO]]*Tabella2[[#This Row],[QUANTITA'']])</f>
        <v>1200</v>
      </c>
      <c r="I2741" s="9" t="str">
        <f>_xlfn.CONCAT(Tabella2[[#This Row],[PAESE]],"-",Tabella2[[#This Row],[MAGAZZINO]],"-",G2741)</f>
        <v>ITA-SG-40</v>
      </c>
      <c r="J2741" s="3" t="str">
        <f>MID(Tabella2[[#This Row],[COD PRODOTTO]],3,3)</f>
        <v>200</v>
      </c>
    </row>
    <row r="2742" spans="1:10" ht="12.75" customHeight="1" x14ac:dyDescent="0.2">
      <c r="A2742" s="5">
        <v>2747</v>
      </c>
      <c r="B2742" s="7" t="s">
        <v>1293</v>
      </c>
      <c r="C2742" s="7" t="s">
        <v>8</v>
      </c>
      <c r="D2742" s="6" t="s">
        <v>9</v>
      </c>
      <c r="E2742" s="7" t="s">
        <v>1387</v>
      </c>
      <c r="F2742" s="5">
        <v>10</v>
      </c>
      <c r="G2742" s="10">
        <v>27</v>
      </c>
      <c r="H2742" s="9">
        <f>IF(Tabella2[[#This Row],[PREZZO UNITARIO]]*Tabella2[[#This Row],[QUANTITA'']]=0,"",Tabella2[[#This Row],[PREZZO UNITARIO]]*Tabella2[[#This Row],[QUANTITA'']])</f>
        <v>270</v>
      </c>
      <c r="I2742" s="9" t="str">
        <f>_xlfn.CONCAT(Tabella2[[#This Row],[PAESE]],"-",Tabella2[[#This Row],[MAGAZZINO]],"-",G2742)</f>
        <v>ITA-SG-27</v>
      </c>
      <c r="J2742" s="3" t="str">
        <f>MID(Tabella2[[#This Row],[COD PRODOTTO]],3,3)</f>
        <v>200</v>
      </c>
    </row>
    <row r="2743" spans="1:10" ht="12.75" customHeight="1" x14ac:dyDescent="0.2">
      <c r="A2743" s="5">
        <v>2748</v>
      </c>
      <c r="B2743" s="7" t="s">
        <v>1294</v>
      </c>
      <c r="C2743" s="7" t="s">
        <v>8</v>
      </c>
      <c r="D2743" s="6" t="s">
        <v>31</v>
      </c>
      <c r="E2743" s="6" t="s">
        <v>1384</v>
      </c>
      <c r="F2743" s="5">
        <v>0</v>
      </c>
      <c r="G2743" s="10">
        <v>34</v>
      </c>
      <c r="H2743" s="9" t="str">
        <f>IF(Tabella2[[#This Row],[PREZZO UNITARIO]]*Tabella2[[#This Row],[QUANTITA'']]=0,"",Tabella2[[#This Row],[PREZZO UNITARIO]]*Tabella2[[#This Row],[QUANTITA'']])</f>
        <v/>
      </c>
      <c r="I2743" s="9" t="str">
        <f>_xlfn.CONCAT(Tabella2[[#This Row],[PAESE]],"-",Tabella2[[#This Row],[MAGAZZINO]],"-",G2743)</f>
        <v>ITA-zan VETRI-34</v>
      </c>
      <c r="J2743" s="3" t="str">
        <f>MID(Tabella2[[#This Row],[COD PRODOTTO]],3,3)</f>
        <v>817</v>
      </c>
    </row>
    <row r="2744" spans="1:10" ht="12.75" customHeight="1" x14ac:dyDescent="0.2">
      <c r="A2744" s="5">
        <v>2749</v>
      </c>
      <c r="B2744" s="7" t="s">
        <v>1295</v>
      </c>
      <c r="C2744" s="7" t="s">
        <v>8</v>
      </c>
      <c r="D2744" s="6" t="s">
        <v>42</v>
      </c>
      <c r="E2744" s="7" t="s">
        <v>1387</v>
      </c>
      <c r="F2744" s="5">
        <v>20</v>
      </c>
      <c r="G2744" s="10">
        <v>34</v>
      </c>
      <c r="H2744" s="9">
        <f>IF(Tabella2[[#This Row],[PREZZO UNITARIO]]*Tabella2[[#This Row],[QUANTITA'']]=0,"",Tabella2[[#This Row],[PREZZO UNITARIO]]*Tabella2[[#This Row],[QUANTITA'']])</f>
        <v>680</v>
      </c>
      <c r="I2744" s="9" t="str">
        <f>_xlfn.CONCAT(Tabella2[[#This Row],[PAESE]],"-",Tabella2[[#This Row],[MAGAZZINO]],"-",G2744)</f>
        <v>ITA-zan pin SPA-34</v>
      </c>
      <c r="J2744" s="3" t="str">
        <f>MID(Tabella2[[#This Row],[COD PRODOTTO]],3,3)</f>
        <v>601</v>
      </c>
    </row>
    <row r="2745" spans="1:10" ht="12.75" customHeight="1" x14ac:dyDescent="0.2">
      <c r="A2745" s="5">
        <v>2750</v>
      </c>
      <c r="B2745" s="7" t="s">
        <v>1295</v>
      </c>
      <c r="C2745" s="7" t="s">
        <v>8</v>
      </c>
      <c r="D2745" s="6" t="s">
        <v>42</v>
      </c>
      <c r="E2745" s="6" t="s">
        <v>1384</v>
      </c>
      <c r="F2745" s="5">
        <v>0</v>
      </c>
      <c r="G2745" s="10">
        <v>25</v>
      </c>
      <c r="H2745" s="9" t="str">
        <f>IF(Tabella2[[#This Row],[PREZZO UNITARIO]]*Tabella2[[#This Row],[QUANTITA'']]=0,"",Tabella2[[#This Row],[PREZZO UNITARIO]]*Tabella2[[#This Row],[QUANTITA'']])</f>
        <v/>
      </c>
      <c r="I2745" s="9" t="str">
        <f>_xlfn.CONCAT(Tabella2[[#This Row],[PAESE]],"-",Tabella2[[#This Row],[MAGAZZINO]],"-",G2745)</f>
        <v>ITA-zan pin SPA-25</v>
      </c>
      <c r="J2745" s="3" t="str">
        <f>MID(Tabella2[[#This Row],[COD PRODOTTO]],3,3)</f>
        <v>601</v>
      </c>
    </row>
    <row r="2746" spans="1:10" ht="12.75" customHeight="1" x14ac:dyDescent="0.2">
      <c r="A2746" s="5">
        <v>2751</v>
      </c>
      <c r="B2746" s="7" t="s">
        <v>1295</v>
      </c>
      <c r="C2746" s="7" t="s">
        <v>8</v>
      </c>
      <c r="D2746" s="6" t="s">
        <v>42</v>
      </c>
      <c r="E2746" s="7" t="s">
        <v>1387</v>
      </c>
      <c r="F2746" s="5">
        <v>30</v>
      </c>
      <c r="G2746" s="10">
        <v>40</v>
      </c>
      <c r="H2746" s="9">
        <f>IF(Tabella2[[#This Row],[PREZZO UNITARIO]]*Tabella2[[#This Row],[QUANTITA'']]=0,"",Tabella2[[#This Row],[PREZZO UNITARIO]]*Tabella2[[#This Row],[QUANTITA'']])</f>
        <v>1200</v>
      </c>
      <c r="I2746" s="9" t="str">
        <f>_xlfn.CONCAT(Tabella2[[#This Row],[PAESE]],"-",Tabella2[[#This Row],[MAGAZZINO]],"-",G2746)</f>
        <v>ITA-zan pin SPA-40</v>
      </c>
      <c r="J2746" s="3" t="str">
        <f>MID(Tabella2[[#This Row],[COD PRODOTTO]],3,3)</f>
        <v>601</v>
      </c>
    </row>
    <row r="2747" spans="1:10" ht="12.75" customHeight="1" x14ac:dyDescent="0.2">
      <c r="A2747" s="5">
        <v>2752</v>
      </c>
      <c r="B2747" s="7" t="s">
        <v>1295</v>
      </c>
      <c r="C2747" s="7" t="s">
        <v>8</v>
      </c>
      <c r="D2747" s="6" t="s">
        <v>42</v>
      </c>
      <c r="E2747" s="7" t="s">
        <v>1387</v>
      </c>
      <c r="F2747" s="5">
        <v>10</v>
      </c>
      <c r="G2747" s="10">
        <v>25</v>
      </c>
      <c r="H2747" s="9">
        <f>IF(Tabella2[[#This Row],[PREZZO UNITARIO]]*Tabella2[[#This Row],[QUANTITA'']]=0,"",Tabella2[[#This Row],[PREZZO UNITARIO]]*Tabella2[[#This Row],[QUANTITA'']])</f>
        <v>250</v>
      </c>
      <c r="I2747" s="9" t="str">
        <f>_xlfn.CONCAT(Tabella2[[#This Row],[PAESE]],"-",Tabella2[[#This Row],[MAGAZZINO]],"-",G2747)</f>
        <v>ITA-zan pin SPA-25</v>
      </c>
      <c r="J2747" s="3" t="str">
        <f>MID(Tabella2[[#This Row],[COD PRODOTTO]],3,3)</f>
        <v>601</v>
      </c>
    </row>
    <row r="2748" spans="1:10" ht="12.75" customHeight="1" x14ac:dyDescent="0.2">
      <c r="A2748" s="5">
        <v>2753</v>
      </c>
      <c r="B2748" s="7" t="s">
        <v>1296</v>
      </c>
      <c r="C2748" s="7" t="s">
        <v>8</v>
      </c>
      <c r="D2748" s="6" t="s">
        <v>9</v>
      </c>
      <c r="E2748" s="6" t="s">
        <v>1384</v>
      </c>
      <c r="F2748" s="5">
        <v>0</v>
      </c>
      <c r="G2748" s="10">
        <v>36</v>
      </c>
      <c r="H2748" s="9" t="str">
        <f>IF(Tabella2[[#This Row],[PREZZO UNITARIO]]*Tabella2[[#This Row],[QUANTITA'']]=0,"",Tabella2[[#This Row],[PREZZO UNITARIO]]*Tabella2[[#This Row],[QUANTITA'']])</f>
        <v/>
      </c>
      <c r="I2748" s="9" t="str">
        <f>_xlfn.CONCAT(Tabella2[[#This Row],[PAESE]],"-",Tabella2[[#This Row],[MAGAZZINO]],"-",G2748)</f>
        <v>ITA-SG-36</v>
      </c>
      <c r="J2748" s="3" t="str">
        <f>MID(Tabella2[[#This Row],[COD PRODOTTO]],3,3)</f>
        <v>784</v>
      </c>
    </row>
    <row r="2749" spans="1:10" ht="12.75" customHeight="1" x14ac:dyDescent="0.2">
      <c r="A2749" s="5">
        <v>2754</v>
      </c>
      <c r="B2749" s="7" t="s">
        <v>1296</v>
      </c>
      <c r="C2749" s="7" t="s">
        <v>8</v>
      </c>
      <c r="D2749" s="6" t="s">
        <v>9</v>
      </c>
      <c r="E2749" s="7" t="s">
        <v>1387</v>
      </c>
      <c r="F2749" s="5">
        <v>10</v>
      </c>
      <c r="G2749" s="10">
        <v>32</v>
      </c>
      <c r="H2749" s="9">
        <f>IF(Tabella2[[#This Row],[PREZZO UNITARIO]]*Tabella2[[#This Row],[QUANTITA'']]=0,"",Tabella2[[#This Row],[PREZZO UNITARIO]]*Tabella2[[#This Row],[QUANTITA'']])</f>
        <v>320</v>
      </c>
      <c r="I2749" s="9" t="str">
        <f>_xlfn.CONCAT(Tabella2[[#This Row],[PAESE]],"-",Tabella2[[#This Row],[MAGAZZINO]],"-",G2749)</f>
        <v>ITA-SG-32</v>
      </c>
      <c r="J2749" s="3" t="str">
        <f>MID(Tabella2[[#This Row],[COD PRODOTTO]],3,3)</f>
        <v>784</v>
      </c>
    </row>
    <row r="2750" spans="1:10" ht="12.75" customHeight="1" x14ac:dyDescent="0.2">
      <c r="A2750" s="5">
        <v>2755</v>
      </c>
      <c r="B2750" s="7" t="s">
        <v>1297</v>
      </c>
      <c r="C2750" s="7" t="s">
        <v>8</v>
      </c>
      <c r="D2750" s="6" t="s">
        <v>9</v>
      </c>
      <c r="E2750" s="6" t="s">
        <v>1384</v>
      </c>
      <c r="F2750" s="5">
        <v>0</v>
      </c>
      <c r="G2750" s="10">
        <v>23</v>
      </c>
      <c r="H2750" s="9" t="str">
        <f>IF(Tabella2[[#This Row],[PREZZO UNITARIO]]*Tabella2[[#This Row],[QUANTITA'']]=0,"",Tabella2[[#This Row],[PREZZO UNITARIO]]*Tabella2[[#This Row],[QUANTITA'']])</f>
        <v/>
      </c>
      <c r="I2750" s="9" t="str">
        <f>_xlfn.CONCAT(Tabella2[[#This Row],[PAESE]],"-",Tabella2[[#This Row],[MAGAZZINO]],"-",G2750)</f>
        <v>ITA-SG-23</v>
      </c>
      <c r="J2750" s="3" t="str">
        <f>MID(Tabella2[[#This Row],[COD PRODOTTO]],3,3)</f>
        <v>532</v>
      </c>
    </row>
    <row r="2751" spans="1:10" ht="12.75" customHeight="1" x14ac:dyDescent="0.2">
      <c r="A2751" s="5">
        <v>2756</v>
      </c>
      <c r="B2751" s="7" t="s">
        <v>1297</v>
      </c>
      <c r="C2751" s="7" t="s">
        <v>8</v>
      </c>
      <c r="D2751" s="6" t="s">
        <v>9</v>
      </c>
      <c r="E2751" s="7" t="s">
        <v>1387</v>
      </c>
      <c r="F2751" s="5">
        <v>10</v>
      </c>
      <c r="G2751" s="10">
        <v>23</v>
      </c>
      <c r="H2751" s="9">
        <f>IF(Tabella2[[#This Row],[PREZZO UNITARIO]]*Tabella2[[#This Row],[QUANTITA'']]=0,"",Tabella2[[#This Row],[PREZZO UNITARIO]]*Tabella2[[#This Row],[QUANTITA'']])</f>
        <v>230</v>
      </c>
      <c r="I2751" s="9" t="str">
        <f>_xlfn.CONCAT(Tabella2[[#This Row],[PAESE]],"-",Tabella2[[#This Row],[MAGAZZINO]],"-",G2751)</f>
        <v>ITA-SG-23</v>
      </c>
      <c r="J2751" s="3" t="str">
        <f>MID(Tabella2[[#This Row],[COD PRODOTTO]],3,3)</f>
        <v>532</v>
      </c>
    </row>
    <row r="2752" spans="1:10" ht="12.75" customHeight="1" x14ac:dyDescent="0.2">
      <c r="A2752" s="5">
        <v>2757</v>
      </c>
      <c r="B2752" s="7" t="s">
        <v>1298</v>
      </c>
      <c r="C2752" s="7" t="s">
        <v>8</v>
      </c>
      <c r="D2752" s="6" t="s">
        <v>70</v>
      </c>
      <c r="E2752" s="6" t="s">
        <v>1384</v>
      </c>
      <c r="F2752" s="5">
        <v>0</v>
      </c>
      <c r="G2752" s="10">
        <v>12</v>
      </c>
      <c r="H2752" s="9" t="str">
        <f>IF(Tabella2[[#This Row],[PREZZO UNITARIO]]*Tabella2[[#This Row],[QUANTITA'']]=0,"",Tabella2[[#This Row],[PREZZO UNITARIO]]*Tabella2[[#This Row],[QUANTITA'']])</f>
        <v/>
      </c>
      <c r="I2752" s="9" t="str">
        <f>_xlfn.CONCAT(Tabella2[[#This Row],[PAESE]],"-",Tabella2[[#This Row],[MAGAZZINO]],"-",G2752)</f>
        <v>ITA-lollo SRL-12</v>
      </c>
      <c r="J2752" s="3" t="str">
        <f>MID(Tabella2[[#This Row],[COD PRODOTTO]],3,3)</f>
        <v>204</v>
      </c>
    </row>
    <row r="2753" spans="1:10" ht="12.75" customHeight="1" x14ac:dyDescent="0.2">
      <c r="A2753" s="5">
        <v>2758</v>
      </c>
      <c r="B2753" s="7" t="s">
        <v>1299</v>
      </c>
      <c r="C2753" s="7" t="s">
        <v>8</v>
      </c>
      <c r="D2753" s="6" t="s">
        <v>49</v>
      </c>
      <c r="E2753" s="7" t="s">
        <v>1387</v>
      </c>
      <c r="F2753" s="5">
        <v>30</v>
      </c>
      <c r="G2753" s="10">
        <v>20</v>
      </c>
      <c r="H2753" s="9">
        <f>IF(Tabella2[[#This Row],[PREZZO UNITARIO]]*Tabella2[[#This Row],[QUANTITA'']]=0,"",Tabella2[[#This Row],[PREZZO UNITARIO]]*Tabella2[[#This Row],[QUANTITA'']])</f>
        <v>600</v>
      </c>
      <c r="I2753" s="9" t="str">
        <f>_xlfn.CONCAT(Tabella2[[#This Row],[PAESE]],"-",Tabella2[[#This Row],[MAGAZZINO]],"-",G2753)</f>
        <v>ITA-zan S.R.L.-20</v>
      </c>
      <c r="J2753" s="3" t="str">
        <f>MID(Tabella2[[#This Row],[COD PRODOTTO]],3,3)</f>
        <v>370</v>
      </c>
    </row>
    <row r="2754" spans="1:10" ht="12.75" customHeight="1" x14ac:dyDescent="0.2">
      <c r="A2754" s="5">
        <v>2759</v>
      </c>
      <c r="B2754" s="7" t="s">
        <v>1299</v>
      </c>
      <c r="C2754" s="7" t="s">
        <v>8</v>
      </c>
      <c r="D2754" s="6" t="s">
        <v>49</v>
      </c>
      <c r="E2754" s="6" t="s">
        <v>1384</v>
      </c>
      <c r="F2754" s="5">
        <v>0</v>
      </c>
      <c r="G2754" s="10">
        <v>15</v>
      </c>
      <c r="H2754" s="9" t="str">
        <f>IF(Tabella2[[#This Row],[PREZZO UNITARIO]]*Tabella2[[#This Row],[QUANTITA'']]=0,"",Tabella2[[#This Row],[PREZZO UNITARIO]]*Tabella2[[#This Row],[QUANTITA'']])</f>
        <v/>
      </c>
      <c r="I2754" s="9" t="str">
        <f>_xlfn.CONCAT(Tabella2[[#This Row],[PAESE]],"-",Tabella2[[#This Row],[MAGAZZINO]],"-",G2754)</f>
        <v>ITA-zan S.R.L.-15</v>
      </c>
      <c r="J2754" s="3" t="str">
        <f>MID(Tabella2[[#This Row],[COD PRODOTTO]],3,3)</f>
        <v>370</v>
      </c>
    </row>
    <row r="2755" spans="1:10" ht="12.75" customHeight="1" x14ac:dyDescent="0.2">
      <c r="A2755" s="5">
        <v>2760</v>
      </c>
      <c r="B2755" s="7" t="s">
        <v>1299</v>
      </c>
      <c r="C2755" s="7" t="s">
        <v>8</v>
      </c>
      <c r="D2755" s="6" t="s">
        <v>49</v>
      </c>
      <c r="E2755" s="7" t="s">
        <v>1387</v>
      </c>
      <c r="F2755" s="5">
        <v>10</v>
      </c>
      <c r="G2755" s="10">
        <v>20</v>
      </c>
      <c r="H2755" s="9">
        <f>IF(Tabella2[[#This Row],[PREZZO UNITARIO]]*Tabella2[[#This Row],[QUANTITA'']]=0,"",Tabella2[[#This Row],[PREZZO UNITARIO]]*Tabella2[[#This Row],[QUANTITA'']])</f>
        <v>200</v>
      </c>
      <c r="I2755" s="9" t="str">
        <f>_xlfn.CONCAT(Tabella2[[#This Row],[PAESE]],"-",Tabella2[[#This Row],[MAGAZZINO]],"-",G2755)</f>
        <v>ITA-zan S.R.L.-20</v>
      </c>
      <c r="J2755" s="3" t="str">
        <f>MID(Tabella2[[#This Row],[COD PRODOTTO]],3,3)</f>
        <v>370</v>
      </c>
    </row>
    <row r="2756" spans="1:10" ht="12.75" customHeight="1" x14ac:dyDescent="0.2">
      <c r="A2756" s="5">
        <v>2761</v>
      </c>
      <c r="B2756" s="7" t="s">
        <v>1299</v>
      </c>
      <c r="C2756" s="7" t="s">
        <v>8</v>
      </c>
      <c r="D2756" s="6" t="s">
        <v>49</v>
      </c>
      <c r="E2756" s="7" t="s">
        <v>1387</v>
      </c>
      <c r="F2756" s="5">
        <v>20</v>
      </c>
      <c r="G2756" s="10">
        <v>10</v>
      </c>
      <c r="H2756" s="9">
        <f>IF(Tabella2[[#This Row],[PREZZO UNITARIO]]*Tabella2[[#This Row],[QUANTITA'']]=0,"",Tabella2[[#This Row],[PREZZO UNITARIO]]*Tabella2[[#This Row],[QUANTITA'']])</f>
        <v>200</v>
      </c>
      <c r="I2756" s="9" t="str">
        <f>_xlfn.CONCAT(Tabella2[[#This Row],[PAESE]],"-",Tabella2[[#This Row],[MAGAZZINO]],"-",G2756)</f>
        <v>ITA-zan S.R.L.-10</v>
      </c>
      <c r="J2756" s="3" t="str">
        <f>MID(Tabella2[[#This Row],[COD PRODOTTO]],3,3)</f>
        <v>370</v>
      </c>
    </row>
    <row r="2757" spans="1:10" ht="12.75" customHeight="1" x14ac:dyDescent="0.2">
      <c r="A2757" s="5">
        <v>2762</v>
      </c>
      <c r="B2757" s="7" t="s">
        <v>1300</v>
      </c>
      <c r="C2757" s="7" t="s">
        <v>8</v>
      </c>
      <c r="D2757" s="6" t="s">
        <v>31</v>
      </c>
      <c r="E2757" s="6" t="s">
        <v>1384</v>
      </c>
      <c r="F2757" s="5">
        <v>0</v>
      </c>
      <c r="G2757" s="10">
        <v>18</v>
      </c>
      <c r="H2757" s="9" t="str">
        <f>IF(Tabella2[[#This Row],[PREZZO UNITARIO]]*Tabella2[[#This Row],[QUANTITA'']]=0,"",Tabella2[[#This Row],[PREZZO UNITARIO]]*Tabella2[[#This Row],[QUANTITA'']])</f>
        <v/>
      </c>
      <c r="I2757" s="9" t="str">
        <f>_xlfn.CONCAT(Tabella2[[#This Row],[PAESE]],"-",Tabella2[[#This Row],[MAGAZZINO]],"-",G2757)</f>
        <v>ITA-zan VETRI-18</v>
      </c>
      <c r="J2757" s="3" t="str">
        <f>MID(Tabella2[[#This Row],[COD PRODOTTO]],3,3)</f>
        <v>474</v>
      </c>
    </row>
    <row r="2758" spans="1:10" ht="12.75" customHeight="1" x14ac:dyDescent="0.2">
      <c r="A2758" s="5">
        <v>2763</v>
      </c>
      <c r="B2758" s="7" t="s">
        <v>1300</v>
      </c>
      <c r="C2758" s="7" t="s">
        <v>8</v>
      </c>
      <c r="D2758" s="6" t="s">
        <v>31</v>
      </c>
      <c r="E2758" s="7" t="s">
        <v>1387</v>
      </c>
      <c r="F2758" s="5">
        <v>10</v>
      </c>
      <c r="G2758" s="10">
        <v>20</v>
      </c>
      <c r="H2758" s="9">
        <f>IF(Tabella2[[#This Row],[PREZZO UNITARIO]]*Tabella2[[#This Row],[QUANTITA'']]=0,"",Tabella2[[#This Row],[PREZZO UNITARIO]]*Tabella2[[#This Row],[QUANTITA'']])</f>
        <v>200</v>
      </c>
      <c r="I2758" s="9" t="str">
        <f>_xlfn.CONCAT(Tabella2[[#This Row],[PAESE]],"-",Tabella2[[#This Row],[MAGAZZINO]],"-",G2758)</f>
        <v>ITA-zan VETRI-20</v>
      </c>
      <c r="J2758" s="3" t="str">
        <f>MID(Tabella2[[#This Row],[COD PRODOTTO]],3,3)</f>
        <v>474</v>
      </c>
    </row>
    <row r="2759" spans="1:10" ht="12.75" customHeight="1" x14ac:dyDescent="0.2">
      <c r="A2759" s="5">
        <v>2764</v>
      </c>
      <c r="B2759" s="7" t="s">
        <v>1300</v>
      </c>
      <c r="C2759" s="7" t="s">
        <v>8</v>
      </c>
      <c r="D2759" s="6" t="s">
        <v>31</v>
      </c>
      <c r="E2759" s="7" t="s">
        <v>1387</v>
      </c>
      <c r="F2759" s="5">
        <v>30</v>
      </c>
      <c r="G2759" s="10">
        <v>26</v>
      </c>
      <c r="H2759" s="9">
        <f>IF(Tabella2[[#This Row],[PREZZO UNITARIO]]*Tabella2[[#This Row],[QUANTITA'']]=0,"",Tabella2[[#This Row],[PREZZO UNITARIO]]*Tabella2[[#This Row],[QUANTITA'']])</f>
        <v>780</v>
      </c>
      <c r="I2759" s="9" t="str">
        <f>_xlfn.CONCAT(Tabella2[[#This Row],[PAESE]],"-",Tabella2[[#This Row],[MAGAZZINO]],"-",G2759)</f>
        <v>ITA-zan VETRI-26</v>
      </c>
      <c r="J2759" s="3" t="str">
        <f>MID(Tabella2[[#This Row],[COD PRODOTTO]],3,3)</f>
        <v>474</v>
      </c>
    </row>
    <row r="2760" spans="1:10" ht="12.75" customHeight="1" x14ac:dyDescent="0.2">
      <c r="A2760" s="5">
        <v>2765</v>
      </c>
      <c r="B2760" s="7" t="s">
        <v>1301</v>
      </c>
      <c r="C2760" s="7" t="s">
        <v>8</v>
      </c>
      <c r="D2760" s="6" t="s">
        <v>49</v>
      </c>
      <c r="E2760" s="7" t="s">
        <v>1387</v>
      </c>
      <c r="F2760" s="5">
        <v>10</v>
      </c>
      <c r="G2760" s="10">
        <v>33</v>
      </c>
      <c r="H2760" s="9">
        <f>IF(Tabella2[[#This Row],[PREZZO UNITARIO]]*Tabella2[[#This Row],[QUANTITA'']]=0,"",Tabella2[[#This Row],[PREZZO UNITARIO]]*Tabella2[[#This Row],[QUANTITA'']])</f>
        <v>330</v>
      </c>
      <c r="I2760" s="9" t="str">
        <f>_xlfn.CONCAT(Tabella2[[#This Row],[PAESE]],"-",Tabella2[[#This Row],[MAGAZZINO]],"-",G2760)</f>
        <v>ITA-zan S.R.L.-33</v>
      </c>
      <c r="J2760" s="3" t="str">
        <f>MID(Tabella2[[#This Row],[COD PRODOTTO]],3,3)</f>
        <v>083</v>
      </c>
    </row>
    <row r="2761" spans="1:10" ht="12.75" customHeight="1" x14ac:dyDescent="0.2">
      <c r="A2761" s="5">
        <v>2766</v>
      </c>
      <c r="B2761" s="7" t="s">
        <v>1301</v>
      </c>
      <c r="C2761" s="7" t="s">
        <v>8</v>
      </c>
      <c r="D2761" s="6" t="s">
        <v>49</v>
      </c>
      <c r="E2761" s="7" t="s">
        <v>1387</v>
      </c>
      <c r="F2761" s="5">
        <v>30</v>
      </c>
      <c r="G2761" s="10">
        <v>13</v>
      </c>
      <c r="H2761" s="9">
        <f>IF(Tabella2[[#This Row],[PREZZO UNITARIO]]*Tabella2[[#This Row],[QUANTITA'']]=0,"",Tabella2[[#This Row],[PREZZO UNITARIO]]*Tabella2[[#This Row],[QUANTITA'']])</f>
        <v>390</v>
      </c>
      <c r="I2761" s="9" t="str">
        <f>_xlfn.CONCAT(Tabella2[[#This Row],[PAESE]],"-",Tabella2[[#This Row],[MAGAZZINO]],"-",G2761)</f>
        <v>ITA-zan S.R.L.-13</v>
      </c>
      <c r="J2761" s="3" t="str">
        <f>MID(Tabella2[[#This Row],[COD PRODOTTO]],3,3)</f>
        <v>083</v>
      </c>
    </row>
    <row r="2762" spans="1:10" ht="12.75" customHeight="1" x14ac:dyDescent="0.2">
      <c r="A2762" s="5">
        <v>2767</v>
      </c>
      <c r="B2762" s="7" t="s">
        <v>1301</v>
      </c>
      <c r="C2762" s="7" t="s">
        <v>8</v>
      </c>
      <c r="D2762" s="6" t="s">
        <v>49</v>
      </c>
      <c r="E2762" s="6" t="s">
        <v>1384</v>
      </c>
      <c r="F2762" s="5">
        <v>0</v>
      </c>
      <c r="G2762" s="10">
        <v>40</v>
      </c>
      <c r="H2762" s="9" t="str">
        <f>IF(Tabella2[[#This Row],[PREZZO UNITARIO]]*Tabella2[[#This Row],[QUANTITA'']]=0,"",Tabella2[[#This Row],[PREZZO UNITARIO]]*Tabella2[[#This Row],[QUANTITA'']])</f>
        <v/>
      </c>
      <c r="I2762" s="9" t="str">
        <f>_xlfn.CONCAT(Tabella2[[#This Row],[PAESE]],"-",Tabella2[[#This Row],[MAGAZZINO]],"-",G2762)</f>
        <v>ITA-zan S.R.L.-40</v>
      </c>
      <c r="J2762" s="3" t="str">
        <f>MID(Tabella2[[#This Row],[COD PRODOTTO]],3,3)</f>
        <v>083</v>
      </c>
    </row>
    <row r="2763" spans="1:10" ht="12.75" customHeight="1" x14ac:dyDescent="0.2">
      <c r="A2763" s="5">
        <v>2768</v>
      </c>
      <c r="B2763" s="7" t="s">
        <v>1302</v>
      </c>
      <c r="C2763" s="7" t="s">
        <v>8</v>
      </c>
      <c r="D2763" s="6" t="s">
        <v>9</v>
      </c>
      <c r="E2763" s="7" t="s">
        <v>1387</v>
      </c>
      <c r="F2763" s="5">
        <v>30</v>
      </c>
      <c r="G2763" s="10">
        <v>22</v>
      </c>
      <c r="H2763" s="9">
        <f>IF(Tabella2[[#This Row],[PREZZO UNITARIO]]*Tabella2[[#This Row],[QUANTITA'']]=0,"",Tabella2[[#This Row],[PREZZO UNITARIO]]*Tabella2[[#This Row],[QUANTITA'']])</f>
        <v>660</v>
      </c>
      <c r="I2763" s="9" t="str">
        <f>_xlfn.CONCAT(Tabella2[[#This Row],[PAESE]],"-",Tabella2[[#This Row],[MAGAZZINO]],"-",G2763)</f>
        <v>ITA-SG-22</v>
      </c>
      <c r="J2763" s="3" t="str">
        <f>MID(Tabella2[[#This Row],[COD PRODOTTO]],3,3)</f>
        <v>694</v>
      </c>
    </row>
    <row r="2764" spans="1:10" ht="12.75" customHeight="1" x14ac:dyDescent="0.2">
      <c r="A2764" s="5">
        <v>2769</v>
      </c>
      <c r="B2764" s="7" t="s">
        <v>1302</v>
      </c>
      <c r="C2764" s="7" t="s">
        <v>8</v>
      </c>
      <c r="D2764" s="6" t="s">
        <v>9</v>
      </c>
      <c r="E2764" s="7" t="s">
        <v>1387</v>
      </c>
      <c r="F2764" s="5">
        <v>10</v>
      </c>
      <c r="G2764" s="10">
        <v>40</v>
      </c>
      <c r="H2764" s="9">
        <f>IF(Tabella2[[#This Row],[PREZZO UNITARIO]]*Tabella2[[#This Row],[QUANTITA'']]=0,"",Tabella2[[#This Row],[PREZZO UNITARIO]]*Tabella2[[#This Row],[QUANTITA'']])</f>
        <v>400</v>
      </c>
      <c r="I2764" s="9" t="str">
        <f>_xlfn.CONCAT(Tabella2[[#This Row],[PAESE]],"-",Tabella2[[#This Row],[MAGAZZINO]],"-",G2764)</f>
        <v>ITA-SG-40</v>
      </c>
      <c r="J2764" s="3" t="str">
        <f>MID(Tabella2[[#This Row],[COD PRODOTTO]],3,3)</f>
        <v>694</v>
      </c>
    </row>
    <row r="2765" spans="1:10" ht="12.75" customHeight="1" x14ac:dyDescent="0.2">
      <c r="A2765" s="5">
        <v>2770</v>
      </c>
      <c r="B2765" s="7" t="s">
        <v>1302</v>
      </c>
      <c r="C2765" s="7" t="s">
        <v>8</v>
      </c>
      <c r="D2765" s="6" t="s">
        <v>9</v>
      </c>
      <c r="E2765" s="6" t="s">
        <v>1384</v>
      </c>
      <c r="F2765" s="5">
        <v>0</v>
      </c>
      <c r="G2765" s="10">
        <v>30</v>
      </c>
      <c r="H2765" s="9" t="str">
        <f>IF(Tabella2[[#This Row],[PREZZO UNITARIO]]*Tabella2[[#This Row],[QUANTITA'']]=0,"",Tabella2[[#This Row],[PREZZO UNITARIO]]*Tabella2[[#This Row],[QUANTITA'']])</f>
        <v/>
      </c>
      <c r="I2765" s="9" t="str">
        <f>_xlfn.CONCAT(Tabella2[[#This Row],[PAESE]],"-",Tabella2[[#This Row],[MAGAZZINO]],"-",G2765)</f>
        <v>ITA-SG-30</v>
      </c>
      <c r="J2765" s="3" t="str">
        <f>MID(Tabella2[[#This Row],[COD PRODOTTO]],3,3)</f>
        <v>694</v>
      </c>
    </row>
    <row r="2766" spans="1:10" ht="12.75" customHeight="1" x14ac:dyDescent="0.2">
      <c r="A2766" s="5">
        <v>2771</v>
      </c>
      <c r="B2766" s="7" t="s">
        <v>1303</v>
      </c>
      <c r="C2766" s="7" t="s">
        <v>8</v>
      </c>
      <c r="D2766" s="6" t="s">
        <v>42</v>
      </c>
      <c r="E2766" s="6" t="s">
        <v>1384</v>
      </c>
      <c r="F2766" s="5">
        <v>0</v>
      </c>
      <c r="G2766" s="10">
        <v>39</v>
      </c>
      <c r="H2766" s="9" t="str">
        <f>IF(Tabella2[[#This Row],[PREZZO UNITARIO]]*Tabella2[[#This Row],[QUANTITA'']]=0,"",Tabella2[[#This Row],[PREZZO UNITARIO]]*Tabella2[[#This Row],[QUANTITA'']])</f>
        <v/>
      </c>
      <c r="I2766" s="9" t="str">
        <f>_xlfn.CONCAT(Tabella2[[#This Row],[PAESE]],"-",Tabella2[[#This Row],[MAGAZZINO]],"-",G2766)</f>
        <v>ITA-zan pin SPA-39</v>
      </c>
      <c r="J2766" s="3" t="str">
        <f>MID(Tabella2[[#This Row],[COD PRODOTTO]],3,3)</f>
        <v>374</v>
      </c>
    </row>
    <row r="2767" spans="1:10" ht="12.75" customHeight="1" x14ac:dyDescent="0.2">
      <c r="A2767" s="5">
        <v>2772</v>
      </c>
      <c r="B2767" s="7" t="s">
        <v>1304</v>
      </c>
      <c r="C2767" s="7" t="s">
        <v>8</v>
      </c>
      <c r="D2767" s="6" t="s">
        <v>31</v>
      </c>
      <c r="E2767" s="7" t="s">
        <v>1387</v>
      </c>
      <c r="F2767" s="5">
        <v>30</v>
      </c>
      <c r="G2767" s="10">
        <v>22</v>
      </c>
      <c r="H2767" s="9">
        <f>IF(Tabella2[[#This Row],[PREZZO UNITARIO]]*Tabella2[[#This Row],[QUANTITA'']]=0,"",Tabella2[[#This Row],[PREZZO UNITARIO]]*Tabella2[[#This Row],[QUANTITA'']])</f>
        <v>660</v>
      </c>
      <c r="I2767" s="9" t="str">
        <f>_xlfn.CONCAT(Tabella2[[#This Row],[PAESE]],"-",Tabella2[[#This Row],[MAGAZZINO]],"-",G2767)</f>
        <v>ITA-zan VETRI-22</v>
      </c>
      <c r="J2767" s="3" t="str">
        <f>MID(Tabella2[[#This Row],[COD PRODOTTO]],3,3)</f>
        <v>414</v>
      </c>
    </row>
    <row r="2768" spans="1:10" ht="12.75" customHeight="1" x14ac:dyDescent="0.2">
      <c r="A2768" s="5">
        <v>2773</v>
      </c>
      <c r="B2768" s="7" t="s">
        <v>1304</v>
      </c>
      <c r="C2768" s="7" t="s">
        <v>8</v>
      </c>
      <c r="D2768" s="6" t="s">
        <v>31</v>
      </c>
      <c r="E2768" s="6" t="s">
        <v>1384</v>
      </c>
      <c r="F2768" s="5">
        <v>0</v>
      </c>
      <c r="G2768" s="10">
        <v>27</v>
      </c>
      <c r="H2768" s="9" t="str">
        <f>IF(Tabella2[[#This Row],[PREZZO UNITARIO]]*Tabella2[[#This Row],[QUANTITA'']]=0,"",Tabella2[[#This Row],[PREZZO UNITARIO]]*Tabella2[[#This Row],[QUANTITA'']])</f>
        <v/>
      </c>
      <c r="I2768" s="9" t="str">
        <f>_xlfn.CONCAT(Tabella2[[#This Row],[PAESE]],"-",Tabella2[[#This Row],[MAGAZZINO]],"-",G2768)</f>
        <v>ITA-zan VETRI-27</v>
      </c>
      <c r="J2768" s="3" t="str">
        <f>MID(Tabella2[[#This Row],[COD PRODOTTO]],3,3)</f>
        <v>414</v>
      </c>
    </row>
    <row r="2769" spans="1:10" ht="12.75" customHeight="1" x14ac:dyDescent="0.2">
      <c r="A2769" s="5">
        <v>2774</v>
      </c>
      <c r="B2769" s="7" t="s">
        <v>1304</v>
      </c>
      <c r="C2769" s="7" t="s">
        <v>8</v>
      </c>
      <c r="D2769" s="6" t="s">
        <v>31</v>
      </c>
      <c r="E2769" s="7" t="s">
        <v>1387</v>
      </c>
      <c r="F2769" s="5">
        <v>10</v>
      </c>
      <c r="G2769" s="10">
        <v>35</v>
      </c>
      <c r="H2769" s="9">
        <f>IF(Tabella2[[#This Row],[PREZZO UNITARIO]]*Tabella2[[#This Row],[QUANTITA'']]=0,"",Tabella2[[#This Row],[PREZZO UNITARIO]]*Tabella2[[#This Row],[QUANTITA'']])</f>
        <v>350</v>
      </c>
      <c r="I2769" s="9" t="str">
        <f>_xlfn.CONCAT(Tabella2[[#This Row],[PAESE]],"-",Tabella2[[#This Row],[MAGAZZINO]],"-",G2769)</f>
        <v>ITA-zan VETRI-35</v>
      </c>
      <c r="J2769" s="3" t="str">
        <f>MID(Tabella2[[#This Row],[COD PRODOTTO]],3,3)</f>
        <v>414</v>
      </c>
    </row>
    <row r="2770" spans="1:10" ht="12.75" customHeight="1" x14ac:dyDescent="0.2">
      <c r="A2770" s="5">
        <v>2775</v>
      </c>
      <c r="B2770" s="7" t="s">
        <v>1305</v>
      </c>
      <c r="C2770" s="7" t="s">
        <v>8</v>
      </c>
      <c r="D2770" s="6" t="s">
        <v>31</v>
      </c>
      <c r="E2770" s="7" t="s">
        <v>1387</v>
      </c>
      <c r="F2770" s="5">
        <v>30</v>
      </c>
      <c r="G2770" s="10">
        <v>13</v>
      </c>
      <c r="H2770" s="9">
        <f>IF(Tabella2[[#This Row],[PREZZO UNITARIO]]*Tabella2[[#This Row],[QUANTITA'']]=0,"",Tabella2[[#This Row],[PREZZO UNITARIO]]*Tabella2[[#This Row],[QUANTITA'']])</f>
        <v>390</v>
      </c>
      <c r="I2770" s="9" t="str">
        <f>_xlfn.CONCAT(Tabella2[[#This Row],[PAESE]],"-",Tabella2[[#This Row],[MAGAZZINO]],"-",G2770)</f>
        <v>ITA-zan VETRI-13</v>
      </c>
      <c r="J2770" s="3" t="str">
        <f>MID(Tabella2[[#This Row],[COD PRODOTTO]],3,3)</f>
        <v>973</v>
      </c>
    </row>
    <row r="2771" spans="1:10" ht="12.75" customHeight="1" x14ac:dyDescent="0.2">
      <c r="A2771" s="5">
        <v>2776</v>
      </c>
      <c r="B2771" s="7" t="s">
        <v>1305</v>
      </c>
      <c r="C2771" s="7" t="s">
        <v>8</v>
      </c>
      <c r="D2771" s="6" t="s">
        <v>31</v>
      </c>
      <c r="E2771" s="6" t="s">
        <v>1384</v>
      </c>
      <c r="F2771" s="5">
        <v>0</v>
      </c>
      <c r="G2771" s="10">
        <v>35</v>
      </c>
      <c r="H2771" s="9" t="str">
        <f>IF(Tabella2[[#This Row],[PREZZO UNITARIO]]*Tabella2[[#This Row],[QUANTITA'']]=0,"",Tabella2[[#This Row],[PREZZO UNITARIO]]*Tabella2[[#This Row],[QUANTITA'']])</f>
        <v/>
      </c>
      <c r="I2771" s="9" t="str">
        <f>_xlfn.CONCAT(Tabella2[[#This Row],[PAESE]],"-",Tabella2[[#This Row],[MAGAZZINO]],"-",G2771)</f>
        <v>ITA-zan VETRI-35</v>
      </c>
      <c r="J2771" s="3" t="str">
        <f>MID(Tabella2[[#This Row],[COD PRODOTTO]],3,3)</f>
        <v>973</v>
      </c>
    </row>
    <row r="2772" spans="1:10" ht="12.75" customHeight="1" x14ac:dyDescent="0.2">
      <c r="A2772" s="5">
        <v>2777</v>
      </c>
      <c r="B2772" s="7" t="s">
        <v>1305</v>
      </c>
      <c r="C2772" s="7" t="s">
        <v>8</v>
      </c>
      <c r="D2772" s="6" t="s">
        <v>31</v>
      </c>
      <c r="E2772" s="7" t="s">
        <v>1387</v>
      </c>
      <c r="F2772" s="5">
        <v>10</v>
      </c>
      <c r="G2772" s="10">
        <v>31</v>
      </c>
      <c r="H2772" s="9">
        <f>IF(Tabella2[[#This Row],[PREZZO UNITARIO]]*Tabella2[[#This Row],[QUANTITA'']]=0,"",Tabella2[[#This Row],[PREZZO UNITARIO]]*Tabella2[[#This Row],[QUANTITA'']])</f>
        <v>310</v>
      </c>
      <c r="I2772" s="9" t="str">
        <f>_xlfn.CONCAT(Tabella2[[#This Row],[PAESE]],"-",Tabella2[[#This Row],[MAGAZZINO]],"-",G2772)</f>
        <v>ITA-zan VETRI-31</v>
      </c>
      <c r="J2772" s="3" t="str">
        <f>MID(Tabella2[[#This Row],[COD PRODOTTO]],3,3)</f>
        <v>973</v>
      </c>
    </row>
    <row r="2773" spans="1:10" ht="12.75" customHeight="1" x14ac:dyDescent="0.2">
      <c r="A2773" s="5">
        <v>2778</v>
      </c>
      <c r="B2773" s="7" t="s">
        <v>1306</v>
      </c>
      <c r="C2773" s="7" t="s">
        <v>8</v>
      </c>
      <c r="D2773" s="6" t="s">
        <v>100</v>
      </c>
      <c r="E2773" s="7" t="s">
        <v>1387</v>
      </c>
      <c r="F2773" s="5">
        <v>10</v>
      </c>
      <c r="G2773" s="10">
        <v>15</v>
      </c>
      <c r="H2773" s="9">
        <f>IF(Tabella2[[#This Row],[PREZZO UNITARIO]]*Tabella2[[#This Row],[QUANTITA'']]=0,"",Tabella2[[#This Row],[PREZZO UNITARIO]]*Tabella2[[#This Row],[QUANTITA'']])</f>
        <v>150</v>
      </c>
      <c r="I2773" s="9" t="str">
        <f>_xlfn.CONCAT(Tabella2[[#This Row],[PAESE]],"-",Tabella2[[#This Row],[MAGAZZINO]],"-",G2773)</f>
        <v>ITA-SG DISTRIBUZIONE SRL-15</v>
      </c>
      <c r="J2773" s="3" t="str">
        <f>MID(Tabella2[[#This Row],[COD PRODOTTO]],3,3)</f>
        <v>715</v>
      </c>
    </row>
    <row r="2774" spans="1:10" ht="12.75" customHeight="1" x14ac:dyDescent="0.2">
      <c r="A2774" s="5">
        <v>2779</v>
      </c>
      <c r="B2774" s="7" t="s">
        <v>1307</v>
      </c>
      <c r="C2774" s="7" t="s">
        <v>8</v>
      </c>
      <c r="D2774" s="6" t="s">
        <v>31</v>
      </c>
      <c r="E2774" s="6" t="s">
        <v>1384</v>
      </c>
      <c r="F2774" s="5">
        <v>0</v>
      </c>
      <c r="G2774" s="10">
        <v>10</v>
      </c>
      <c r="H2774" s="9" t="str">
        <f>IF(Tabella2[[#This Row],[PREZZO UNITARIO]]*Tabella2[[#This Row],[QUANTITA'']]=0,"",Tabella2[[#This Row],[PREZZO UNITARIO]]*Tabella2[[#This Row],[QUANTITA'']])</f>
        <v/>
      </c>
      <c r="I2774" s="9" t="str">
        <f>_xlfn.CONCAT(Tabella2[[#This Row],[PAESE]],"-",Tabella2[[#This Row],[MAGAZZINO]],"-",G2774)</f>
        <v>ITA-zan VETRI-10</v>
      </c>
      <c r="J2774" s="3" t="str">
        <f>MID(Tabella2[[#This Row],[COD PRODOTTO]],3,3)</f>
        <v>321</v>
      </c>
    </row>
    <row r="2775" spans="1:10" ht="12.75" customHeight="1" x14ac:dyDescent="0.2">
      <c r="A2775" s="5">
        <v>2780</v>
      </c>
      <c r="B2775" s="7" t="s">
        <v>1308</v>
      </c>
      <c r="C2775" s="7" t="s">
        <v>8</v>
      </c>
      <c r="D2775" s="6" t="s">
        <v>9</v>
      </c>
      <c r="E2775" s="6" t="s">
        <v>1384</v>
      </c>
      <c r="F2775" s="5">
        <v>0</v>
      </c>
      <c r="G2775" s="10">
        <v>30</v>
      </c>
      <c r="H2775" s="9" t="str">
        <f>IF(Tabella2[[#This Row],[PREZZO UNITARIO]]*Tabella2[[#This Row],[QUANTITA'']]=0,"",Tabella2[[#This Row],[PREZZO UNITARIO]]*Tabella2[[#This Row],[QUANTITA'']])</f>
        <v/>
      </c>
      <c r="I2775" s="9" t="str">
        <f>_xlfn.CONCAT(Tabella2[[#This Row],[PAESE]],"-",Tabella2[[#This Row],[MAGAZZINO]],"-",G2775)</f>
        <v>ITA-SG-30</v>
      </c>
      <c r="J2775" s="3" t="str">
        <f>MID(Tabella2[[#This Row],[COD PRODOTTO]],3,3)</f>
        <v>829</v>
      </c>
    </row>
    <row r="2776" spans="1:10" ht="12.75" customHeight="1" x14ac:dyDescent="0.2">
      <c r="A2776" s="5">
        <v>2781</v>
      </c>
      <c r="B2776" s="7" t="s">
        <v>1309</v>
      </c>
      <c r="C2776" s="7" t="s">
        <v>12</v>
      </c>
      <c r="D2776" s="6" t="s">
        <v>18</v>
      </c>
      <c r="E2776" s="6" t="s">
        <v>1384</v>
      </c>
      <c r="F2776" s="5">
        <v>0</v>
      </c>
      <c r="G2776" s="10">
        <v>33</v>
      </c>
      <c r="H2776" s="9" t="str">
        <f>IF(Tabella2[[#This Row],[PREZZO UNITARIO]]*Tabella2[[#This Row],[QUANTITA'']]=0,"",Tabella2[[#This Row],[PREZZO UNITARIO]]*Tabella2[[#This Row],[QUANTITA'']])</f>
        <v/>
      </c>
      <c r="I2776" s="9" t="str">
        <f>_xlfn.CONCAT(Tabella2[[#This Row],[PAESE]],"-",Tabella2[[#This Row],[MAGAZZINO]],"-",G2776)</f>
        <v>EGY-zan pin assuf S.A.E.-33</v>
      </c>
      <c r="J2776" s="3" t="str">
        <f>MID(Tabella2[[#This Row],[COD PRODOTTO]],3,3)</f>
        <v>785</v>
      </c>
    </row>
    <row r="2777" spans="1:10" ht="12.75" customHeight="1" x14ac:dyDescent="0.2">
      <c r="A2777" s="5">
        <v>2782</v>
      </c>
      <c r="B2777" s="7" t="s">
        <v>1309</v>
      </c>
      <c r="C2777" s="7" t="s">
        <v>12</v>
      </c>
      <c r="D2777" s="6" t="s">
        <v>18</v>
      </c>
      <c r="E2777" s="7" t="s">
        <v>1387</v>
      </c>
      <c r="F2777" s="5">
        <v>30</v>
      </c>
      <c r="G2777" s="10">
        <v>20</v>
      </c>
      <c r="H2777" s="9">
        <f>IF(Tabella2[[#This Row],[PREZZO UNITARIO]]*Tabella2[[#This Row],[QUANTITA'']]=0,"",Tabella2[[#This Row],[PREZZO UNITARIO]]*Tabella2[[#This Row],[QUANTITA'']])</f>
        <v>600</v>
      </c>
      <c r="I2777" s="9" t="str">
        <f>_xlfn.CONCAT(Tabella2[[#This Row],[PAESE]],"-",Tabella2[[#This Row],[MAGAZZINO]],"-",G2777)</f>
        <v>EGY-zan pin assuf S.A.E.-20</v>
      </c>
      <c r="J2777" s="3" t="str">
        <f>MID(Tabella2[[#This Row],[COD PRODOTTO]],3,3)</f>
        <v>785</v>
      </c>
    </row>
    <row r="2778" spans="1:10" ht="12.75" customHeight="1" x14ac:dyDescent="0.2">
      <c r="A2778" s="5">
        <v>2783</v>
      </c>
      <c r="B2778" s="7" t="s">
        <v>1309</v>
      </c>
      <c r="C2778" s="7" t="s">
        <v>12</v>
      </c>
      <c r="D2778" s="6" t="s">
        <v>18</v>
      </c>
      <c r="E2778" s="7" t="s">
        <v>1387</v>
      </c>
      <c r="F2778" s="5">
        <v>10</v>
      </c>
      <c r="G2778" s="10">
        <v>38</v>
      </c>
      <c r="H2778" s="9">
        <f>IF(Tabella2[[#This Row],[PREZZO UNITARIO]]*Tabella2[[#This Row],[QUANTITA'']]=0,"",Tabella2[[#This Row],[PREZZO UNITARIO]]*Tabella2[[#This Row],[QUANTITA'']])</f>
        <v>380</v>
      </c>
      <c r="I2778" s="9" t="str">
        <f>_xlfn.CONCAT(Tabella2[[#This Row],[PAESE]],"-",Tabella2[[#This Row],[MAGAZZINO]],"-",G2778)</f>
        <v>EGY-zan pin assuf S.A.E.-38</v>
      </c>
      <c r="J2778" s="3" t="str">
        <f>MID(Tabella2[[#This Row],[COD PRODOTTO]],3,3)</f>
        <v>785</v>
      </c>
    </row>
    <row r="2779" spans="1:10" ht="12.75" customHeight="1" x14ac:dyDescent="0.2">
      <c r="A2779" s="5">
        <v>2784</v>
      </c>
      <c r="B2779" s="7" t="s">
        <v>1310</v>
      </c>
      <c r="C2779" s="7" t="s">
        <v>8</v>
      </c>
      <c r="D2779" s="6" t="s">
        <v>42</v>
      </c>
      <c r="E2779" s="6" t="s">
        <v>1384</v>
      </c>
      <c r="F2779" s="5">
        <v>0</v>
      </c>
      <c r="G2779" s="10">
        <v>19</v>
      </c>
      <c r="H2779" s="9" t="str">
        <f>IF(Tabella2[[#This Row],[PREZZO UNITARIO]]*Tabella2[[#This Row],[QUANTITA'']]=0,"",Tabella2[[#This Row],[PREZZO UNITARIO]]*Tabella2[[#This Row],[QUANTITA'']])</f>
        <v/>
      </c>
      <c r="I2779" s="9" t="str">
        <f>_xlfn.CONCAT(Tabella2[[#This Row],[PAESE]],"-",Tabella2[[#This Row],[MAGAZZINO]],"-",G2779)</f>
        <v>ITA-zan pin SPA-19</v>
      </c>
      <c r="J2779" s="3" t="str">
        <f>MID(Tabella2[[#This Row],[COD PRODOTTO]],3,3)</f>
        <v>228</v>
      </c>
    </row>
    <row r="2780" spans="1:10" ht="12.75" customHeight="1" x14ac:dyDescent="0.2">
      <c r="A2780" s="5">
        <v>2785</v>
      </c>
      <c r="B2780" s="7" t="s">
        <v>1311</v>
      </c>
      <c r="C2780" s="7" t="s">
        <v>8</v>
      </c>
      <c r="D2780" s="6" t="s">
        <v>9</v>
      </c>
      <c r="E2780" s="6" t="s">
        <v>1384</v>
      </c>
      <c r="F2780" s="5">
        <v>0</v>
      </c>
      <c r="G2780" s="10">
        <v>21</v>
      </c>
      <c r="H2780" s="9" t="str">
        <f>IF(Tabella2[[#This Row],[PREZZO UNITARIO]]*Tabella2[[#This Row],[QUANTITA'']]=0,"",Tabella2[[#This Row],[PREZZO UNITARIO]]*Tabella2[[#This Row],[QUANTITA'']])</f>
        <v/>
      </c>
      <c r="I2780" s="9" t="str">
        <f>_xlfn.CONCAT(Tabella2[[#This Row],[PAESE]],"-",Tabella2[[#This Row],[MAGAZZINO]],"-",G2780)</f>
        <v>ITA-SG-21</v>
      </c>
      <c r="J2780" s="3" t="str">
        <f>MID(Tabella2[[#This Row],[COD PRODOTTO]],3,3)</f>
        <v>503</v>
      </c>
    </row>
    <row r="2781" spans="1:10" ht="12.75" customHeight="1" x14ac:dyDescent="0.2">
      <c r="A2781" s="5">
        <v>2786</v>
      </c>
      <c r="B2781" s="7" t="s">
        <v>1311</v>
      </c>
      <c r="C2781" s="7" t="s">
        <v>8</v>
      </c>
      <c r="D2781" s="6" t="s">
        <v>9</v>
      </c>
      <c r="E2781" s="7" t="s">
        <v>1387</v>
      </c>
      <c r="F2781" s="5">
        <v>10</v>
      </c>
      <c r="G2781" s="10">
        <v>25</v>
      </c>
      <c r="H2781" s="9">
        <f>IF(Tabella2[[#This Row],[PREZZO UNITARIO]]*Tabella2[[#This Row],[QUANTITA'']]=0,"",Tabella2[[#This Row],[PREZZO UNITARIO]]*Tabella2[[#This Row],[QUANTITA'']])</f>
        <v>250</v>
      </c>
      <c r="I2781" s="9" t="str">
        <f>_xlfn.CONCAT(Tabella2[[#This Row],[PAESE]],"-",Tabella2[[#This Row],[MAGAZZINO]],"-",G2781)</f>
        <v>ITA-SG-25</v>
      </c>
      <c r="J2781" s="3" t="str">
        <f>MID(Tabella2[[#This Row],[COD PRODOTTO]],3,3)</f>
        <v>503</v>
      </c>
    </row>
    <row r="2782" spans="1:10" ht="12.75" customHeight="1" x14ac:dyDescent="0.2">
      <c r="A2782" s="5">
        <v>2787</v>
      </c>
      <c r="B2782" s="7" t="s">
        <v>1311</v>
      </c>
      <c r="C2782" s="7" t="s">
        <v>8</v>
      </c>
      <c r="D2782" s="6" t="s">
        <v>9</v>
      </c>
      <c r="E2782" s="7" t="s">
        <v>1387</v>
      </c>
      <c r="F2782" s="5">
        <v>30</v>
      </c>
      <c r="G2782" s="10">
        <v>38</v>
      </c>
      <c r="H2782" s="9">
        <f>IF(Tabella2[[#This Row],[PREZZO UNITARIO]]*Tabella2[[#This Row],[QUANTITA'']]=0,"",Tabella2[[#This Row],[PREZZO UNITARIO]]*Tabella2[[#This Row],[QUANTITA'']])</f>
        <v>1140</v>
      </c>
      <c r="I2782" s="9" t="str">
        <f>_xlfn.CONCAT(Tabella2[[#This Row],[PAESE]],"-",Tabella2[[#This Row],[MAGAZZINO]],"-",G2782)</f>
        <v>ITA-SG-38</v>
      </c>
      <c r="J2782" s="3" t="str">
        <f>MID(Tabella2[[#This Row],[COD PRODOTTO]],3,3)</f>
        <v>503</v>
      </c>
    </row>
    <row r="2783" spans="1:10" ht="12.75" customHeight="1" x14ac:dyDescent="0.2">
      <c r="A2783" s="5">
        <v>2788</v>
      </c>
      <c r="B2783" s="7" t="s">
        <v>1312</v>
      </c>
      <c r="C2783" s="7" t="s">
        <v>8</v>
      </c>
      <c r="D2783" s="6" t="s">
        <v>42</v>
      </c>
      <c r="E2783" s="6" t="s">
        <v>1384</v>
      </c>
      <c r="F2783" s="5">
        <v>0</v>
      </c>
      <c r="G2783" s="10">
        <v>13</v>
      </c>
      <c r="H2783" s="9" t="str">
        <f>IF(Tabella2[[#This Row],[PREZZO UNITARIO]]*Tabella2[[#This Row],[QUANTITA'']]=0,"",Tabella2[[#This Row],[PREZZO UNITARIO]]*Tabella2[[#This Row],[QUANTITA'']])</f>
        <v/>
      </c>
      <c r="I2783" s="9" t="str">
        <f>_xlfn.CONCAT(Tabella2[[#This Row],[PAESE]],"-",Tabella2[[#This Row],[MAGAZZINO]],"-",G2783)</f>
        <v>ITA-zan pin SPA-13</v>
      </c>
      <c r="J2783" s="3" t="str">
        <f>MID(Tabella2[[#This Row],[COD PRODOTTO]],3,3)</f>
        <v>311</v>
      </c>
    </row>
    <row r="2784" spans="1:10" ht="12.75" customHeight="1" x14ac:dyDescent="0.2">
      <c r="A2784" s="5">
        <v>2789</v>
      </c>
      <c r="B2784" s="7" t="s">
        <v>1313</v>
      </c>
      <c r="C2784" s="7" t="s">
        <v>8</v>
      </c>
      <c r="D2784" s="6" t="s">
        <v>60</v>
      </c>
      <c r="E2784" s="7" t="s">
        <v>1387</v>
      </c>
      <c r="F2784" s="5">
        <v>10</v>
      </c>
      <c r="G2784" s="10">
        <v>12</v>
      </c>
      <c r="H2784" s="9">
        <f>IF(Tabella2[[#This Row],[PREZZO UNITARIO]]*Tabella2[[#This Row],[QUANTITA'']]=0,"",Tabella2[[#This Row],[PREZZO UNITARIO]]*Tabella2[[#This Row],[QUANTITA'']])</f>
        <v>120</v>
      </c>
      <c r="I2784" s="9" t="str">
        <f>_xlfn.CONCAT(Tabella2[[#This Row],[PAESE]],"-",Tabella2[[#This Row],[MAGAZZINO]],"-",G2784)</f>
        <v>ITA-zan PAM-12</v>
      </c>
      <c r="J2784" s="3" t="str">
        <f>MID(Tabella2[[#This Row],[COD PRODOTTO]],3,3)</f>
        <v>506</v>
      </c>
    </row>
    <row r="2785" spans="1:10" ht="12.75" customHeight="1" x14ac:dyDescent="0.2">
      <c r="A2785" s="5">
        <v>2790</v>
      </c>
      <c r="B2785" s="7" t="s">
        <v>1313</v>
      </c>
      <c r="C2785" s="7" t="s">
        <v>8</v>
      </c>
      <c r="D2785" s="6" t="s">
        <v>60</v>
      </c>
      <c r="E2785" s="6" t="s">
        <v>1384</v>
      </c>
      <c r="F2785" s="5">
        <v>0</v>
      </c>
      <c r="G2785" s="10">
        <v>12</v>
      </c>
      <c r="H2785" s="9" t="str">
        <f>IF(Tabella2[[#This Row],[PREZZO UNITARIO]]*Tabella2[[#This Row],[QUANTITA'']]=0,"",Tabella2[[#This Row],[PREZZO UNITARIO]]*Tabella2[[#This Row],[QUANTITA'']])</f>
        <v/>
      </c>
      <c r="I2785" s="9" t="str">
        <f>_xlfn.CONCAT(Tabella2[[#This Row],[PAESE]],"-",Tabella2[[#This Row],[MAGAZZINO]],"-",G2785)</f>
        <v>ITA-zan PAM-12</v>
      </c>
      <c r="J2785" s="3" t="str">
        <f>MID(Tabella2[[#This Row],[COD PRODOTTO]],3,3)</f>
        <v>506</v>
      </c>
    </row>
    <row r="2786" spans="1:10" ht="12.75" customHeight="1" x14ac:dyDescent="0.2">
      <c r="A2786" s="5">
        <v>2791</v>
      </c>
      <c r="B2786" s="7" t="s">
        <v>1313</v>
      </c>
      <c r="C2786" s="7" t="s">
        <v>8</v>
      </c>
      <c r="D2786" s="6" t="s">
        <v>60</v>
      </c>
      <c r="E2786" s="7" t="s">
        <v>1387</v>
      </c>
      <c r="F2786" s="5">
        <v>30</v>
      </c>
      <c r="G2786" s="10">
        <v>40</v>
      </c>
      <c r="H2786" s="9">
        <f>IF(Tabella2[[#This Row],[PREZZO UNITARIO]]*Tabella2[[#This Row],[QUANTITA'']]=0,"",Tabella2[[#This Row],[PREZZO UNITARIO]]*Tabella2[[#This Row],[QUANTITA'']])</f>
        <v>1200</v>
      </c>
      <c r="I2786" s="9" t="str">
        <f>_xlfn.CONCAT(Tabella2[[#This Row],[PAESE]],"-",Tabella2[[#This Row],[MAGAZZINO]],"-",G2786)</f>
        <v>ITA-zan PAM-40</v>
      </c>
      <c r="J2786" s="3" t="str">
        <f>MID(Tabella2[[#This Row],[COD PRODOTTO]],3,3)</f>
        <v>506</v>
      </c>
    </row>
    <row r="2787" spans="1:10" ht="12.75" customHeight="1" x14ac:dyDescent="0.2">
      <c r="A2787" s="5">
        <v>2792</v>
      </c>
      <c r="B2787" s="7" t="s">
        <v>1314</v>
      </c>
      <c r="C2787" s="7" t="s">
        <v>8</v>
      </c>
      <c r="D2787" s="6" t="s">
        <v>70</v>
      </c>
      <c r="E2787" s="6" t="s">
        <v>1384</v>
      </c>
      <c r="F2787" s="5">
        <v>0</v>
      </c>
      <c r="G2787" s="10">
        <v>24</v>
      </c>
      <c r="H2787" s="9" t="str">
        <f>IF(Tabella2[[#This Row],[PREZZO UNITARIO]]*Tabella2[[#This Row],[QUANTITA'']]=0,"",Tabella2[[#This Row],[PREZZO UNITARIO]]*Tabella2[[#This Row],[QUANTITA'']])</f>
        <v/>
      </c>
      <c r="I2787" s="9" t="str">
        <f>_xlfn.CONCAT(Tabella2[[#This Row],[PAESE]],"-",Tabella2[[#This Row],[MAGAZZINO]],"-",G2787)</f>
        <v>ITA-lollo SRL-24</v>
      </c>
      <c r="J2787" s="3" t="str">
        <f>MID(Tabella2[[#This Row],[COD PRODOTTO]],3,3)</f>
        <v>096</v>
      </c>
    </row>
    <row r="2788" spans="1:10" ht="12.75" customHeight="1" x14ac:dyDescent="0.2">
      <c r="A2788" s="5">
        <v>2793</v>
      </c>
      <c r="B2788" s="7" t="s">
        <v>1315</v>
      </c>
      <c r="C2788" s="7" t="s">
        <v>8</v>
      </c>
      <c r="D2788" s="6" t="s">
        <v>100</v>
      </c>
      <c r="E2788" s="6" t="s">
        <v>1384</v>
      </c>
      <c r="F2788" s="5">
        <v>0</v>
      </c>
      <c r="G2788" s="10">
        <v>27</v>
      </c>
      <c r="H2788" s="9" t="str">
        <f>IF(Tabella2[[#This Row],[PREZZO UNITARIO]]*Tabella2[[#This Row],[QUANTITA'']]=0,"",Tabella2[[#This Row],[PREZZO UNITARIO]]*Tabella2[[#This Row],[QUANTITA'']])</f>
        <v/>
      </c>
      <c r="I2788" s="9" t="str">
        <f>_xlfn.CONCAT(Tabella2[[#This Row],[PAESE]],"-",Tabella2[[#This Row],[MAGAZZINO]],"-",G2788)</f>
        <v>ITA-SG DISTRIBUZIONE SRL-27</v>
      </c>
      <c r="J2788" s="3" t="str">
        <f>MID(Tabella2[[#This Row],[COD PRODOTTO]],3,3)</f>
        <v>120</v>
      </c>
    </row>
    <row r="2789" spans="1:10" ht="12.75" customHeight="1" x14ac:dyDescent="0.2">
      <c r="A2789" s="5">
        <v>2794</v>
      </c>
      <c r="B2789" s="7" t="s">
        <v>1315</v>
      </c>
      <c r="C2789" s="7" t="s">
        <v>8</v>
      </c>
      <c r="D2789" s="6" t="s">
        <v>100</v>
      </c>
      <c r="E2789" s="7" t="s">
        <v>1387</v>
      </c>
      <c r="F2789" s="5">
        <v>30</v>
      </c>
      <c r="G2789" s="10">
        <v>12</v>
      </c>
      <c r="H2789" s="9">
        <f>IF(Tabella2[[#This Row],[PREZZO UNITARIO]]*Tabella2[[#This Row],[QUANTITA'']]=0,"",Tabella2[[#This Row],[PREZZO UNITARIO]]*Tabella2[[#This Row],[QUANTITA'']])</f>
        <v>360</v>
      </c>
      <c r="I2789" s="9" t="str">
        <f>_xlfn.CONCAT(Tabella2[[#This Row],[PAESE]],"-",Tabella2[[#This Row],[MAGAZZINO]],"-",G2789)</f>
        <v>ITA-SG DISTRIBUZIONE SRL-12</v>
      </c>
      <c r="J2789" s="3" t="str">
        <f>MID(Tabella2[[#This Row],[COD PRODOTTO]],3,3)</f>
        <v>120</v>
      </c>
    </row>
    <row r="2790" spans="1:10" ht="12.75" customHeight="1" x14ac:dyDescent="0.2">
      <c r="A2790" s="5">
        <v>2795</v>
      </c>
      <c r="B2790" s="7" t="s">
        <v>1315</v>
      </c>
      <c r="C2790" s="7" t="s">
        <v>8</v>
      </c>
      <c r="D2790" s="6" t="s">
        <v>100</v>
      </c>
      <c r="E2790" s="7" t="s">
        <v>1387</v>
      </c>
      <c r="F2790" s="5">
        <v>10</v>
      </c>
      <c r="G2790" s="10">
        <v>29</v>
      </c>
      <c r="H2790" s="9">
        <f>IF(Tabella2[[#This Row],[PREZZO UNITARIO]]*Tabella2[[#This Row],[QUANTITA'']]=0,"",Tabella2[[#This Row],[PREZZO UNITARIO]]*Tabella2[[#This Row],[QUANTITA'']])</f>
        <v>290</v>
      </c>
      <c r="I2790" s="9" t="str">
        <f>_xlfn.CONCAT(Tabella2[[#This Row],[PAESE]],"-",Tabella2[[#This Row],[MAGAZZINO]],"-",G2790)</f>
        <v>ITA-SG DISTRIBUZIONE SRL-29</v>
      </c>
      <c r="J2790" s="3" t="str">
        <f>MID(Tabella2[[#This Row],[COD PRODOTTO]],3,3)</f>
        <v>120</v>
      </c>
    </row>
    <row r="2791" spans="1:10" ht="12.75" customHeight="1" x14ac:dyDescent="0.2">
      <c r="A2791" s="5">
        <v>2796</v>
      </c>
      <c r="B2791" s="7" t="s">
        <v>1315</v>
      </c>
      <c r="C2791" s="7" t="s">
        <v>8</v>
      </c>
      <c r="D2791" s="6" t="s">
        <v>100</v>
      </c>
      <c r="E2791" s="7" t="s">
        <v>1387</v>
      </c>
      <c r="F2791" s="5">
        <v>20</v>
      </c>
      <c r="G2791" s="10">
        <v>11</v>
      </c>
      <c r="H2791" s="9">
        <f>IF(Tabella2[[#This Row],[PREZZO UNITARIO]]*Tabella2[[#This Row],[QUANTITA'']]=0,"",Tabella2[[#This Row],[PREZZO UNITARIO]]*Tabella2[[#This Row],[QUANTITA'']])</f>
        <v>220</v>
      </c>
      <c r="I2791" s="9" t="str">
        <f>_xlfn.CONCAT(Tabella2[[#This Row],[PAESE]],"-",Tabella2[[#This Row],[MAGAZZINO]],"-",G2791)</f>
        <v>ITA-SG DISTRIBUZIONE SRL-11</v>
      </c>
      <c r="J2791" s="3" t="str">
        <f>MID(Tabella2[[#This Row],[COD PRODOTTO]],3,3)</f>
        <v>120</v>
      </c>
    </row>
    <row r="2792" spans="1:10" ht="12.75" customHeight="1" x14ac:dyDescent="0.2">
      <c r="A2792" s="5">
        <v>2797</v>
      </c>
      <c r="B2792" s="7" t="s">
        <v>1316</v>
      </c>
      <c r="C2792" s="7" t="s">
        <v>8</v>
      </c>
      <c r="D2792" s="6" t="s">
        <v>31</v>
      </c>
      <c r="E2792" s="7" t="s">
        <v>1387</v>
      </c>
      <c r="F2792" s="5">
        <v>10</v>
      </c>
      <c r="G2792" s="10">
        <v>10</v>
      </c>
      <c r="H2792" s="9">
        <f>IF(Tabella2[[#This Row],[PREZZO UNITARIO]]*Tabella2[[#This Row],[QUANTITA'']]=0,"",Tabella2[[#This Row],[PREZZO UNITARIO]]*Tabella2[[#This Row],[QUANTITA'']])</f>
        <v>100</v>
      </c>
      <c r="I2792" s="9" t="str">
        <f>_xlfn.CONCAT(Tabella2[[#This Row],[PAESE]],"-",Tabella2[[#This Row],[MAGAZZINO]],"-",G2792)</f>
        <v>ITA-zan VETRI-10</v>
      </c>
      <c r="J2792" s="3" t="str">
        <f>MID(Tabella2[[#This Row],[COD PRODOTTO]],3,3)</f>
        <v>263</v>
      </c>
    </row>
    <row r="2793" spans="1:10" ht="12.75" customHeight="1" x14ac:dyDescent="0.2">
      <c r="A2793" s="5">
        <v>2798</v>
      </c>
      <c r="B2793" s="7" t="s">
        <v>1316</v>
      </c>
      <c r="C2793" s="7" t="s">
        <v>8</v>
      </c>
      <c r="D2793" s="6" t="s">
        <v>31</v>
      </c>
      <c r="E2793" s="7" t="s">
        <v>1387</v>
      </c>
      <c r="F2793" s="5">
        <v>30</v>
      </c>
      <c r="G2793" s="10">
        <v>29</v>
      </c>
      <c r="H2793" s="9">
        <f>IF(Tabella2[[#This Row],[PREZZO UNITARIO]]*Tabella2[[#This Row],[QUANTITA'']]=0,"",Tabella2[[#This Row],[PREZZO UNITARIO]]*Tabella2[[#This Row],[QUANTITA'']])</f>
        <v>870</v>
      </c>
      <c r="I2793" s="9" t="str">
        <f>_xlfn.CONCAT(Tabella2[[#This Row],[PAESE]],"-",Tabella2[[#This Row],[MAGAZZINO]],"-",G2793)</f>
        <v>ITA-zan VETRI-29</v>
      </c>
      <c r="J2793" s="3" t="str">
        <f>MID(Tabella2[[#This Row],[COD PRODOTTO]],3,3)</f>
        <v>263</v>
      </c>
    </row>
    <row r="2794" spans="1:10" ht="12.75" customHeight="1" x14ac:dyDescent="0.2">
      <c r="A2794" s="5">
        <v>2799</v>
      </c>
      <c r="B2794" s="7" t="s">
        <v>1316</v>
      </c>
      <c r="C2794" s="7" t="s">
        <v>8</v>
      </c>
      <c r="D2794" s="6" t="s">
        <v>31</v>
      </c>
      <c r="E2794" s="7" t="s">
        <v>1387</v>
      </c>
      <c r="F2794" s="5">
        <v>20</v>
      </c>
      <c r="G2794" s="10">
        <v>16</v>
      </c>
      <c r="H2794" s="9">
        <f>IF(Tabella2[[#This Row],[PREZZO UNITARIO]]*Tabella2[[#This Row],[QUANTITA'']]=0,"",Tabella2[[#This Row],[PREZZO UNITARIO]]*Tabella2[[#This Row],[QUANTITA'']])</f>
        <v>320</v>
      </c>
      <c r="I2794" s="9" t="str">
        <f>_xlfn.CONCAT(Tabella2[[#This Row],[PAESE]],"-",Tabella2[[#This Row],[MAGAZZINO]],"-",G2794)</f>
        <v>ITA-zan VETRI-16</v>
      </c>
      <c r="J2794" s="3" t="str">
        <f>MID(Tabella2[[#This Row],[COD PRODOTTO]],3,3)</f>
        <v>263</v>
      </c>
    </row>
    <row r="2795" spans="1:10" ht="12.75" customHeight="1" x14ac:dyDescent="0.2">
      <c r="A2795" s="5">
        <v>2800</v>
      </c>
      <c r="B2795" s="7" t="s">
        <v>1316</v>
      </c>
      <c r="C2795" s="7" t="s">
        <v>8</v>
      </c>
      <c r="D2795" s="6" t="s">
        <v>31</v>
      </c>
      <c r="E2795" s="6" t="s">
        <v>1384</v>
      </c>
      <c r="F2795" s="5">
        <v>0</v>
      </c>
      <c r="G2795" s="10">
        <v>12</v>
      </c>
      <c r="H2795" s="9" t="str">
        <f>IF(Tabella2[[#This Row],[PREZZO UNITARIO]]*Tabella2[[#This Row],[QUANTITA'']]=0,"",Tabella2[[#This Row],[PREZZO UNITARIO]]*Tabella2[[#This Row],[QUANTITA'']])</f>
        <v/>
      </c>
      <c r="I2795" s="9" t="str">
        <f>_xlfn.CONCAT(Tabella2[[#This Row],[PAESE]],"-",Tabella2[[#This Row],[MAGAZZINO]],"-",G2795)</f>
        <v>ITA-zan VETRI-12</v>
      </c>
      <c r="J2795" s="3" t="str">
        <f>MID(Tabella2[[#This Row],[COD PRODOTTO]],3,3)</f>
        <v>263</v>
      </c>
    </row>
    <row r="2796" spans="1:10" ht="12.75" customHeight="1" x14ac:dyDescent="0.2">
      <c r="A2796" s="5">
        <v>2801</v>
      </c>
      <c r="B2796" s="7" t="s">
        <v>1317</v>
      </c>
      <c r="C2796" s="7" t="s">
        <v>8</v>
      </c>
      <c r="D2796" s="6" t="s">
        <v>9</v>
      </c>
      <c r="E2796" s="7" t="s">
        <v>1387</v>
      </c>
      <c r="F2796" s="5">
        <v>30</v>
      </c>
      <c r="G2796" s="10">
        <v>24</v>
      </c>
      <c r="H2796" s="9">
        <f>IF(Tabella2[[#This Row],[PREZZO UNITARIO]]*Tabella2[[#This Row],[QUANTITA'']]=0,"",Tabella2[[#This Row],[PREZZO UNITARIO]]*Tabella2[[#This Row],[QUANTITA'']])</f>
        <v>720</v>
      </c>
      <c r="I2796" s="9" t="str">
        <f>_xlfn.CONCAT(Tabella2[[#This Row],[PAESE]],"-",Tabella2[[#This Row],[MAGAZZINO]],"-",G2796)</f>
        <v>ITA-SG-24</v>
      </c>
      <c r="J2796" s="3" t="str">
        <f>MID(Tabella2[[#This Row],[COD PRODOTTO]],3,3)</f>
        <v>271</v>
      </c>
    </row>
    <row r="2797" spans="1:10" ht="12.75" customHeight="1" x14ac:dyDescent="0.2">
      <c r="A2797" s="5">
        <v>2802</v>
      </c>
      <c r="B2797" s="7" t="s">
        <v>1317</v>
      </c>
      <c r="C2797" s="7" t="s">
        <v>8</v>
      </c>
      <c r="D2797" s="6" t="s">
        <v>9</v>
      </c>
      <c r="E2797" s="7" t="s">
        <v>1387</v>
      </c>
      <c r="F2797" s="5">
        <v>20</v>
      </c>
      <c r="G2797" s="10">
        <v>36</v>
      </c>
      <c r="H2797" s="9">
        <f>IF(Tabella2[[#This Row],[PREZZO UNITARIO]]*Tabella2[[#This Row],[QUANTITA'']]=0,"",Tabella2[[#This Row],[PREZZO UNITARIO]]*Tabella2[[#This Row],[QUANTITA'']])</f>
        <v>720</v>
      </c>
      <c r="I2797" s="9" t="str">
        <f>_xlfn.CONCAT(Tabella2[[#This Row],[PAESE]],"-",Tabella2[[#This Row],[MAGAZZINO]],"-",G2797)</f>
        <v>ITA-SG-36</v>
      </c>
      <c r="J2797" s="3" t="str">
        <f>MID(Tabella2[[#This Row],[COD PRODOTTO]],3,3)</f>
        <v>271</v>
      </c>
    </row>
    <row r="2798" spans="1:10" ht="12.75" customHeight="1" x14ac:dyDescent="0.2">
      <c r="A2798" s="5">
        <v>2803</v>
      </c>
      <c r="B2798" s="7" t="s">
        <v>1317</v>
      </c>
      <c r="C2798" s="7" t="s">
        <v>8</v>
      </c>
      <c r="D2798" s="6" t="s">
        <v>9</v>
      </c>
      <c r="E2798" s="7" t="s">
        <v>1387</v>
      </c>
      <c r="F2798" s="5">
        <v>10</v>
      </c>
      <c r="G2798" s="10">
        <v>26</v>
      </c>
      <c r="H2798" s="9">
        <f>IF(Tabella2[[#This Row],[PREZZO UNITARIO]]*Tabella2[[#This Row],[QUANTITA'']]=0,"",Tabella2[[#This Row],[PREZZO UNITARIO]]*Tabella2[[#This Row],[QUANTITA'']])</f>
        <v>260</v>
      </c>
      <c r="I2798" s="9" t="str">
        <f>_xlfn.CONCAT(Tabella2[[#This Row],[PAESE]],"-",Tabella2[[#This Row],[MAGAZZINO]],"-",G2798)</f>
        <v>ITA-SG-26</v>
      </c>
      <c r="J2798" s="3" t="str">
        <f>MID(Tabella2[[#This Row],[COD PRODOTTO]],3,3)</f>
        <v>271</v>
      </c>
    </row>
    <row r="2799" spans="1:10" ht="12.75" customHeight="1" x14ac:dyDescent="0.2">
      <c r="A2799" s="5">
        <v>2804</v>
      </c>
      <c r="B2799" s="7" t="s">
        <v>1317</v>
      </c>
      <c r="C2799" s="7" t="s">
        <v>8</v>
      </c>
      <c r="D2799" s="6" t="s">
        <v>9</v>
      </c>
      <c r="E2799" s="6" t="s">
        <v>1384</v>
      </c>
      <c r="F2799" s="5">
        <v>0</v>
      </c>
      <c r="G2799" s="10">
        <v>38</v>
      </c>
      <c r="H2799" s="9" t="str">
        <f>IF(Tabella2[[#This Row],[PREZZO UNITARIO]]*Tabella2[[#This Row],[QUANTITA'']]=0,"",Tabella2[[#This Row],[PREZZO UNITARIO]]*Tabella2[[#This Row],[QUANTITA'']])</f>
        <v/>
      </c>
      <c r="I2799" s="9" t="str">
        <f>_xlfn.CONCAT(Tabella2[[#This Row],[PAESE]],"-",Tabella2[[#This Row],[MAGAZZINO]],"-",G2799)</f>
        <v>ITA-SG-38</v>
      </c>
      <c r="J2799" s="3" t="str">
        <f>MID(Tabella2[[#This Row],[COD PRODOTTO]],3,3)</f>
        <v>271</v>
      </c>
    </row>
    <row r="2800" spans="1:10" ht="12.75" customHeight="1" x14ac:dyDescent="0.2">
      <c r="A2800" s="5">
        <v>2805</v>
      </c>
      <c r="B2800" s="7" t="s">
        <v>1318</v>
      </c>
      <c r="C2800" s="7" t="s">
        <v>8</v>
      </c>
      <c r="D2800" s="6" t="s">
        <v>42</v>
      </c>
      <c r="E2800" s="6" t="s">
        <v>1384</v>
      </c>
      <c r="F2800" s="5">
        <v>0</v>
      </c>
      <c r="G2800" s="10">
        <v>20</v>
      </c>
      <c r="H2800" s="9" t="str">
        <f>IF(Tabella2[[#This Row],[PREZZO UNITARIO]]*Tabella2[[#This Row],[QUANTITA'']]=0,"",Tabella2[[#This Row],[PREZZO UNITARIO]]*Tabella2[[#This Row],[QUANTITA'']])</f>
        <v/>
      </c>
      <c r="I2800" s="9" t="str">
        <f>_xlfn.CONCAT(Tabella2[[#This Row],[PAESE]],"-",Tabella2[[#This Row],[MAGAZZINO]],"-",G2800)</f>
        <v>ITA-zan pin SPA-20</v>
      </c>
      <c r="J2800" s="3" t="str">
        <f>MID(Tabella2[[#This Row],[COD PRODOTTO]],3,3)</f>
        <v>032</v>
      </c>
    </row>
    <row r="2801" spans="1:10" ht="12.75" customHeight="1" x14ac:dyDescent="0.2">
      <c r="A2801" s="5">
        <v>2806</v>
      </c>
      <c r="B2801" s="7" t="s">
        <v>1319</v>
      </c>
      <c r="C2801" s="7" t="s">
        <v>8</v>
      </c>
      <c r="D2801" s="6" t="s">
        <v>31</v>
      </c>
      <c r="E2801" s="7" t="s">
        <v>1387</v>
      </c>
      <c r="F2801" s="5">
        <v>10</v>
      </c>
      <c r="G2801" s="10">
        <v>26</v>
      </c>
      <c r="H2801" s="9">
        <f>IF(Tabella2[[#This Row],[PREZZO UNITARIO]]*Tabella2[[#This Row],[QUANTITA'']]=0,"",Tabella2[[#This Row],[PREZZO UNITARIO]]*Tabella2[[#This Row],[QUANTITA'']])</f>
        <v>260</v>
      </c>
      <c r="I2801" s="9" t="str">
        <f>_xlfn.CONCAT(Tabella2[[#This Row],[PAESE]],"-",Tabella2[[#This Row],[MAGAZZINO]],"-",G2801)</f>
        <v>ITA-zan VETRI-26</v>
      </c>
      <c r="J2801" s="3" t="str">
        <f>MID(Tabella2[[#This Row],[COD PRODOTTO]],3,3)</f>
        <v>438</v>
      </c>
    </row>
    <row r="2802" spans="1:10" ht="12.75" customHeight="1" x14ac:dyDescent="0.2">
      <c r="A2802" s="5">
        <v>2807</v>
      </c>
      <c r="B2802" s="7" t="s">
        <v>1319</v>
      </c>
      <c r="C2802" s="7" t="s">
        <v>8</v>
      </c>
      <c r="D2802" s="6" t="s">
        <v>31</v>
      </c>
      <c r="E2802" s="6" t="s">
        <v>1384</v>
      </c>
      <c r="F2802" s="5">
        <v>0</v>
      </c>
      <c r="G2802" s="10">
        <v>11</v>
      </c>
      <c r="H2802" s="9" t="str">
        <f>IF(Tabella2[[#This Row],[PREZZO UNITARIO]]*Tabella2[[#This Row],[QUANTITA'']]=0,"",Tabella2[[#This Row],[PREZZO UNITARIO]]*Tabella2[[#This Row],[QUANTITA'']])</f>
        <v/>
      </c>
      <c r="I2802" s="9" t="str">
        <f>_xlfn.CONCAT(Tabella2[[#This Row],[PAESE]],"-",Tabella2[[#This Row],[MAGAZZINO]],"-",G2802)</f>
        <v>ITA-zan VETRI-11</v>
      </c>
      <c r="J2802" s="3" t="str">
        <f>MID(Tabella2[[#This Row],[COD PRODOTTO]],3,3)</f>
        <v>438</v>
      </c>
    </row>
    <row r="2803" spans="1:10" ht="12.75" customHeight="1" x14ac:dyDescent="0.2">
      <c r="A2803" s="5">
        <v>2808</v>
      </c>
      <c r="B2803" s="7" t="s">
        <v>1319</v>
      </c>
      <c r="C2803" s="7" t="s">
        <v>8</v>
      </c>
      <c r="D2803" s="6" t="s">
        <v>31</v>
      </c>
      <c r="E2803" s="7" t="s">
        <v>1387</v>
      </c>
      <c r="F2803" s="5">
        <v>30</v>
      </c>
      <c r="G2803" s="10">
        <v>31</v>
      </c>
      <c r="H2803" s="9">
        <f>IF(Tabella2[[#This Row],[PREZZO UNITARIO]]*Tabella2[[#This Row],[QUANTITA'']]=0,"",Tabella2[[#This Row],[PREZZO UNITARIO]]*Tabella2[[#This Row],[QUANTITA'']])</f>
        <v>930</v>
      </c>
      <c r="I2803" s="9" t="str">
        <f>_xlfn.CONCAT(Tabella2[[#This Row],[PAESE]],"-",Tabella2[[#This Row],[MAGAZZINO]],"-",G2803)</f>
        <v>ITA-zan VETRI-31</v>
      </c>
      <c r="J2803" s="3" t="str">
        <f>MID(Tabella2[[#This Row],[COD PRODOTTO]],3,3)</f>
        <v>438</v>
      </c>
    </row>
    <row r="2804" spans="1:10" ht="12.75" customHeight="1" x14ac:dyDescent="0.2">
      <c r="A2804" s="5">
        <v>2809</v>
      </c>
      <c r="B2804" s="7" t="s">
        <v>1320</v>
      </c>
      <c r="C2804" s="7" t="s">
        <v>8</v>
      </c>
      <c r="D2804" s="6" t="s">
        <v>92</v>
      </c>
      <c r="E2804" s="7" t="s">
        <v>1387</v>
      </c>
      <c r="F2804" s="5">
        <v>10</v>
      </c>
      <c r="G2804" s="10">
        <v>13</v>
      </c>
      <c r="H2804" s="9">
        <f>IF(Tabella2[[#This Row],[PREZZO UNITARIO]]*Tabella2[[#This Row],[QUANTITA'']]=0,"",Tabella2[[#This Row],[PREZZO UNITARIO]]*Tabella2[[#This Row],[QUANTITA'']])</f>
        <v>130</v>
      </c>
      <c r="I2804" s="9" t="str">
        <f>_xlfn.CONCAT(Tabella2[[#This Row],[PAESE]],"-",Tabella2[[#This Row],[MAGAZZINO]],"-",G2804)</f>
        <v>ITA-zan SPA-13</v>
      </c>
      <c r="J2804" s="3" t="str">
        <f>MID(Tabella2[[#This Row],[COD PRODOTTO]],3,3)</f>
        <v>799</v>
      </c>
    </row>
    <row r="2805" spans="1:10" ht="12.75" customHeight="1" x14ac:dyDescent="0.2">
      <c r="A2805" s="5">
        <v>2810</v>
      </c>
      <c r="B2805" s="7" t="s">
        <v>1320</v>
      </c>
      <c r="C2805" s="7" t="s">
        <v>8</v>
      </c>
      <c r="D2805" s="6" t="s">
        <v>92</v>
      </c>
      <c r="E2805" s="6" t="s">
        <v>1384</v>
      </c>
      <c r="F2805" s="5">
        <v>0</v>
      </c>
      <c r="G2805" s="10">
        <v>15</v>
      </c>
      <c r="H2805" s="9" t="str">
        <f>IF(Tabella2[[#This Row],[PREZZO UNITARIO]]*Tabella2[[#This Row],[QUANTITA'']]=0,"",Tabella2[[#This Row],[PREZZO UNITARIO]]*Tabella2[[#This Row],[QUANTITA'']])</f>
        <v/>
      </c>
      <c r="I2805" s="9" t="str">
        <f>_xlfn.CONCAT(Tabella2[[#This Row],[PAESE]],"-",Tabella2[[#This Row],[MAGAZZINO]],"-",G2805)</f>
        <v>ITA-zan SPA-15</v>
      </c>
      <c r="J2805" s="3" t="str">
        <f>MID(Tabella2[[#This Row],[COD PRODOTTO]],3,3)</f>
        <v>799</v>
      </c>
    </row>
    <row r="2806" spans="1:10" ht="12.75" customHeight="1" x14ac:dyDescent="0.2">
      <c r="A2806" s="5">
        <v>2811</v>
      </c>
      <c r="B2806" s="7" t="s">
        <v>1320</v>
      </c>
      <c r="C2806" s="7" t="s">
        <v>8</v>
      </c>
      <c r="D2806" s="6" t="s">
        <v>92</v>
      </c>
      <c r="E2806" s="7" t="s">
        <v>1387</v>
      </c>
      <c r="F2806" s="5">
        <v>30</v>
      </c>
      <c r="G2806" s="10">
        <v>40</v>
      </c>
      <c r="H2806" s="9">
        <f>IF(Tabella2[[#This Row],[PREZZO UNITARIO]]*Tabella2[[#This Row],[QUANTITA'']]=0,"",Tabella2[[#This Row],[PREZZO UNITARIO]]*Tabella2[[#This Row],[QUANTITA'']])</f>
        <v>1200</v>
      </c>
      <c r="I2806" s="9" t="str">
        <f>_xlfn.CONCAT(Tabella2[[#This Row],[PAESE]],"-",Tabella2[[#This Row],[MAGAZZINO]],"-",G2806)</f>
        <v>ITA-zan SPA-40</v>
      </c>
      <c r="J2806" s="3" t="str">
        <f>MID(Tabella2[[#This Row],[COD PRODOTTO]],3,3)</f>
        <v>799</v>
      </c>
    </row>
    <row r="2807" spans="1:10" ht="12.75" customHeight="1" x14ac:dyDescent="0.2">
      <c r="A2807" s="5">
        <v>2812</v>
      </c>
      <c r="B2807" s="7" t="s">
        <v>1321</v>
      </c>
      <c r="C2807" s="7" t="s">
        <v>8</v>
      </c>
      <c r="D2807" s="6" t="s">
        <v>9</v>
      </c>
      <c r="E2807" s="6" t="s">
        <v>1384</v>
      </c>
      <c r="F2807" s="5">
        <v>0</v>
      </c>
      <c r="G2807" s="10">
        <v>22</v>
      </c>
      <c r="H2807" s="9" t="str">
        <f>IF(Tabella2[[#This Row],[PREZZO UNITARIO]]*Tabella2[[#This Row],[QUANTITA'']]=0,"",Tabella2[[#This Row],[PREZZO UNITARIO]]*Tabella2[[#This Row],[QUANTITA'']])</f>
        <v/>
      </c>
      <c r="I2807" s="9" t="str">
        <f>_xlfn.CONCAT(Tabella2[[#This Row],[PAESE]],"-",Tabella2[[#This Row],[MAGAZZINO]],"-",G2807)</f>
        <v>ITA-SG-22</v>
      </c>
      <c r="J2807" s="3" t="str">
        <f>MID(Tabella2[[#This Row],[COD PRODOTTO]],3,3)</f>
        <v>600</v>
      </c>
    </row>
    <row r="2808" spans="1:10" ht="12.75" customHeight="1" x14ac:dyDescent="0.2">
      <c r="A2808" s="5">
        <v>2813</v>
      </c>
      <c r="B2808" s="7" t="s">
        <v>1322</v>
      </c>
      <c r="C2808" s="7" t="s">
        <v>8</v>
      </c>
      <c r="D2808" s="6" t="s">
        <v>42</v>
      </c>
      <c r="E2808" s="6" t="s">
        <v>1384</v>
      </c>
      <c r="F2808" s="5">
        <v>0</v>
      </c>
      <c r="G2808" s="10">
        <v>26</v>
      </c>
      <c r="H2808" s="9" t="str">
        <f>IF(Tabella2[[#This Row],[PREZZO UNITARIO]]*Tabella2[[#This Row],[QUANTITA'']]=0,"",Tabella2[[#This Row],[PREZZO UNITARIO]]*Tabella2[[#This Row],[QUANTITA'']])</f>
        <v/>
      </c>
      <c r="I2808" s="9" t="str">
        <f>_xlfn.CONCAT(Tabella2[[#This Row],[PAESE]],"-",Tabella2[[#This Row],[MAGAZZINO]],"-",G2808)</f>
        <v>ITA-zan pin SPA-26</v>
      </c>
      <c r="J2808" s="3" t="str">
        <f>MID(Tabella2[[#This Row],[COD PRODOTTO]],3,3)</f>
        <v>688</v>
      </c>
    </row>
    <row r="2809" spans="1:10" ht="12.75" customHeight="1" x14ac:dyDescent="0.2">
      <c r="A2809" s="5">
        <v>2814</v>
      </c>
      <c r="B2809" s="7" t="s">
        <v>1322</v>
      </c>
      <c r="C2809" s="7" t="s">
        <v>8</v>
      </c>
      <c r="D2809" s="6" t="s">
        <v>42</v>
      </c>
      <c r="E2809" s="7" t="s">
        <v>1387</v>
      </c>
      <c r="F2809" s="5">
        <v>10</v>
      </c>
      <c r="G2809" s="10">
        <v>28</v>
      </c>
      <c r="H2809" s="9">
        <f>IF(Tabella2[[#This Row],[PREZZO UNITARIO]]*Tabella2[[#This Row],[QUANTITA'']]=0,"",Tabella2[[#This Row],[PREZZO UNITARIO]]*Tabella2[[#This Row],[QUANTITA'']])</f>
        <v>280</v>
      </c>
      <c r="I2809" s="9" t="str">
        <f>_xlfn.CONCAT(Tabella2[[#This Row],[PAESE]],"-",Tabella2[[#This Row],[MAGAZZINO]],"-",G2809)</f>
        <v>ITA-zan pin SPA-28</v>
      </c>
      <c r="J2809" s="3" t="str">
        <f>MID(Tabella2[[#This Row],[COD PRODOTTO]],3,3)</f>
        <v>688</v>
      </c>
    </row>
    <row r="2810" spans="1:10" ht="12.75" customHeight="1" x14ac:dyDescent="0.2">
      <c r="A2810" s="5">
        <v>2815</v>
      </c>
      <c r="B2810" s="7" t="s">
        <v>1323</v>
      </c>
      <c r="C2810" s="7" t="s">
        <v>8</v>
      </c>
      <c r="D2810" s="6" t="s">
        <v>31</v>
      </c>
      <c r="E2810" s="6" t="s">
        <v>1384</v>
      </c>
      <c r="F2810" s="5">
        <v>0</v>
      </c>
      <c r="G2810" s="10">
        <v>30</v>
      </c>
      <c r="H2810" s="9" t="str">
        <f>IF(Tabella2[[#This Row],[PREZZO UNITARIO]]*Tabella2[[#This Row],[QUANTITA'']]=0,"",Tabella2[[#This Row],[PREZZO UNITARIO]]*Tabella2[[#This Row],[QUANTITA'']])</f>
        <v/>
      </c>
      <c r="I2810" s="9" t="str">
        <f>_xlfn.CONCAT(Tabella2[[#This Row],[PAESE]],"-",Tabella2[[#This Row],[MAGAZZINO]],"-",G2810)</f>
        <v>ITA-zan VETRI-30</v>
      </c>
      <c r="J2810" s="3" t="str">
        <f>MID(Tabella2[[#This Row],[COD PRODOTTO]],3,3)</f>
        <v>348</v>
      </c>
    </row>
    <row r="2811" spans="1:10" ht="12.75" customHeight="1" x14ac:dyDescent="0.2">
      <c r="A2811" s="5">
        <v>2816</v>
      </c>
      <c r="B2811" s="7" t="s">
        <v>1324</v>
      </c>
      <c r="C2811" s="7" t="s">
        <v>8</v>
      </c>
      <c r="D2811" s="6" t="s">
        <v>31</v>
      </c>
      <c r="E2811" s="6" t="s">
        <v>1384</v>
      </c>
      <c r="F2811" s="5">
        <v>0</v>
      </c>
      <c r="G2811" s="10">
        <v>33</v>
      </c>
      <c r="H2811" s="9" t="str">
        <f>IF(Tabella2[[#This Row],[PREZZO UNITARIO]]*Tabella2[[#This Row],[QUANTITA'']]=0,"",Tabella2[[#This Row],[PREZZO UNITARIO]]*Tabella2[[#This Row],[QUANTITA'']])</f>
        <v/>
      </c>
      <c r="I2811" s="9" t="str">
        <f>_xlfn.CONCAT(Tabella2[[#This Row],[PAESE]],"-",Tabella2[[#This Row],[MAGAZZINO]],"-",G2811)</f>
        <v>ITA-zan VETRI-33</v>
      </c>
      <c r="J2811" s="3" t="str">
        <f>MID(Tabella2[[#This Row],[COD PRODOTTO]],3,3)</f>
        <v>708</v>
      </c>
    </row>
    <row r="2812" spans="1:10" ht="12.75" customHeight="1" x14ac:dyDescent="0.2">
      <c r="A2812" s="5">
        <v>2817</v>
      </c>
      <c r="B2812" s="7" t="s">
        <v>1325</v>
      </c>
      <c r="C2812" s="7" t="s">
        <v>8</v>
      </c>
      <c r="D2812" s="6" t="s">
        <v>42</v>
      </c>
      <c r="E2812" s="7" t="s">
        <v>1387</v>
      </c>
      <c r="F2812" s="5">
        <v>30</v>
      </c>
      <c r="G2812" s="10">
        <v>17</v>
      </c>
      <c r="H2812" s="9">
        <f>IF(Tabella2[[#This Row],[PREZZO UNITARIO]]*Tabella2[[#This Row],[QUANTITA'']]=0,"",Tabella2[[#This Row],[PREZZO UNITARIO]]*Tabella2[[#This Row],[QUANTITA'']])</f>
        <v>510</v>
      </c>
      <c r="I2812" s="9" t="str">
        <f>_xlfn.CONCAT(Tabella2[[#This Row],[PAESE]],"-",Tabella2[[#This Row],[MAGAZZINO]],"-",G2812)</f>
        <v>ITA-zan pin SPA-17</v>
      </c>
      <c r="J2812" s="3" t="str">
        <f>MID(Tabella2[[#This Row],[COD PRODOTTO]],3,3)</f>
        <v>281</v>
      </c>
    </row>
    <row r="2813" spans="1:10" ht="12.75" customHeight="1" x14ac:dyDescent="0.2">
      <c r="A2813" s="5">
        <v>2818</v>
      </c>
      <c r="B2813" s="7" t="s">
        <v>1326</v>
      </c>
      <c r="C2813" s="7" t="s">
        <v>8</v>
      </c>
      <c r="D2813" s="6" t="s">
        <v>9</v>
      </c>
      <c r="E2813" s="6" t="s">
        <v>1384</v>
      </c>
      <c r="F2813" s="5">
        <v>0</v>
      </c>
      <c r="G2813" s="10">
        <v>12</v>
      </c>
      <c r="H2813" s="9" t="str">
        <f>IF(Tabella2[[#This Row],[PREZZO UNITARIO]]*Tabella2[[#This Row],[QUANTITA'']]=0,"",Tabella2[[#This Row],[PREZZO UNITARIO]]*Tabella2[[#This Row],[QUANTITA'']])</f>
        <v/>
      </c>
      <c r="I2813" s="9" t="str">
        <f>_xlfn.CONCAT(Tabella2[[#This Row],[PAESE]],"-",Tabella2[[#This Row],[MAGAZZINO]],"-",G2813)</f>
        <v>ITA-SG-12</v>
      </c>
      <c r="J2813" s="3" t="str">
        <f>MID(Tabella2[[#This Row],[COD PRODOTTO]],3,3)</f>
        <v>353</v>
      </c>
    </row>
    <row r="2814" spans="1:10" ht="12.75" customHeight="1" x14ac:dyDescent="0.2">
      <c r="A2814" s="5">
        <v>2819</v>
      </c>
      <c r="B2814" s="7" t="s">
        <v>1327</v>
      </c>
      <c r="C2814" s="7" t="s">
        <v>8</v>
      </c>
      <c r="D2814" s="6" t="s">
        <v>60</v>
      </c>
      <c r="E2814" s="7" t="s">
        <v>1387</v>
      </c>
      <c r="F2814" s="5">
        <v>30</v>
      </c>
      <c r="G2814" s="10">
        <v>18</v>
      </c>
      <c r="H2814" s="9">
        <f>IF(Tabella2[[#This Row],[PREZZO UNITARIO]]*Tabella2[[#This Row],[QUANTITA'']]=0,"",Tabella2[[#This Row],[PREZZO UNITARIO]]*Tabella2[[#This Row],[QUANTITA'']])</f>
        <v>540</v>
      </c>
      <c r="I2814" s="9" t="str">
        <f>_xlfn.CONCAT(Tabella2[[#This Row],[PAESE]],"-",Tabella2[[#This Row],[MAGAZZINO]],"-",G2814)</f>
        <v>ITA-zan PAM-18</v>
      </c>
      <c r="J2814" s="3" t="str">
        <f>MID(Tabella2[[#This Row],[COD PRODOTTO]],3,3)</f>
        <v>801</v>
      </c>
    </row>
    <row r="2815" spans="1:10" ht="12.75" customHeight="1" x14ac:dyDescent="0.2">
      <c r="A2815" s="5">
        <v>2820</v>
      </c>
      <c r="B2815" s="7" t="s">
        <v>1327</v>
      </c>
      <c r="C2815" s="7" t="s">
        <v>8</v>
      </c>
      <c r="D2815" s="6" t="s">
        <v>60</v>
      </c>
      <c r="E2815" s="7" t="s">
        <v>1387</v>
      </c>
      <c r="F2815" s="5">
        <v>10</v>
      </c>
      <c r="G2815" s="10">
        <v>17</v>
      </c>
      <c r="H2815" s="9">
        <f>IF(Tabella2[[#This Row],[PREZZO UNITARIO]]*Tabella2[[#This Row],[QUANTITA'']]=0,"",Tabella2[[#This Row],[PREZZO UNITARIO]]*Tabella2[[#This Row],[QUANTITA'']])</f>
        <v>170</v>
      </c>
      <c r="I2815" s="9" t="str">
        <f>_xlfn.CONCAT(Tabella2[[#This Row],[PAESE]],"-",Tabella2[[#This Row],[MAGAZZINO]],"-",G2815)</f>
        <v>ITA-zan PAM-17</v>
      </c>
      <c r="J2815" s="3" t="str">
        <f>MID(Tabella2[[#This Row],[COD PRODOTTO]],3,3)</f>
        <v>801</v>
      </c>
    </row>
    <row r="2816" spans="1:10" ht="12.75" customHeight="1" x14ac:dyDescent="0.2">
      <c r="A2816" s="5">
        <v>2821</v>
      </c>
      <c r="B2816" s="7" t="s">
        <v>1327</v>
      </c>
      <c r="C2816" s="7" t="s">
        <v>8</v>
      </c>
      <c r="D2816" s="6" t="s">
        <v>60</v>
      </c>
      <c r="E2816" s="6" t="s">
        <v>1384</v>
      </c>
      <c r="F2816" s="5">
        <v>0</v>
      </c>
      <c r="G2816" s="10">
        <v>21</v>
      </c>
      <c r="H2816" s="9" t="str">
        <f>IF(Tabella2[[#This Row],[PREZZO UNITARIO]]*Tabella2[[#This Row],[QUANTITA'']]=0,"",Tabella2[[#This Row],[PREZZO UNITARIO]]*Tabella2[[#This Row],[QUANTITA'']])</f>
        <v/>
      </c>
      <c r="I2816" s="9" t="str">
        <f>_xlfn.CONCAT(Tabella2[[#This Row],[PAESE]],"-",Tabella2[[#This Row],[MAGAZZINO]],"-",G2816)</f>
        <v>ITA-zan PAM-21</v>
      </c>
      <c r="J2816" s="3" t="str">
        <f>MID(Tabella2[[#This Row],[COD PRODOTTO]],3,3)</f>
        <v>801</v>
      </c>
    </row>
    <row r="2817" spans="1:10" ht="12.75" customHeight="1" x14ac:dyDescent="0.2">
      <c r="A2817" s="5">
        <v>2822</v>
      </c>
      <c r="B2817" s="7" t="s">
        <v>1328</v>
      </c>
      <c r="C2817" s="7" t="s">
        <v>8</v>
      </c>
      <c r="D2817" s="6" t="s">
        <v>60</v>
      </c>
      <c r="E2817" s="6" t="s">
        <v>1384</v>
      </c>
      <c r="F2817" s="5">
        <v>0</v>
      </c>
      <c r="G2817" s="10">
        <v>10</v>
      </c>
      <c r="H2817" s="9" t="str">
        <f>IF(Tabella2[[#This Row],[PREZZO UNITARIO]]*Tabella2[[#This Row],[QUANTITA'']]=0,"",Tabella2[[#This Row],[PREZZO UNITARIO]]*Tabella2[[#This Row],[QUANTITA'']])</f>
        <v/>
      </c>
      <c r="I2817" s="9" t="str">
        <f>_xlfn.CONCAT(Tabella2[[#This Row],[PAESE]],"-",Tabella2[[#This Row],[MAGAZZINO]],"-",G2817)</f>
        <v>ITA-zan PAM-10</v>
      </c>
      <c r="J2817" s="3" t="str">
        <f>MID(Tabella2[[#This Row],[COD PRODOTTO]],3,3)</f>
        <v>788</v>
      </c>
    </row>
    <row r="2818" spans="1:10" ht="12.75" customHeight="1" x14ac:dyDescent="0.2">
      <c r="A2818" s="5">
        <v>2823</v>
      </c>
      <c r="B2818" s="7" t="s">
        <v>1328</v>
      </c>
      <c r="C2818" s="7" t="s">
        <v>8</v>
      </c>
      <c r="D2818" s="6" t="s">
        <v>60</v>
      </c>
      <c r="E2818" s="7" t="s">
        <v>1387</v>
      </c>
      <c r="F2818" s="5">
        <v>30</v>
      </c>
      <c r="G2818" s="10">
        <v>33</v>
      </c>
      <c r="H2818" s="9">
        <f>IF(Tabella2[[#This Row],[PREZZO UNITARIO]]*Tabella2[[#This Row],[QUANTITA'']]=0,"",Tabella2[[#This Row],[PREZZO UNITARIO]]*Tabella2[[#This Row],[QUANTITA'']])</f>
        <v>990</v>
      </c>
      <c r="I2818" s="9" t="str">
        <f>_xlfn.CONCAT(Tabella2[[#This Row],[PAESE]],"-",Tabella2[[#This Row],[MAGAZZINO]],"-",G2818)</f>
        <v>ITA-zan PAM-33</v>
      </c>
      <c r="J2818" s="3" t="str">
        <f>MID(Tabella2[[#This Row],[COD PRODOTTO]],3,3)</f>
        <v>788</v>
      </c>
    </row>
    <row r="2819" spans="1:10" ht="12.75" customHeight="1" x14ac:dyDescent="0.2">
      <c r="A2819" s="5">
        <v>2824</v>
      </c>
      <c r="B2819" s="7" t="s">
        <v>1329</v>
      </c>
      <c r="C2819" s="7" t="s">
        <v>8</v>
      </c>
      <c r="D2819" s="6" t="s">
        <v>42</v>
      </c>
      <c r="E2819" s="7" t="s">
        <v>1387</v>
      </c>
      <c r="F2819" s="5">
        <v>10</v>
      </c>
      <c r="G2819" s="10">
        <v>39</v>
      </c>
      <c r="H2819" s="9">
        <f>IF(Tabella2[[#This Row],[PREZZO UNITARIO]]*Tabella2[[#This Row],[QUANTITA'']]=0,"",Tabella2[[#This Row],[PREZZO UNITARIO]]*Tabella2[[#This Row],[QUANTITA'']])</f>
        <v>390</v>
      </c>
      <c r="I2819" s="9" t="str">
        <f>_xlfn.CONCAT(Tabella2[[#This Row],[PAESE]],"-",Tabella2[[#This Row],[MAGAZZINO]],"-",G2819)</f>
        <v>ITA-zan pin SPA-39</v>
      </c>
      <c r="J2819" s="3" t="str">
        <f>MID(Tabella2[[#This Row],[COD PRODOTTO]],3,3)</f>
        <v>513</v>
      </c>
    </row>
    <row r="2820" spans="1:10" ht="12.75" customHeight="1" x14ac:dyDescent="0.2">
      <c r="A2820" s="5">
        <v>2825</v>
      </c>
      <c r="B2820" s="7" t="s">
        <v>1329</v>
      </c>
      <c r="C2820" s="7" t="s">
        <v>8</v>
      </c>
      <c r="D2820" s="6" t="s">
        <v>42</v>
      </c>
      <c r="E2820" s="7" t="s">
        <v>1387</v>
      </c>
      <c r="F2820" s="5">
        <v>30</v>
      </c>
      <c r="G2820" s="10">
        <v>31</v>
      </c>
      <c r="H2820" s="9">
        <f>IF(Tabella2[[#This Row],[PREZZO UNITARIO]]*Tabella2[[#This Row],[QUANTITA'']]=0,"",Tabella2[[#This Row],[PREZZO UNITARIO]]*Tabella2[[#This Row],[QUANTITA'']])</f>
        <v>930</v>
      </c>
      <c r="I2820" s="9" t="str">
        <f>_xlfn.CONCAT(Tabella2[[#This Row],[PAESE]],"-",Tabella2[[#This Row],[MAGAZZINO]],"-",G2820)</f>
        <v>ITA-zan pin SPA-31</v>
      </c>
      <c r="J2820" s="3" t="str">
        <f>MID(Tabella2[[#This Row],[COD PRODOTTO]],3,3)</f>
        <v>513</v>
      </c>
    </row>
    <row r="2821" spans="1:10" ht="12.75" customHeight="1" x14ac:dyDescent="0.2">
      <c r="A2821" s="5">
        <v>2826</v>
      </c>
      <c r="B2821" s="7" t="s">
        <v>1330</v>
      </c>
      <c r="C2821" s="7" t="s">
        <v>8</v>
      </c>
      <c r="D2821" s="6" t="s">
        <v>9</v>
      </c>
      <c r="E2821" s="6" t="s">
        <v>1384</v>
      </c>
      <c r="F2821" s="5">
        <v>0</v>
      </c>
      <c r="G2821" s="10">
        <v>22</v>
      </c>
      <c r="H2821" s="9" t="str">
        <f>IF(Tabella2[[#This Row],[PREZZO UNITARIO]]*Tabella2[[#This Row],[QUANTITA'']]=0,"",Tabella2[[#This Row],[PREZZO UNITARIO]]*Tabella2[[#This Row],[QUANTITA'']])</f>
        <v/>
      </c>
      <c r="I2821" s="9" t="str">
        <f>_xlfn.CONCAT(Tabella2[[#This Row],[PAESE]],"-",Tabella2[[#This Row],[MAGAZZINO]],"-",G2821)</f>
        <v>ITA-SG-22</v>
      </c>
      <c r="J2821" s="3" t="str">
        <f>MID(Tabella2[[#This Row],[COD PRODOTTO]],3,3)</f>
        <v>169</v>
      </c>
    </row>
    <row r="2822" spans="1:10" ht="12.75" customHeight="1" x14ac:dyDescent="0.2">
      <c r="A2822" s="5">
        <v>2827</v>
      </c>
      <c r="B2822" s="7" t="s">
        <v>1331</v>
      </c>
      <c r="C2822" s="7" t="s">
        <v>8</v>
      </c>
      <c r="D2822" s="6" t="s">
        <v>60</v>
      </c>
      <c r="E2822" s="6" t="s">
        <v>1384</v>
      </c>
      <c r="F2822" s="5">
        <v>0</v>
      </c>
      <c r="G2822" s="10">
        <v>38</v>
      </c>
      <c r="H2822" s="9" t="str">
        <f>IF(Tabella2[[#This Row],[PREZZO UNITARIO]]*Tabella2[[#This Row],[QUANTITA'']]=0,"",Tabella2[[#This Row],[PREZZO UNITARIO]]*Tabella2[[#This Row],[QUANTITA'']])</f>
        <v/>
      </c>
      <c r="I2822" s="9" t="str">
        <f>_xlfn.CONCAT(Tabella2[[#This Row],[PAESE]],"-",Tabella2[[#This Row],[MAGAZZINO]],"-",G2822)</f>
        <v>ITA-zan PAM-38</v>
      </c>
      <c r="J2822" s="3" t="str">
        <f>MID(Tabella2[[#This Row],[COD PRODOTTO]],3,3)</f>
        <v>403</v>
      </c>
    </row>
    <row r="2823" spans="1:10" ht="12.75" customHeight="1" x14ac:dyDescent="0.2">
      <c r="A2823" s="5">
        <v>2828</v>
      </c>
      <c r="B2823" s="7" t="s">
        <v>1331</v>
      </c>
      <c r="C2823" s="7" t="s">
        <v>8</v>
      </c>
      <c r="D2823" s="6" t="s">
        <v>60</v>
      </c>
      <c r="E2823" s="7" t="s">
        <v>1387</v>
      </c>
      <c r="F2823" s="5">
        <v>30</v>
      </c>
      <c r="G2823" s="10">
        <v>13</v>
      </c>
      <c r="H2823" s="9">
        <f>IF(Tabella2[[#This Row],[PREZZO UNITARIO]]*Tabella2[[#This Row],[QUANTITA'']]=0,"",Tabella2[[#This Row],[PREZZO UNITARIO]]*Tabella2[[#This Row],[QUANTITA'']])</f>
        <v>390</v>
      </c>
      <c r="I2823" s="9" t="str">
        <f>_xlfn.CONCAT(Tabella2[[#This Row],[PAESE]],"-",Tabella2[[#This Row],[MAGAZZINO]],"-",G2823)</f>
        <v>ITA-zan PAM-13</v>
      </c>
      <c r="J2823" s="3" t="str">
        <f>MID(Tabella2[[#This Row],[COD PRODOTTO]],3,3)</f>
        <v>403</v>
      </c>
    </row>
    <row r="2824" spans="1:10" ht="12.75" customHeight="1" x14ac:dyDescent="0.2">
      <c r="A2824" s="5">
        <v>2829</v>
      </c>
      <c r="B2824" s="7" t="s">
        <v>1331</v>
      </c>
      <c r="C2824" s="7" t="s">
        <v>8</v>
      </c>
      <c r="D2824" s="6" t="s">
        <v>60</v>
      </c>
      <c r="E2824" s="7" t="s">
        <v>1387</v>
      </c>
      <c r="F2824" s="5">
        <v>10</v>
      </c>
      <c r="G2824" s="10">
        <v>35</v>
      </c>
      <c r="H2824" s="9">
        <f>IF(Tabella2[[#This Row],[PREZZO UNITARIO]]*Tabella2[[#This Row],[QUANTITA'']]=0,"",Tabella2[[#This Row],[PREZZO UNITARIO]]*Tabella2[[#This Row],[QUANTITA'']])</f>
        <v>350</v>
      </c>
      <c r="I2824" s="9" t="str">
        <f>_xlfn.CONCAT(Tabella2[[#This Row],[PAESE]],"-",Tabella2[[#This Row],[MAGAZZINO]],"-",G2824)</f>
        <v>ITA-zan PAM-35</v>
      </c>
      <c r="J2824" s="3" t="str">
        <f>MID(Tabella2[[#This Row],[COD PRODOTTO]],3,3)</f>
        <v>403</v>
      </c>
    </row>
    <row r="2825" spans="1:10" ht="12.75" customHeight="1" x14ac:dyDescent="0.2">
      <c r="A2825" s="5">
        <v>2830</v>
      </c>
      <c r="B2825" s="7" t="s">
        <v>1332</v>
      </c>
      <c r="C2825" s="7" t="s">
        <v>8</v>
      </c>
      <c r="D2825" s="6" t="s">
        <v>92</v>
      </c>
      <c r="E2825" s="7" t="s">
        <v>1387</v>
      </c>
      <c r="F2825" s="5">
        <v>10</v>
      </c>
      <c r="G2825" s="10">
        <v>37</v>
      </c>
      <c r="H2825" s="9">
        <f>IF(Tabella2[[#This Row],[PREZZO UNITARIO]]*Tabella2[[#This Row],[QUANTITA'']]=0,"",Tabella2[[#This Row],[PREZZO UNITARIO]]*Tabella2[[#This Row],[QUANTITA'']])</f>
        <v>370</v>
      </c>
      <c r="I2825" s="9" t="str">
        <f>_xlfn.CONCAT(Tabella2[[#This Row],[PAESE]],"-",Tabella2[[#This Row],[MAGAZZINO]],"-",G2825)</f>
        <v>ITA-zan SPA-37</v>
      </c>
      <c r="J2825" s="3" t="str">
        <f>MID(Tabella2[[#This Row],[COD PRODOTTO]],3,3)</f>
        <v>883</v>
      </c>
    </row>
    <row r="2826" spans="1:10" ht="12.75" customHeight="1" x14ac:dyDescent="0.2">
      <c r="A2826" s="5">
        <v>2831</v>
      </c>
      <c r="B2826" s="7" t="s">
        <v>1332</v>
      </c>
      <c r="C2826" s="7" t="s">
        <v>8</v>
      </c>
      <c r="D2826" s="6" t="s">
        <v>92</v>
      </c>
      <c r="E2826" s="6" t="s">
        <v>1384</v>
      </c>
      <c r="F2826" s="5">
        <v>0</v>
      </c>
      <c r="G2826" s="10">
        <v>20</v>
      </c>
      <c r="H2826" s="9" t="str">
        <f>IF(Tabella2[[#This Row],[PREZZO UNITARIO]]*Tabella2[[#This Row],[QUANTITA'']]=0,"",Tabella2[[#This Row],[PREZZO UNITARIO]]*Tabella2[[#This Row],[QUANTITA'']])</f>
        <v/>
      </c>
      <c r="I2826" s="9" t="str">
        <f>_xlfn.CONCAT(Tabella2[[#This Row],[PAESE]],"-",Tabella2[[#This Row],[MAGAZZINO]],"-",G2826)</f>
        <v>ITA-zan SPA-20</v>
      </c>
      <c r="J2826" s="3" t="str">
        <f>MID(Tabella2[[#This Row],[COD PRODOTTO]],3,3)</f>
        <v>883</v>
      </c>
    </row>
    <row r="2827" spans="1:10" ht="12.75" customHeight="1" x14ac:dyDescent="0.2">
      <c r="A2827" s="5">
        <v>2832</v>
      </c>
      <c r="B2827" s="7" t="s">
        <v>1332</v>
      </c>
      <c r="C2827" s="7" t="s">
        <v>8</v>
      </c>
      <c r="D2827" s="6" t="s">
        <v>92</v>
      </c>
      <c r="E2827" s="7" t="s">
        <v>1387</v>
      </c>
      <c r="F2827" s="5">
        <v>30</v>
      </c>
      <c r="G2827" s="10">
        <v>35</v>
      </c>
      <c r="H2827" s="9">
        <f>IF(Tabella2[[#This Row],[PREZZO UNITARIO]]*Tabella2[[#This Row],[QUANTITA'']]=0,"",Tabella2[[#This Row],[PREZZO UNITARIO]]*Tabella2[[#This Row],[QUANTITA'']])</f>
        <v>1050</v>
      </c>
      <c r="I2827" s="9" t="str">
        <f>_xlfn.CONCAT(Tabella2[[#This Row],[PAESE]],"-",Tabella2[[#This Row],[MAGAZZINO]],"-",G2827)</f>
        <v>ITA-zan SPA-35</v>
      </c>
      <c r="J2827" s="3" t="str">
        <f>MID(Tabella2[[#This Row],[COD PRODOTTO]],3,3)</f>
        <v>883</v>
      </c>
    </row>
    <row r="2828" spans="1:10" ht="12.75" customHeight="1" x14ac:dyDescent="0.2">
      <c r="A2828" s="5">
        <v>2833</v>
      </c>
      <c r="B2828" s="7" t="s">
        <v>1333</v>
      </c>
      <c r="C2828" s="7" t="s">
        <v>8</v>
      </c>
      <c r="D2828" s="6" t="s">
        <v>31</v>
      </c>
      <c r="E2828" s="6" t="s">
        <v>1384</v>
      </c>
      <c r="F2828" s="5">
        <v>0</v>
      </c>
      <c r="G2828" s="10">
        <v>24</v>
      </c>
      <c r="H2828" s="9" t="str">
        <f>IF(Tabella2[[#This Row],[PREZZO UNITARIO]]*Tabella2[[#This Row],[QUANTITA'']]=0,"",Tabella2[[#This Row],[PREZZO UNITARIO]]*Tabella2[[#This Row],[QUANTITA'']])</f>
        <v/>
      </c>
      <c r="I2828" s="9" t="str">
        <f>_xlfn.CONCAT(Tabella2[[#This Row],[PAESE]],"-",Tabella2[[#This Row],[MAGAZZINO]],"-",G2828)</f>
        <v>ITA-zan VETRI-24</v>
      </c>
      <c r="J2828" s="3" t="str">
        <f>MID(Tabella2[[#This Row],[COD PRODOTTO]],3,3)</f>
        <v>119</v>
      </c>
    </row>
    <row r="2829" spans="1:10" ht="12.75" customHeight="1" x14ac:dyDescent="0.2">
      <c r="A2829" s="5">
        <v>2834</v>
      </c>
      <c r="B2829" s="7" t="s">
        <v>1334</v>
      </c>
      <c r="C2829" s="7" t="s">
        <v>8</v>
      </c>
      <c r="D2829" s="6" t="s">
        <v>31</v>
      </c>
      <c r="E2829" s="7" t="s">
        <v>1387</v>
      </c>
      <c r="F2829" s="5">
        <v>30</v>
      </c>
      <c r="G2829" s="10">
        <v>24</v>
      </c>
      <c r="H2829" s="9">
        <f>IF(Tabella2[[#This Row],[PREZZO UNITARIO]]*Tabella2[[#This Row],[QUANTITA'']]=0,"",Tabella2[[#This Row],[PREZZO UNITARIO]]*Tabella2[[#This Row],[QUANTITA'']])</f>
        <v>720</v>
      </c>
      <c r="I2829" s="9" t="str">
        <f>_xlfn.CONCAT(Tabella2[[#This Row],[PAESE]],"-",Tabella2[[#This Row],[MAGAZZINO]],"-",G2829)</f>
        <v>ITA-zan VETRI-24</v>
      </c>
      <c r="J2829" s="3" t="str">
        <f>MID(Tabella2[[#This Row],[COD PRODOTTO]],3,3)</f>
        <v>916</v>
      </c>
    </row>
    <row r="2830" spans="1:10" ht="12.75" customHeight="1" x14ac:dyDescent="0.2">
      <c r="A2830" s="5">
        <v>2835</v>
      </c>
      <c r="B2830" s="7" t="s">
        <v>1334</v>
      </c>
      <c r="C2830" s="7" t="s">
        <v>8</v>
      </c>
      <c r="D2830" s="6" t="s">
        <v>31</v>
      </c>
      <c r="E2830" s="6" t="s">
        <v>1384</v>
      </c>
      <c r="F2830" s="5">
        <v>0</v>
      </c>
      <c r="G2830" s="10">
        <v>35</v>
      </c>
      <c r="H2830" s="9" t="str">
        <f>IF(Tabella2[[#This Row],[PREZZO UNITARIO]]*Tabella2[[#This Row],[QUANTITA'']]=0,"",Tabella2[[#This Row],[PREZZO UNITARIO]]*Tabella2[[#This Row],[QUANTITA'']])</f>
        <v/>
      </c>
      <c r="I2830" s="9" t="str">
        <f>_xlfn.CONCAT(Tabella2[[#This Row],[PAESE]],"-",Tabella2[[#This Row],[MAGAZZINO]],"-",G2830)</f>
        <v>ITA-zan VETRI-35</v>
      </c>
      <c r="J2830" s="3" t="str">
        <f>MID(Tabella2[[#This Row],[COD PRODOTTO]],3,3)</f>
        <v>916</v>
      </c>
    </row>
    <row r="2831" spans="1:10" ht="12.75" customHeight="1" x14ac:dyDescent="0.2">
      <c r="A2831" s="5">
        <v>2836</v>
      </c>
      <c r="B2831" s="7" t="s">
        <v>1334</v>
      </c>
      <c r="C2831" s="7" t="s">
        <v>8</v>
      </c>
      <c r="D2831" s="6" t="s">
        <v>31</v>
      </c>
      <c r="E2831" s="7" t="s">
        <v>1387</v>
      </c>
      <c r="F2831" s="5">
        <v>10</v>
      </c>
      <c r="G2831" s="10">
        <v>38</v>
      </c>
      <c r="H2831" s="9">
        <f>IF(Tabella2[[#This Row],[PREZZO UNITARIO]]*Tabella2[[#This Row],[QUANTITA'']]=0,"",Tabella2[[#This Row],[PREZZO UNITARIO]]*Tabella2[[#This Row],[QUANTITA'']])</f>
        <v>380</v>
      </c>
      <c r="I2831" s="9" t="str">
        <f>_xlfn.CONCAT(Tabella2[[#This Row],[PAESE]],"-",Tabella2[[#This Row],[MAGAZZINO]],"-",G2831)</f>
        <v>ITA-zan VETRI-38</v>
      </c>
      <c r="J2831" s="3" t="str">
        <f>MID(Tabella2[[#This Row],[COD PRODOTTO]],3,3)</f>
        <v>916</v>
      </c>
    </row>
    <row r="2832" spans="1:10" ht="12.75" customHeight="1" x14ac:dyDescent="0.2">
      <c r="A2832" s="5">
        <v>2837</v>
      </c>
      <c r="B2832" s="7" t="s">
        <v>1335</v>
      </c>
      <c r="C2832" s="7" t="s">
        <v>8</v>
      </c>
      <c r="D2832" s="6" t="s">
        <v>49</v>
      </c>
      <c r="E2832" s="7" t="s">
        <v>1387</v>
      </c>
      <c r="F2832" s="5">
        <v>30</v>
      </c>
      <c r="G2832" s="10">
        <v>14</v>
      </c>
      <c r="H2832" s="9">
        <f>IF(Tabella2[[#This Row],[PREZZO UNITARIO]]*Tabella2[[#This Row],[QUANTITA'']]=0,"",Tabella2[[#This Row],[PREZZO UNITARIO]]*Tabella2[[#This Row],[QUANTITA'']])</f>
        <v>420</v>
      </c>
      <c r="I2832" s="9" t="str">
        <f>_xlfn.CONCAT(Tabella2[[#This Row],[PAESE]],"-",Tabella2[[#This Row],[MAGAZZINO]],"-",G2832)</f>
        <v>ITA-zan S.R.L.-14</v>
      </c>
      <c r="J2832" s="3" t="str">
        <f>MID(Tabella2[[#This Row],[COD PRODOTTO]],3,3)</f>
        <v>445</v>
      </c>
    </row>
    <row r="2833" spans="1:10" ht="12.75" customHeight="1" x14ac:dyDescent="0.2">
      <c r="A2833" s="5">
        <v>2838</v>
      </c>
      <c r="B2833" s="7" t="s">
        <v>1335</v>
      </c>
      <c r="C2833" s="7" t="s">
        <v>8</v>
      </c>
      <c r="D2833" s="6" t="s">
        <v>49</v>
      </c>
      <c r="E2833" s="6" t="s">
        <v>1384</v>
      </c>
      <c r="F2833" s="5">
        <v>0</v>
      </c>
      <c r="G2833" s="10">
        <v>12</v>
      </c>
      <c r="H2833" s="9" t="str">
        <f>IF(Tabella2[[#This Row],[PREZZO UNITARIO]]*Tabella2[[#This Row],[QUANTITA'']]=0,"",Tabella2[[#This Row],[PREZZO UNITARIO]]*Tabella2[[#This Row],[QUANTITA'']])</f>
        <v/>
      </c>
      <c r="I2833" s="9" t="str">
        <f>_xlfn.CONCAT(Tabella2[[#This Row],[PAESE]],"-",Tabella2[[#This Row],[MAGAZZINO]],"-",G2833)</f>
        <v>ITA-zan S.R.L.-12</v>
      </c>
      <c r="J2833" s="3" t="str">
        <f>MID(Tabella2[[#This Row],[COD PRODOTTO]],3,3)</f>
        <v>445</v>
      </c>
    </row>
    <row r="2834" spans="1:10" ht="12.75" customHeight="1" x14ac:dyDescent="0.2">
      <c r="A2834" s="5">
        <v>2839</v>
      </c>
      <c r="B2834" s="7" t="s">
        <v>1336</v>
      </c>
      <c r="C2834" s="7" t="s">
        <v>8</v>
      </c>
      <c r="D2834" s="6" t="s">
        <v>49</v>
      </c>
      <c r="E2834" s="7" t="s">
        <v>1387</v>
      </c>
      <c r="F2834" s="5">
        <v>10</v>
      </c>
      <c r="G2834" s="10">
        <v>10</v>
      </c>
      <c r="H2834" s="9">
        <f>IF(Tabella2[[#This Row],[PREZZO UNITARIO]]*Tabella2[[#This Row],[QUANTITA'']]=0,"",Tabella2[[#This Row],[PREZZO UNITARIO]]*Tabella2[[#This Row],[QUANTITA'']])</f>
        <v>100</v>
      </c>
      <c r="I2834" s="9" t="str">
        <f>_xlfn.CONCAT(Tabella2[[#This Row],[PAESE]],"-",Tabella2[[#This Row],[MAGAZZINO]],"-",G2834)</f>
        <v>ITA-zan S.R.L.-10</v>
      </c>
      <c r="J2834" s="3" t="str">
        <f>MID(Tabella2[[#This Row],[COD PRODOTTO]],3,3)</f>
        <v>920</v>
      </c>
    </row>
    <row r="2835" spans="1:10" ht="12.75" customHeight="1" x14ac:dyDescent="0.2">
      <c r="A2835" s="5">
        <v>2840</v>
      </c>
      <c r="B2835" s="7" t="s">
        <v>1336</v>
      </c>
      <c r="C2835" s="7" t="s">
        <v>8</v>
      </c>
      <c r="D2835" s="6" t="s">
        <v>49</v>
      </c>
      <c r="E2835" s="6" t="s">
        <v>1384</v>
      </c>
      <c r="F2835" s="5">
        <v>0</v>
      </c>
      <c r="G2835" s="10">
        <v>20</v>
      </c>
      <c r="H2835" s="9" t="str">
        <f>IF(Tabella2[[#This Row],[PREZZO UNITARIO]]*Tabella2[[#This Row],[QUANTITA'']]=0,"",Tabella2[[#This Row],[PREZZO UNITARIO]]*Tabella2[[#This Row],[QUANTITA'']])</f>
        <v/>
      </c>
      <c r="I2835" s="9" t="str">
        <f>_xlfn.CONCAT(Tabella2[[#This Row],[PAESE]],"-",Tabella2[[#This Row],[MAGAZZINO]],"-",G2835)</f>
        <v>ITA-zan S.R.L.-20</v>
      </c>
      <c r="J2835" s="3" t="str">
        <f>MID(Tabella2[[#This Row],[COD PRODOTTO]],3,3)</f>
        <v>920</v>
      </c>
    </row>
    <row r="2836" spans="1:10" ht="12.75" customHeight="1" x14ac:dyDescent="0.2">
      <c r="A2836" s="5">
        <v>2841</v>
      </c>
      <c r="B2836" s="7" t="s">
        <v>1336</v>
      </c>
      <c r="C2836" s="7" t="s">
        <v>8</v>
      </c>
      <c r="D2836" s="6" t="s">
        <v>49</v>
      </c>
      <c r="E2836" s="7" t="s">
        <v>1387</v>
      </c>
      <c r="F2836" s="5">
        <v>30</v>
      </c>
      <c r="G2836" s="10">
        <v>18</v>
      </c>
      <c r="H2836" s="9">
        <f>IF(Tabella2[[#This Row],[PREZZO UNITARIO]]*Tabella2[[#This Row],[QUANTITA'']]=0,"",Tabella2[[#This Row],[PREZZO UNITARIO]]*Tabella2[[#This Row],[QUANTITA'']])</f>
        <v>540</v>
      </c>
      <c r="I2836" s="9" t="str">
        <f>_xlfn.CONCAT(Tabella2[[#This Row],[PAESE]],"-",Tabella2[[#This Row],[MAGAZZINO]],"-",G2836)</f>
        <v>ITA-zan S.R.L.-18</v>
      </c>
      <c r="J2836" s="3" t="str">
        <f>MID(Tabella2[[#This Row],[COD PRODOTTO]],3,3)</f>
        <v>920</v>
      </c>
    </row>
    <row r="2837" spans="1:10" ht="12.75" customHeight="1" x14ac:dyDescent="0.2">
      <c r="A2837" s="5">
        <v>2842</v>
      </c>
      <c r="B2837" s="7" t="s">
        <v>1337</v>
      </c>
      <c r="C2837" s="7" t="s">
        <v>8</v>
      </c>
      <c r="D2837" s="6" t="s">
        <v>9</v>
      </c>
      <c r="E2837" s="7" t="s">
        <v>1387</v>
      </c>
      <c r="F2837" s="5">
        <v>10</v>
      </c>
      <c r="G2837" s="10">
        <v>19</v>
      </c>
      <c r="H2837" s="9">
        <f>IF(Tabella2[[#This Row],[PREZZO UNITARIO]]*Tabella2[[#This Row],[QUANTITA'']]=0,"",Tabella2[[#This Row],[PREZZO UNITARIO]]*Tabella2[[#This Row],[QUANTITA'']])</f>
        <v>190</v>
      </c>
      <c r="I2837" s="9" t="str">
        <f>_xlfn.CONCAT(Tabella2[[#This Row],[PAESE]],"-",Tabella2[[#This Row],[MAGAZZINO]],"-",G2837)</f>
        <v>ITA-SG-19</v>
      </c>
      <c r="J2837" s="3" t="str">
        <f>MID(Tabella2[[#This Row],[COD PRODOTTO]],3,3)</f>
        <v>469</v>
      </c>
    </row>
    <row r="2838" spans="1:10" ht="12.75" customHeight="1" x14ac:dyDescent="0.2">
      <c r="A2838" s="5">
        <v>2843</v>
      </c>
      <c r="B2838" s="7" t="s">
        <v>1337</v>
      </c>
      <c r="C2838" s="7" t="s">
        <v>8</v>
      </c>
      <c r="D2838" s="6" t="s">
        <v>9</v>
      </c>
      <c r="E2838" s="6" t="s">
        <v>1384</v>
      </c>
      <c r="F2838" s="5">
        <v>0</v>
      </c>
      <c r="G2838" s="10">
        <v>22</v>
      </c>
      <c r="H2838" s="9" t="str">
        <f>IF(Tabella2[[#This Row],[PREZZO UNITARIO]]*Tabella2[[#This Row],[QUANTITA'']]=0,"",Tabella2[[#This Row],[PREZZO UNITARIO]]*Tabella2[[#This Row],[QUANTITA'']])</f>
        <v/>
      </c>
      <c r="I2838" s="9" t="str">
        <f>_xlfn.CONCAT(Tabella2[[#This Row],[PAESE]],"-",Tabella2[[#This Row],[MAGAZZINO]],"-",G2838)</f>
        <v>ITA-SG-22</v>
      </c>
      <c r="J2838" s="3" t="str">
        <f>MID(Tabella2[[#This Row],[COD PRODOTTO]],3,3)</f>
        <v>469</v>
      </c>
    </row>
    <row r="2839" spans="1:10" ht="12.75" customHeight="1" x14ac:dyDescent="0.2">
      <c r="A2839" s="5">
        <v>2844</v>
      </c>
      <c r="B2839" s="7" t="s">
        <v>1337</v>
      </c>
      <c r="C2839" s="7" t="s">
        <v>8</v>
      </c>
      <c r="D2839" s="6" t="s">
        <v>9</v>
      </c>
      <c r="E2839" s="7" t="s">
        <v>1387</v>
      </c>
      <c r="F2839" s="5">
        <v>30</v>
      </c>
      <c r="G2839" s="10">
        <v>30</v>
      </c>
      <c r="H2839" s="9">
        <f>IF(Tabella2[[#This Row],[PREZZO UNITARIO]]*Tabella2[[#This Row],[QUANTITA'']]=0,"",Tabella2[[#This Row],[PREZZO UNITARIO]]*Tabella2[[#This Row],[QUANTITA'']])</f>
        <v>900</v>
      </c>
      <c r="I2839" s="9" t="str">
        <f>_xlfn.CONCAT(Tabella2[[#This Row],[PAESE]],"-",Tabella2[[#This Row],[MAGAZZINO]],"-",G2839)</f>
        <v>ITA-SG-30</v>
      </c>
      <c r="J2839" s="3" t="str">
        <f>MID(Tabella2[[#This Row],[COD PRODOTTO]],3,3)</f>
        <v>469</v>
      </c>
    </row>
    <row r="2840" spans="1:10" ht="12.75" customHeight="1" x14ac:dyDescent="0.2">
      <c r="A2840" s="5">
        <v>2845</v>
      </c>
      <c r="B2840" s="7" t="s">
        <v>1338</v>
      </c>
      <c r="C2840" s="7" t="s">
        <v>8</v>
      </c>
      <c r="D2840" s="6" t="s">
        <v>31</v>
      </c>
      <c r="E2840" s="6" t="s">
        <v>1384</v>
      </c>
      <c r="F2840" s="5">
        <v>0</v>
      </c>
      <c r="G2840" s="10">
        <v>16</v>
      </c>
      <c r="H2840" s="9" t="str">
        <f>IF(Tabella2[[#This Row],[PREZZO UNITARIO]]*Tabella2[[#This Row],[QUANTITA'']]=0,"",Tabella2[[#This Row],[PREZZO UNITARIO]]*Tabella2[[#This Row],[QUANTITA'']])</f>
        <v/>
      </c>
      <c r="I2840" s="9" t="str">
        <f>_xlfn.CONCAT(Tabella2[[#This Row],[PAESE]],"-",Tabella2[[#This Row],[MAGAZZINO]],"-",G2840)</f>
        <v>ITA-zan VETRI-16</v>
      </c>
      <c r="J2840" s="3" t="str">
        <f>MID(Tabella2[[#This Row],[COD PRODOTTO]],3,3)</f>
        <v>835</v>
      </c>
    </row>
    <row r="2841" spans="1:10" ht="12.75" customHeight="1" x14ac:dyDescent="0.2">
      <c r="A2841" s="5">
        <v>2846</v>
      </c>
      <c r="B2841" s="7" t="s">
        <v>1338</v>
      </c>
      <c r="C2841" s="7" t="s">
        <v>8</v>
      </c>
      <c r="D2841" s="6" t="s">
        <v>31</v>
      </c>
      <c r="E2841" s="7" t="s">
        <v>1387</v>
      </c>
      <c r="F2841" s="5">
        <v>10</v>
      </c>
      <c r="G2841" s="10">
        <v>35</v>
      </c>
      <c r="H2841" s="9">
        <f>IF(Tabella2[[#This Row],[PREZZO UNITARIO]]*Tabella2[[#This Row],[QUANTITA'']]=0,"",Tabella2[[#This Row],[PREZZO UNITARIO]]*Tabella2[[#This Row],[QUANTITA'']])</f>
        <v>350</v>
      </c>
      <c r="I2841" s="9" t="str">
        <f>_xlfn.CONCAT(Tabella2[[#This Row],[PAESE]],"-",Tabella2[[#This Row],[MAGAZZINO]],"-",G2841)</f>
        <v>ITA-zan VETRI-35</v>
      </c>
      <c r="J2841" s="3" t="str">
        <f>MID(Tabella2[[#This Row],[COD PRODOTTO]],3,3)</f>
        <v>835</v>
      </c>
    </row>
    <row r="2842" spans="1:10" ht="12.75" customHeight="1" x14ac:dyDescent="0.2">
      <c r="A2842" s="5">
        <v>2847</v>
      </c>
      <c r="B2842" s="7" t="s">
        <v>1338</v>
      </c>
      <c r="C2842" s="7" t="s">
        <v>8</v>
      </c>
      <c r="D2842" s="6" t="s">
        <v>31</v>
      </c>
      <c r="E2842" s="7" t="s">
        <v>1387</v>
      </c>
      <c r="F2842" s="5">
        <v>30</v>
      </c>
      <c r="G2842" s="10">
        <v>32</v>
      </c>
      <c r="H2842" s="9">
        <f>IF(Tabella2[[#This Row],[PREZZO UNITARIO]]*Tabella2[[#This Row],[QUANTITA'']]=0,"",Tabella2[[#This Row],[PREZZO UNITARIO]]*Tabella2[[#This Row],[QUANTITA'']])</f>
        <v>960</v>
      </c>
      <c r="I2842" s="9" t="str">
        <f>_xlfn.CONCAT(Tabella2[[#This Row],[PAESE]],"-",Tabella2[[#This Row],[MAGAZZINO]],"-",G2842)</f>
        <v>ITA-zan VETRI-32</v>
      </c>
      <c r="J2842" s="3" t="str">
        <f>MID(Tabella2[[#This Row],[COD PRODOTTO]],3,3)</f>
        <v>835</v>
      </c>
    </row>
    <row r="2843" spans="1:10" ht="12.75" customHeight="1" x14ac:dyDescent="0.2">
      <c r="A2843" s="5">
        <v>2848</v>
      </c>
      <c r="B2843" s="7" t="s">
        <v>1339</v>
      </c>
      <c r="C2843" s="7" t="s">
        <v>8</v>
      </c>
      <c r="D2843" s="6" t="s">
        <v>42</v>
      </c>
      <c r="E2843" s="6" t="s">
        <v>1384</v>
      </c>
      <c r="F2843" s="5">
        <v>0</v>
      </c>
      <c r="G2843" s="10">
        <v>17</v>
      </c>
      <c r="H2843" s="9" t="str">
        <f>IF(Tabella2[[#This Row],[PREZZO UNITARIO]]*Tabella2[[#This Row],[QUANTITA'']]=0,"",Tabella2[[#This Row],[PREZZO UNITARIO]]*Tabella2[[#This Row],[QUANTITA'']])</f>
        <v/>
      </c>
      <c r="I2843" s="9" t="str">
        <f>_xlfn.CONCAT(Tabella2[[#This Row],[PAESE]],"-",Tabella2[[#This Row],[MAGAZZINO]],"-",G2843)</f>
        <v>ITA-zan pin SPA-17</v>
      </c>
      <c r="J2843" s="3" t="str">
        <f>MID(Tabella2[[#This Row],[COD PRODOTTO]],3,3)</f>
        <v>819</v>
      </c>
    </row>
    <row r="2844" spans="1:10" ht="12.75" customHeight="1" x14ac:dyDescent="0.2">
      <c r="A2844" s="5">
        <v>2849</v>
      </c>
      <c r="B2844" s="7" t="s">
        <v>1340</v>
      </c>
      <c r="C2844" s="7" t="s">
        <v>8</v>
      </c>
      <c r="D2844" s="6" t="s">
        <v>31</v>
      </c>
      <c r="E2844" s="6" t="s">
        <v>1384</v>
      </c>
      <c r="F2844" s="5">
        <v>0</v>
      </c>
      <c r="G2844" s="10">
        <v>12</v>
      </c>
      <c r="H2844" s="9" t="str">
        <f>IF(Tabella2[[#This Row],[PREZZO UNITARIO]]*Tabella2[[#This Row],[QUANTITA'']]=0,"",Tabella2[[#This Row],[PREZZO UNITARIO]]*Tabella2[[#This Row],[QUANTITA'']])</f>
        <v/>
      </c>
      <c r="I2844" s="9" t="str">
        <f>_xlfn.CONCAT(Tabella2[[#This Row],[PAESE]],"-",Tabella2[[#This Row],[MAGAZZINO]],"-",G2844)</f>
        <v>ITA-zan VETRI-12</v>
      </c>
      <c r="J2844" s="3" t="str">
        <f>MID(Tabella2[[#This Row],[COD PRODOTTO]],3,3)</f>
        <v>396</v>
      </c>
    </row>
    <row r="2845" spans="1:10" ht="12.75" customHeight="1" x14ac:dyDescent="0.2">
      <c r="A2845" s="5">
        <v>2850</v>
      </c>
      <c r="B2845" s="7" t="s">
        <v>1341</v>
      </c>
      <c r="C2845" s="7" t="s">
        <v>8</v>
      </c>
      <c r="D2845" s="6" t="s">
        <v>31</v>
      </c>
      <c r="E2845" s="6" t="s">
        <v>1384</v>
      </c>
      <c r="F2845" s="5">
        <v>0</v>
      </c>
      <c r="G2845" s="10">
        <v>38</v>
      </c>
      <c r="H2845" s="9" t="str">
        <f>IF(Tabella2[[#This Row],[PREZZO UNITARIO]]*Tabella2[[#This Row],[QUANTITA'']]=0,"",Tabella2[[#This Row],[PREZZO UNITARIO]]*Tabella2[[#This Row],[QUANTITA'']])</f>
        <v/>
      </c>
      <c r="I2845" s="9" t="str">
        <f>_xlfn.CONCAT(Tabella2[[#This Row],[PAESE]],"-",Tabella2[[#This Row],[MAGAZZINO]],"-",G2845)</f>
        <v>ITA-zan VETRI-38</v>
      </c>
      <c r="J2845" s="3" t="str">
        <f>MID(Tabella2[[#This Row],[COD PRODOTTO]],3,3)</f>
        <v>502</v>
      </c>
    </row>
    <row r="2846" spans="1:10" ht="12.75" customHeight="1" x14ac:dyDescent="0.2">
      <c r="A2846" s="5">
        <v>2851</v>
      </c>
      <c r="B2846" s="7" t="s">
        <v>1342</v>
      </c>
      <c r="C2846" s="7" t="s">
        <v>8</v>
      </c>
      <c r="D2846" s="6" t="s">
        <v>44</v>
      </c>
      <c r="E2846" s="7" t="s">
        <v>1387</v>
      </c>
      <c r="F2846" s="5">
        <v>30</v>
      </c>
      <c r="G2846" s="10">
        <v>24</v>
      </c>
      <c r="H2846" s="9">
        <f>IF(Tabella2[[#This Row],[PREZZO UNITARIO]]*Tabella2[[#This Row],[QUANTITA'']]=0,"",Tabella2[[#This Row],[PREZZO UNITARIO]]*Tabella2[[#This Row],[QUANTITA'']])</f>
        <v>720</v>
      </c>
      <c r="I2846" s="9" t="str">
        <f>_xlfn.CONCAT(Tabella2[[#This Row],[PAESE]],"-",Tabella2[[#This Row],[MAGAZZINO]],"-",G2846)</f>
        <v>ITA-SICURpin SUD S.r.l-24</v>
      </c>
      <c r="J2846" s="3" t="str">
        <f>MID(Tabella2[[#This Row],[COD PRODOTTO]],3,3)</f>
        <v>067</v>
      </c>
    </row>
    <row r="2847" spans="1:10" ht="12.75" customHeight="1" x14ac:dyDescent="0.2">
      <c r="A2847" s="5">
        <v>2852</v>
      </c>
      <c r="B2847" s="7" t="s">
        <v>1343</v>
      </c>
      <c r="C2847" s="7" t="s">
        <v>8</v>
      </c>
      <c r="D2847" s="6" t="s">
        <v>9</v>
      </c>
      <c r="E2847" s="7" t="s">
        <v>1387</v>
      </c>
      <c r="F2847" s="5">
        <v>20</v>
      </c>
      <c r="G2847" s="10">
        <v>33</v>
      </c>
      <c r="H2847" s="9">
        <f>IF(Tabella2[[#This Row],[PREZZO UNITARIO]]*Tabella2[[#This Row],[QUANTITA'']]=0,"",Tabella2[[#This Row],[PREZZO UNITARIO]]*Tabella2[[#This Row],[QUANTITA'']])</f>
        <v>660</v>
      </c>
      <c r="I2847" s="9" t="str">
        <f>_xlfn.CONCAT(Tabella2[[#This Row],[PAESE]],"-",Tabella2[[#This Row],[MAGAZZINO]],"-",G2847)</f>
        <v>ITA-SG-33</v>
      </c>
      <c r="J2847" s="3" t="str">
        <f>MID(Tabella2[[#This Row],[COD PRODOTTO]],3,3)</f>
        <v>547</v>
      </c>
    </row>
    <row r="2848" spans="1:10" ht="12.75" customHeight="1" x14ac:dyDescent="0.2">
      <c r="A2848" s="5">
        <v>2853</v>
      </c>
      <c r="B2848" s="7" t="s">
        <v>1343</v>
      </c>
      <c r="C2848" s="7" t="s">
        <v>8</v>
      </c>
      <c r="D2848" s="6" t="s">
        <v>9</v>
      </c>
      <c r="E2848" s="7" t="s">
        <v>1387</v>
      </c>
      <c r="F2848" s="5">
        <v>30</v>
      </c>
      <c r="G2848" s="10">
        <v>30</v>
      </c>
      <c r="H2848" s="9">
        <f>IF(Tabella2[[#This Row],[PREZZO UNITARIO]]*Tabella2[[#This Row],[QUANTITA'']]=0,"",Tabella2[[#This Row],[PREZZO UNITARIO]]*Tabella2[[#This Row],[QUANTITA'']])</f>
        <v>900</v>
      </c>
      <c r="I2848" s="9" t="str">
        <f>_xlfn.CONCAT(Tabella2[[#This Row],[PAESE]],"-",Tabella2[[#This Row],[MAGAZZINO]],"-",G2848)</f>
        <v>ITA-SG-30</v>
      </c>
      <c r="J2848" s="3" t="str">
        <f>MID(Tabella2[[#This Row],[COD PRODOTTO]],3,3)</f>
        <v>547</v>
      </c>
    </row>
    <row r="2849" spans="1:10" ht="12.75" customHeight="1" x14ac:dyDescent="0.2">
      <c r="A2849" s="5">
        <v>2854</v>
      </c>
      <c r="B2849" s="7" t="s">
        <v>1343</v>
      </c>
      <c r="C2849" s="7" t="s">
        <v>8</v>
      </c>
      <c r="D2849" s="6" t="s">
        <v>9</v>
      </c>
      <c r="E2849" s="7" t="s">
        <v>1387</v>
      </c>
      <c r="F2849" s="5">
        <v>10</v>
      </c>
      <c r="G2849" s="10">
        <v>29</v>
      </c>
      <c r="H2849" s="9">
        <f>IF(Tabella2[[#This Row],[PREZZO UNITARIO]]*Tabella2[[#This Row],[QUANTITA'']]=0,"",Tabella2[[#This Row],[PREZZO UNITARIO]]*Tabella2[[#This Row],[QUANTITA'']])</f>
        <v>290</v>
      </c>
      <c r="I2849" s="9" t="str">
        <f>_xlfn.CONCAT(Tabella2[[#This Row],[PAESE]],"-",Tabella2[[#This Row],[MAGAZZINO]],"-",G2849)</f>
        <v>ITA-SG-29</v>
      </c>
      <c r="J2849" s="3" t="str">
        <f>MID(Tabella2[[#This Row],[COD PRODOTTO]],3,3)</f>
        <v>547</v>
      </c>
    </row>
    <row r="2850" spans="1:10" ht="12.75" customHeight="1" x14ac:dyDescent="0.2">
      <c r="A2850" s="5">
        <v>2855</v>
      </c>
      <c r="B2850" s="7" t="s">
        <v>1343</v>
      </c>
      <c r="C2850" s="7" t="s">
        <v>8</v>
      </c>
      <c r="D2850" s="6" t="s">
        <v>9</v>
      </c>
      <c r="E2850" s="6" t="s">
        <v>1384</v>
      </c>
      <c r="F2850" s="5">
        <v>0</v>
      </c>
      <c r="G2850" s="10">
        <v>40</v>
      </c>
      <c r="H2850" s="9" t="str">
        <f>IF(Tabella2[[#This Row],[PREZZO UNITARIO]]*Tabella2[[#This Row],[QUANTITA'']]=0,"",Tabella2[[#This Row],[PREZZO UNITARIO]]*Tabella2[[#This Row],[QUANTITA'']])</f>
        <v/>
      </c>
      <c r="I2850" s="9" t="str">
        <f>_xlfn.CONCAT(Tabella2[[#This Row],[PAESE]],"-",Tabella2[[#This Row],[MAGAZZINO]],"-",G2850)</f>
        <v>ITA-SG-40</v>
      </c>
      <c r="J2850" s="3" t="str">
        <f>MID(Tabella2[[#This Row],[COD PRODOTTO]],3,3)</f>
        <v>547</v>
      </c>
    </row>
    <row r="2851" spans="1:10" ht="12.75" customHeight="1" x14ac:dyDescent="0.2">
      <c r="A2851" s="5">
        <v>2856</v>
      </c>
      <c r="B2851" s="7" t="s">
        <v>1344</v>
      </c>
      <c r="C2851" s="7" t="s">
        <v>8</v>
      </c>
      <c r="D2851" s="6" t="s">
        <v>9</v>
      </c>
      <c r="E2851" s="7" t="s">
        <v>1387</v>
      </c>
      <c r="F2851" s="5">
        <v>10</v>
      </c>
      <c r="G2851" s="10">
        <v>27</v>
      </c>
      <c r="H2851" s="9">
        <f>IF(Tabella2[[#This Row],[PREZZO UNITARIO]]*Tabella2[[#This Row],[QUANTITA'']]=0,"",Tabella2[[#This Row],[PREZZO UNITARIO]]*Tabella2[[#This Row],[QUANTITA'']])</f>
        <v>270</v>
      </c>
      <c r="I2851" s="9" t="str">
        <f>_xlfn.CONCAT(Tabella2[[#This Row],[PAESE]],"-",Tabella2[[#This Row],[MAGAZZINO]],"-",G2851)</f>
        <v>ITA-SG-27</v>
      </c>
      <c r="J2851" s="3" t="str">
        <f>MID(Tabella2[[#This Row],[COD PRODOTTO]],3,3)</f>
        <v>620</v>
      </c>
    </row>
    <row r="2852" spans="1:10" ht="12.75" customHeight="1" x14ac:dyDescent="0.2">
      <c r="A2852" s="5">
        <v>2857</v>
      </c>
      <c r="B2852" s="7" t="s">
        <v>1344</v>
      </c>
      <c r="C2852" s="7" t="s">
        <v>8</v>
      </c>
      <c r="D2852" s="6" t="s">
        <v>9</v>
      </c>
      <c r="E2852" s="6" t="s">
        <v>1384</v>
      </c>
      <c r="F2852" s="5">
        <v>0</v>
      </c>
      <c r="G2852" s="10">
        <v>16</v>
      </c>
      <c r="H2852" s="9" t="str">
        <f>IF(Tabella2[[#This Row],[PREZZO UNITARIO]]*Tabella2[[#This Row],[QUANTITA'']]=0,"",Tabella2[[#This Row],[PREZZO UNITARIO]]*Tabella2[[#This Row],[QUANTITA'']])</f>
        <v/>
      </c>
      <c r="I2852" s="9" t="str">
        <f>_xlfn.CONCAT(Tabella2[[#This Row],[PAESE]],"-",Tabella2[[#This Row],[MAGAZZINO]],"-",G2852)</f>
        <v>ITA-SG-16</v>
      </c>
      <c r="J2852" s="3" t="str">
        <f>MID(Tabella2[[#This Row],[COD PRODOTTO]],3,3)</f>
        <v>620</v>
      </c>
    </row>
    <row r="2853" spans="1:10" ht="12.75" customHeight="1" x14ac:dyDescent="0.2">
      <c r="A2853" s="5">
        <v>2858</v>
      </c>
      <c r="B2853" s="7" t="s">
        <v>1345</v>
      </c>
      <c r="C2853" s="7" t="s">
        <v>8</v>
      </c>
      <c r="D2853" s="6" t="s">
        <v>70</v>
      </c>
      <c r="E2853" s="6" t="s">
        <v>1384</v>
      </c>
      <c r="F2853" s="5">
        <v>0</v>
      </c>
      <c r="G2853" s="10">
        <v>14</v>
      </c>
      <c r="H2853" s="9" t="str">
        <f>IF(Tabella2[[#This Row],[PREZZO UNITARIO]]*Tabella2[[#This Row],[QUANTITA'']]=0,"",Tabella2[[#This Row],[PREZZO UNITARIO]]*Tabella2[[#This Row],[QUANTITA'']])</f>
        <v/>
      </c>
      <c r="I2853" s="9" t="str">
        <f>_xlfn.CONCAT(Tabella2[[#This Row],[PAESE]],"-",Tabella2[[#This Row],[MAGAZZINO]],"-",G2853)</f>
        <v>ITA-lollo SRL-14</v>
      </c>
      <c r="J2853" s="3" t="str">
        <f>MID(Tabella2[[#This Row],[COD PRODOTTO]],3,3)</f>
        <v>572</v>
      </c>
    </row>
    <row r="2854" spans="1:10" ht="12.75" customHeight="1" x14ac:dyDescent="0.2">
      <c r="A2854" s="5">
        <v>2859</v>
      </c>
      <c r="B2854" s="7" t="s">
        <v>1346</v>
      </c>
      <c r="C2854" s="7" t="s">
        <v>8</v>
      </c>
      <c r="D2854" s="6" t="s">
        <v>42</v>
      </c>
      <c r="E2854" s="7" t="s">
        <v>1387</v>
      </c>
      <c r="F2854" s="5">
        <v>30</v>
      </c>
      <c r="G2854" s="10">
        <v>21</v>
      </c>
      <c r="H2854" s="9">
        <f>IF(Tabella2[[#This Row],[PREZZO UNITARIO]]*Tabella2[[#This Row],[QUANTITA'']]=0,"",Tabella2[[#This Row],[PREZZO UNITARIO]]*Tabella2[[#This Row],[QUANTITA'']])</f>
        <v>630</v>
      </c>
      <c r="I2854" s="9" t="str">
        <f>_xlfn.CONCAT(Tabella2[[#This Row],[PAESE]],"-",Tabella2[[#This Row],[MAGAZZINO]],"-",G2854)</f>
        <v>ITA-zan pin SPA-21</v>
      </c>
      <c r="J2854" s="3" t="str">
        <f>MID(Tabella2[[#This Row],[COD PRODOTTO]],3,3)</f>
        <v>474</v>
      </c>
    </row>
    <row r="2855" spans="1:10" ht="12.75" customHeight="1" x14ac:dyDescent="0.2">
      <c r="A2855" s="5">
        <v>2860</v>
      </c>
      <c r="B2855" s="7" t="s">
        <v>1346</v>
      </c>
      <c r="C2855" s="7" t="s">
        <v>8</v>
      </c>
      <c r="D2855" s="6" t="s">
        <v>42</v>
      </c>
      <c r="E2855" s="6" t="s">
        <v>1384</v>
      </c>
      <c r="F2855" s="5">
        <v>0</v>
      </c>
      <c r="G2855" s="10">
        <v>26</v>
      </c>
      <c r="H2855" s="9" t="str">
        <f>IF(Tabella2[[#This Row],[PREZZO UNITARIO]]*Tabella2[[#This Row],[QUANTITA'']]=0,"",Tabella2[[#This Row],[PREZZO UNITARIO]]*Tabella2[[#This Row],[QUANTITA'']])</f>
        <v/>
      </c>
      <c r="I2855" s="9" t="str">
        <f>_xlfn.CONCAT(Tabella2[[#This Row],[PAESE]],"-",Tabella2[[#This Row],[MAGAZZINO]],"-",G2855)</f>
        <v>ITA-zan pin SPA-26</v>
      </c>
      <c r="J2855" s="3" t="str">
        <f>MID(Tabella2[[#This Row],[COD PRODOTTO]],3,3)</f>
        <v>474</v>
      </c>
    </row>
    <row r="2856" spans="1:10" ht="12.75" customHeight="1" x14ac:dyDescent="0.2">
      <c r="A2856" s="5">
        <v>2861</v>
      </c>
      <c r="B2856" s="7" t="s">
        <v>1346</v>
      </c>
      <c r="C2856" s="7" t="s">
        <v>8</v>
      </c>
      <c r="D2856" s="6" t="s">
        <v>42</v>
      </c>
      <c r="E2856" s="7" t="s">
        <v>1387</v>
      </c>
      <c r="F2856" s="5">
        <v>10</v>
      </c>
      <c r="G2856" s="10">
        <v>21</v>
      </c>
      <c r="H2856" s="9">
        <f>IF(Tabella2[[#This Row],[PREZZO UNITARIO]]*Tabella2[[#This Row],[QUANTITA'']]=0,"",Tabella2[[#This Row],[PREZZO UNITARIO]]*Tabella2[[#This Row],[QUANTITA'']])</f>
        <v>210</v>
      </c>
      <c r="I2856" s="9" t="str">
        <f>_xlfn.CONCAT(Tabella2[[#This Row],[PAESE]],"-",Tabella2[[#This Row],[MAGAZZINO]],"-",G2856)</f>
        <v>ITA-zan pin SPA-21</v>
      </c>
      <c r="J2856" s="3" t="str">
        <f>MID(Tabella2[[#This Row],[COD PRODOTTO]],3,3)</f>
        <v>474</v>
      </c>
    </row>
    <row r="2857" spans="1:10" ht="12.75" customHeight="1" x14ac:dyDescent="0.2">
      <c r="A2857" s="5">
        <v>2862</v>
      </c>
      <c r="B2857" s="7" t="s">
        <v>1347</v>
      </c>
      <c r="C2857" s="7" t="s">
        <v>8</v>
      </c>
      <c r="D2857" s="6" t="s">
        <v>9</v>
      </c>
      <c r="E2857" s="6" t="s">
        <v>1384</v>
      </c>
      <c r="F2857" s="5">
        <v>0</v>
      </c>
      <c r="G2857" s="10">
        <v>26</v>
      </c>
      <c r="H2857" s="9" t="str">
        <f>IF(Tabella2[[#This Row],[PREZZO UNITARIO]]*Tabella2[[#This Row],[QUANTITA'']]=0,"",Tabella2[[#This Row],[PREZZO UNITARIO]]*Tabella2[[#This Row],[QUANTITA'']])</f>
        <v/>
      </c>
      <c r="I2857" s="9" t="str">
        <f>_xlfn.CONCAT(Tabella2[[#This Row],[PAESE]],"-",Tabella2[[#This Row],[MAGAZZINO]],"-",G2857)</f>
        <v>ITA-SG-26</v>
      </c>
      <c r="J2857" s="3" t="str">
        <f>MID(Tabella2[[#This Row],[COD PRODOTTO]],3,3)</f>
        <v>015</v>
      </c>
    </row>
    <row r="2858" spans="1:10" ht="12.75" customHeight="1" x14ac:dyDescent="0.2">
      <c r="A2858" s="5">
        <v>2863</v>
      </c>
      <c r="B2858" s="7" t="s">
        <v>1347</v>
      </c>
      <c r="C2858" s="7" t="s">
        <v>8</v>
      </c>
      <c r="D2858" s="6" t="s">
        <v>1348</v>
      </c>
      <c r="E2858" s="7" t="s">
        <v>1387</v>
      </c>
      <c r="F2858" s="5">
        <v>10</v>
      </c>
      <c r="G2858" s="10">
        <v>11</v>
      </c>
      <c r="H2858" s="9">
        <f>IF(Tabella2[[#This Row],[PREZZO UNITARIO]]*Tabella2[[#This Row],[QUANTITA'']]=0,"",Tabella2[[#This Row],[PREZZO UNITARIO]]*Tabella2[[#This Row],[QUANTITA'']])</f>
        <v>110</v>
      </c>
      <c r="I2858" s="9" t="str">
        <f>_xlfn.CONCAT(Tabella2[[#This Row],[PAESE]],"-",Tabella2[[#This Row],[MAGAZZINO]],"-",G2858)</f>
        <v>ITA-7-11</v>
      </c>
      <c r="J2858" s="3" t="str">
        <f>MID(Tabella2[[#This Row],[COD PRODOTTO]],3,3)</f>
        <v>015</v>
      </c>
    </row>
    <row r="2859" spans="1:10" ht="12.75" customHeight="1" x14ac:dyDescent="0.2">
      <c r="A2859" s="5">
        <v>2864</v>
      </c>
      <c r="B2859" s="7" t="s">
        <v>1349</v>
      </c>
      <c r="C2859" s="7" t="s">
        <v>8</v>
      </c>
      <c r="D2859" s="6" t="s">
        <v>9</v>
      </c>
      <c r="E2859" s="6" t="s">
        <v>1384</v>
      </c>
      <c r="F2859" s="5">
        <v>0</v>
      </c>
      <c r="G2859" s="10">
        <v>40</v>
      </c>
      <c r="H2859" s="9" t="str">
        <f>IF(Tabella2[[#This Row],[PREZZO UNITARIO]]*Tabella2[[#This Row],[QUANTITA'']]=0,"",Tabella2[[#This Row],[PREZZO UNITARIO]]*Tabella2[[#This Row],[QUANTITA'']])</f>
        <v/>
      </c>
      <c r="I2859" s="9" t="str">
        <f>_xlfn.CONCAT(Tabella2[[#This Row],[PAESE]],"-",Tabella2[[#This Row],[MAGAZZINO]],"-",G2859)</f>
        <v>ITA-SG-40</v>
      </c>
      <c r="J2859" s="3" t="str">
        <f>MID(Tabella2[[#This Row],[COD PRODOTTO]],3,3)</f>
        <v>892</v>
      </c>
    </row>
    <row r="2860" spans="1:10" ht="12.75" customHeight="1" x14ac:dyDescent="0.2">
      <c r="A2860" s="5">
        <v>2865</v>
      </c>
      <c r="B2860" s="7" t="s">
        <v>1350</v>
      </c>
      <c r="C2860" s="7" t="s">
        <v>8</v>
      </c>
      <c r="D2860" s="6" t="s">
        <v>100</v>
      </c>
      <c r="E2860" s="7" t="s">
        <v>1387</v>
      </c>
      <c r="F2860" s="5">
        <v>10</v>
      </c>
      <c r="G2860" s="10">
        <v>21</v>
      </c>
      <c r="H2860" s="9">
        <f>IF(Tabella2[[#This Row],[PREZZO UNITARIO]]*Tabella2[[#This Row],[QUANTITA'']]=0,"",Tabella2[[#This Row],[PREZZO UNITARIO]]*Tabella2[[#This Row],[QUANTITA'']])</f>
        <v>210</v>
      </c>
      <c r="I2860" s="9" t="str">
        <f>_xlfn.CONCAT(Tabella2[[#This Row],[PAESE]],"-",Tabella2[[#This Row],[MAGAZZINO]],"-",G2860)</f>
        <v>ITA-SG DISTRIBUZIONE SRL-21</v>
      </c>
      <c r="J2860" s="3" t="str">
        <f>MID(Tabella2[[#This Row],[COD PRODOTTO]],3,3)</f>
        <v>996</v>
      </c>
    </row>
    <row r="2861" spans="1:10" ht="12.75" customHeight="1" x14ac:dyDescent="0.2">
      <c r="A2861" s="5">
        <v>2866</v>
      </c>
      <c r="B2861" s="7" t="s">
        <v>1351</v>
      </c>
      <c r="C2861" s="7" t="s">
        <v>8</v>
      </c>
      <c r="D2861" s="6" t="s">
        <v>42</v>
      </c>
      <c r="E2861" s="6" t="s">
        <v>1384</v>
      </c>
      <c r="F2861" s="5">
        <v>0</v>
      </c>
      <c r="G2861" s="10">
        <v>24</v>
      </c>
      <c r="H2861" s="9" t="str">
        <f>IF(Tabella2[[#This Row],[PREZZO UNITARIO]]*Tabella2[[#This Row],[QUANTITA'']]=0,"",Tabella2[[#This Row],[PREZZO UNITARIO]]*Tabella2[[#This Row],[QUANTITA'']])</f>
        <v/>
      </c>
      <c r="I2861" s="9" t="str">
        <f>_xlfn.CONCAT(Tabella2[[#This Row],[PAESE]],"-",Tabella2[[#This Row],[MAGAZZINO]],"-",G2861)</f>
        <v>ITA-zan pin SPA-24</v>
      </c>
      <c r="J2861" s="3" t="str">
        <f>MID(Tabella2[[#This Row],[COD PRODOTTO]],3,3)</f>
        <v>841</v>
      </c>
    </row>
    <row r="2862" spans="1:10" ht="12.75" customHeight="1" x14ac:dyDescent="0.2">
      <c r="A2862" s="5">
        <v>2867</v>
      </c>
      <c r="B2862" s="7" t="s">
        <v>1351</v>
      </c>
      <c r="C2862" s="7" t="s">
        <v>8</v>
      </c>
      <c r="D2862" s="6" t="s">
        <v>42</v>
      </c>
      <c r="E2862" s="7" t="s">
        <v>1387</v>
      </c>
      <c r="F2862" s="5">
        <v>30</v>
      </c>
      <c r="G2862" s="10">
        <v>38</v>
      </c>
      <c r="H2862" s="9">
        <f>IF(Tabella2[[#This Row],[PREZZO UNITARIO]]*Tabella2[[#This Row],[QUANTITA'']]=0,"",Tabella2[[#This Row],[PREZZO UNITARIO]]*Tabella2[[#This Row],[QUANTITA'']])</f>
        <v>1140</v>
      </c>
      <c r="I2862" s="9" t="str">
        <f>_xlfn.CONCAT(Tabella2[[#This Row],[PAESE]],"-",Tabella2[[#This Row],[MAGAZZINO]],"-",G2862)</f>
        <v>ITA-zan pin SPA-38</v>
      </c>
      <c r="J2862" s="3" t="str">
        <f>MID(Tabella2[[#This Row],[COD PRODOTTO]],3,3)</f>
        <v>841</v>
      </c>
    </row>
    <row r="2863" spans="1:10" ht="12.75" customHeight="1" x14ac:dyDescent="0.2">
      <c r="A2863" s="5">
        <v>2868</v>
      </c>
      <c r="B2863" s="7" t="s">
        <v>1351</v>
      </c>
      <c r="C2863" s="7" t="s">
        <v>8</v>
      </c>
      <c r="D2863" s="6" t="s">
        <v>42</v>
      </c>
      <c r="E2863" s="7" t="s">
        <v>1387</v>
      </c>
      <c r="F2863" s="5">
        <v>10</v>
      </c>
      <c r="G2863" s="10">
        <v>33</v>
      </c>
      <c r="H2863" s="9">
        <f>IF(Tabella2[[#This Row],[PREZZO UNITARIO]]*Tabella2[[#This Row],[QUANTITA'']]=0,"",Tabella2[[#This Row],[PREZZO UNITARIO]]*Tabella2[[#This Row],[QUANTITA'']])</f>
        <v>330</v>
      </c>
      <c r="I2863" s="9" t="str">
        <f>_xlfn.CONCAT(Tabella2[[#This Row],[PAESE]],"-",Tabella2[[#This Row],[MAGAZZINO]],"-",G2863)</f>
        <v>ITA-zan pin SPA-33</v>
      </c>
      <c r="J2863" s="3" t="str">
        <f>MID(Tabella2[[#This Row],[COD PRODOTTO]],3,3)</f>
        <v>841</v>
      </c>
    </row>
    <row r="2864" spans="1:10" ht="12.75" customHeight="1" x14ac:dyDescent="0.2">
      <c r="A2864" s="5">
        <v>2869</v>
      </c>
      <c r="B2864" s="7" t="s">
        <v>1352</v>
      </c>
      <c r="C2864" s="7" t="s">
        <v>8</v>
      </c>
      <c r="D2864" s="6" t="s">
        <v>89</v>
      </c>
      <c r="E2864" s="7" t="s">
        <v>1387</v>
      </c>
      <c r="F2864" s="5">
        <v>30</v>
      </c>
      <c r="G2864" s="10">
        <v>37</v>
      </c>
      <c r="H2864" s="9">
        <f>IF(Tabella2[[#This Row],[PREZZO UNITARIO]]*Tabella2[[#This Row],[QUANTITA'']]=0,"",Tabella2[[#This Row],[PREZZO UNITARIO]]*Tabella2[[#This Row],[QUANTITA'']])</f>
        <v>1110</v>
      </c>
      <c r="I2864" s="9" t="str">
        <f>_xlfn.CONCAT(Tabella2[[#This Row],[PAESE]],"-",Tabella2[[#This Row],[MAGAZZINO]],"-",G2864)</f>
        <v>ITA-SG palla S.R.L.-37</v>
      </c>
      <c r="J2864" s="3" t="str">
        <f>MID(Tabella2[[#This Row],[COD PRODOTTO]],3,3)</f>
        <v>583</v>
      </c>
    </row>
    <row r="2865" spans="1:10" ht="12.75" customHeight="1" x14ac:dyDescent="0.2">
      <c r="A2865" s="5">
        <v>2870</v>
      </c>
      <c r="B2865" s="7" t="s">
        <v>1353</v>
      </c>
      <c r="C2865" s="7" t="s">
        <v>8</v>
      </c>
      <c r="D2865" s="6" t="s">
        <v>175</v>
      </c>
      <c r="E2865" s="7" t="s">
        <v>1387</v>
      </c>
      <c r="F2865" s="5">
        <v>10</v>
      </c>
      <c r="G2865" s="10">
        <v>32</v>
      </c>
      <c r="H2865" s="9">
        <f>IF(Tabella2[[#This Row],[PREZZO UNITARIO]]*Tabella2[[#This Row],[QUANTITA'']]=0,"",Tabella2[[#This Row],[PREZZO UNITARIO]]*Tabella2[[#This Row],[QUANTITA'']])</f>
        <v>320</v>
      </c>
      <c r="I2865" s="9" t="str">
        <f>_xlfn.CONCAT(Tabella2[[#This Row],[PAESE]],"-",Tabella2[[#This Row],[MAGAZZINO]],"-",G2865)</f>
        <v>ITA-mull-32</v>
      </c>
      <c r="J2865" s="3" t="str">
        <f>MID(Tabella2[[#This Row],[COD PRODOTTO]],3,3)</f>
        <v>336</v>
      </c>
    </row>
    <row r="2866" spans="1:10" ht="12.75" customHeight="1" x14ac:dyDescent="0.2">
      <c r="A2866" s="5">
        <v>2871</v>
      </c>
      <c r="B2866" s="7" t="s">
        <v>1354</v>
      </c>
      <c r="C2866" s="7" t="s">
        <v>8</v>
      </c>
      <c r="D2866" s="6" t="s">
        <v>42</v>
      </c>
      <c r="E2866" s="6" t="s">
        <v>1384</v>
      </c>
      <c r="F2866" s="5">
        <v>0</v>
      </c>
      <c r="G2866" s="10">
        <v>28</v>
      </c>
      <c r="H2866" s="9" t="str">
        <f>IF(Tabella2[[#This Row],[PREZZO UNITARIO]]*Tabella2[[#This Row],[QUANTITA'']]=0,"",Tabella2[[#This Row],[PREZZO UNITARIO]]*Tabella2[[#This Row],[QUANTITA'']])</f>
        <v/>
      </c>
      <c r="I2866" s="9" t="str">
        <f>_xlfn.CONCAT(Tabella2[[#This Row],[PAESE]],"-",Tabella2[[#This Row],[MAGAZZINO]],"-",G2866)</f>
        <v>ITA-zan pin SPA-28</v>
      </c>
      <c r="J2866" s="3" t="str">
        <f>MID(Tabella2[[#This Row],[COD PRODOTTO]],3,3)</f>
        <v>110</v>
      </c>
    </row>
    <row r="2867" spans="1:10" ht="12.75" customHeight="1" x14ac:dyDescent="0.2">
      <c r="A2867" s="5">
        <v>2872</v>
      </c>
      <c r="B2867" s="7" t="s">
        <v>1355</v>
      </c>
      <c r="C2867" s="7" t="s">
        <v>78</v>
      </c>
      <c r="D2867" s="6" t="s">
        <v>194</v>
      </c>
      <c r="E2867" s="7" t="s">
        <v>1387</v>
      </c>
      <c r="F2867" s="5">
        <v>30</v>
      </c>
      <c r="G2867" s="10">
        <v>27</v>
      </c>
      <c r="H2867" s="9">
        <f>IF(Tabella2[[#This Row],[PREZZO UNITARIO]]*Tabella2[[#This Row],[QUANTITA'']]=0,"",Tabella2[[#This Row],[PREZZO UNITARIO]]*Tabella2[[#This Row],[QUANTITA'']])</f>
        <v>810</v>
      </c>
      <c r="I2867" s="9" t="str">
        <f>_xlfn.CONCAT(Tabella2[[#This Row],[PAESE]],"-",Tabella2[[#This Row],[MAGAZZINO]],"-",G2867)</f>
        <v>GRC-zan palla SA-27</v>
      </c>
      <c r="J2867" s="3" t="str">
        <f>MID(Tabella2[[#This Row],[COD PRODOTTO]],3,3)</f>
        <v>652</v>
      </c>
    </row>
    <row r="2868" spans="1:10" ht="12.75" customHeight="1" x14ac:dyDescent="0.2">
      <c r="A2868" s="5">
        <v>2873</v>
      </c>
      <c r="B2868" s="7" t="s">
        <v>1355</v>
      </c>
      <c r="C2868" s="7" t="s">
        <v>78</v>
      </c>
      <c r="D2868" s="6" t="s">
        <v>194</v>
      </c>
      <c r="E2868" s="6" t="s">
        <v>1384</v>
      </c>
      <c r="F2868" s="5">
        <v>0</v>
      </c>
      <c r="G2868" s="10">
        <v>25</v>
      </c>
      <c r="H2868" s="9" t="str">
        <f>IF(Tabella2[[#This Row],[PREZZO UNITARIO]]*Tabella2[[#This Row],[QUANTITA'']]=0,"",Tabella2[[#This Row],[PREZZO UNITARIO]]*Tabella2[[#This Row],[QUANTITA'']])</f>
        <v/>
      </c>
      <c r="I2868" s="9" t="str">
        <f>_xlfn.CONCAT(Tabella2[[#This Row],[PAESE]],"-",Tabella2[[#This Row],[MAGAZZINO]],"-",G2868)</f>
        <v>GRC-zan palla SA-25</v>
      </c>
      <c r="J2868" s="3" t="str">
        <f>MID(Tabella2[[#This Row],[COD PRODOTTO]],3,3)</f>
        <v>652</v>
      </c>
    </row>
    <row r="2869" spans="1:10" ht="12.75" customHeight="1" x14ac:dyDescent="0.2">
      <c r="A2869" s="5">
        <v>2874</v>
      </c>
      <c r="B2869" s="7" t="s">
        <v>1355</v>
      </c>
      <c r="C2869" s="7" t="s">
        <v>78</v>
      </c>
      <c r="D2869" s="6" t="s">
        <v>194</v>
      </c>
      <c r="E2869" s="7" t="s">
        <v>1387</v>
      </c>
      <c r="F2869" s="5">
        <v>10</v>
      </c>
      <c r="G2869" s="10">
        <v>10</v>
      </c>
      <c r="H2869" s="9">
        <f>IF(Tabella2[[#This Row],[PREZZO UNITARIO]]*Tabella2[[#This Row],[QUANTITA'']]=0,"",Tabella2[[#This Row],[PREZZO UNITARIO]]*Tabella2[[#This Row],[QUANTITA'']])</f>
        <v>100</v>
      </c>
      <c r="I2869" s="9" t="str">
        <f>_xlfn.CONCAT(Tabella2[[#This Row],[PAESE]],"-",Tabella2[[#This Row],[MAGAZZINO]],"-",G2869)</f>
        <v>GRC-zan palla SA-10</v>
      </c>
      <c r="J2869" s="3" t="str">
        <f>MID(Tabella2[[#This Row],[COD PRODOTTO]],3,3)</f>
        <v>652</v>
      </c>
    </row>
    <row r="2870" spans="1:10" ht="12.75" customHeight="1" x14ac:dyDescent="0.2">
      <c r="A2870" s="5">
        <v>2875</v>
      </c>
      <c r="B2870" s="7" t="s">
        <v>1356</v>
      </c>
      <c r="C2870" s="7" t="s">
        <v>12</v>
      </c>
      <c r="D2870" s="6" t="s">
        <v>18</v>
      </c>
      <c r="E2870" s="7" t="s">
        <v>1387</v>
      </c>
      <c r="F2870" s="5">
        <v>20</v>
      </c>
      <c r="G2870" s="10">
        <v>16</v>
      </c>
      <c r="H2870" s="9">
        <f>IF(Tabella2[[#This Row],[PREZZO UNITARIO]]*Tabella2[[#This Row],[QUANTITA'']]=0,"",Tabella2[[#This Row],[PREZZO UNITARIO]]*Tabella2[[#This Row],[QUANTITA'']])</f>
        <v>320</v>
      </c>
      <c r="I2870" s="9" t="str">
        <f>_xlfn.CONCAT(Tabella2[[#This Row],[PAESE]],"-",Tabella2[[#This Row],[MAGAZZINO]],"-",G2870)</f>
        <v>EGY-zan pin assuf S.A.E.-16</v>
      </c>
      <c r="J2870" s="3" t="str">
        <f>MID(Tabella2[[#This Row],[COD PRODOTTO]],3,3)</f>
        <v>164</v>
      </c>
    </row>
    <row r="2871" spans="1:10" ht="12.75" customHeight="1" x14ac:dyDescent="0.2">
      <c r="A2871" s="5">
        <v>2876</v>
      </c>
      <c r="B2871" s="7" t="s">
        <v>1356</v>
      </c>
      <c r="C2871" s="7" t="s">
        <v>12</v>
      </c>
      <c r="D2871" s="6" t="s">
        <v>18</v>
      </c>
      <c r="E2871" s="6" t="s">
        <v>1384</v>
      </c>
      <c r="F2871" s="5">
        <v>0</v>
      </c>
      <c r="G2871" s="10">
        <v>39</v>
      </c>
      <c r="H2871" s="9" t="str">
        <f>IF(Tabella2[[#This Row],[PREZZO UNITARIO]]*Tabella2[[#This Row],[QUANTITA'']]=0,"",Tabella2[[#This Row],[PREZZO UNITARIO]]*Tabella2[[#This Row],[QUANTITA'']])</f>
        <v/>
      </c>
      <c r="I2871" s="9" t="str">
        <f>_xlfn.CONCAT(Tabella2[[#This Row],[PAESE]],"-",Tabella2[[#This Row],[MAGAZZINO]],"-",G2871)</f>
        <v>EGY-zan pin assuf S.A.E.-39</v>
      </c>
      <c r="J2871" s="3" t="str">
        <f>MID(Tabella2[[#This Row],[COD PRODOTTO]],3,3)</f>
        <v>164</v>
      </c>
    </row>
    <row r="2872" spans="1:10" ht="12.75" customHeight="1" x14ac:dyDescent="0.2">
      <c r="A2872" s="5">
        <v>2877</v>
      </c>
      <c r="B2872" s="7" t="s">
        <v>1356</v>
      </c>
      <c r="C2872" s="7" t="s">
        <v>12</v>
      </c>
      <c r="D2872" s="6" t="s">
        <v>18</v>
      </c>
      <c r="E2872" s="7" t="s">
        <v>1387</v>
      </c>
      <c r="F2872" s="5">
        <v>10</v>
      </c>
      <c r="G2872" s="10">
        <v>35</v>
      </c>
      <c r="H2872" s="9">
        <f>IF(Tabella2[[#This Row],[PREZZO UNITARIO]]*Tabella2[[#This Row],[QUANTITA'']]=0,"",Tabella2[[#This Row],[PREZZO UNITARIO]]*Tabella2[[#This Row],[QUANTITA'']])</f>
        <v>350</v>
      </c>
      <c r="I2872" s="9" t="str">
        <f>_xlfn.CONCAT(Tabella2[[#This Row],[PAESE]],"-",Tabella2[[#This Row],[MAGAZZINO]],"-",G2872)</f>
        <v>EGY-zan pin assuf S.A.E.-35</v>
      </c>
      <c r="J2872" s="3" t="str">
        <f>MID(Tabella2[[#This Row],[COD PRODOTTO]],3,3)</f>
        <v>164</v>
      </c>
    </row>
    <row r="2873" spans="1:10" ht="12.75" customHeight="1" x14ac:dyDescent="0.2">
      <c r="A2873" s="5">
        <v>2878</v>
      </c>
      <c r="B2873" s="7" t="s">
        <v>1356</v>
      </c>
      <c r="C2873" s="7" t="s">
        <v>12</v>
      </c>
      <c r="D2873" s="6" t="s">
        <v>18</v>
      </c>
      <c r="E2873" s="7" t="s">
        <v>1387</v>
      </c>
      <c r="F2873" s="5">
        <v>30</v>
      </c>
      <c r="G2873" s="10">
        <v>12</v>
      </c>
      <c r="H2873" s="9">
        <f>IF(Tabella2[[#This Row],[PREZZO UNITARIO]]*Tabella2[[#This Row],[QUANTITA'']]=0,"",Tabella2[[#This Row],[PREZZO UNITARIO]]*Tabella2[[#This Row],[QUANTITA'']])</f>
        <v>360</v>
      </c>
      <c r="I2873" s="9" t="str">
        <f>_xlfn.CONCAT(Tabella2[[#This Row],[PAESE]],"-",Tabella2[[#This Row],[MAGAZZINO]],"-",G2873)</f>
        <v>EGY-zan pin assuf S.A.E.-12</v>
      </c>
      <c r="J2873" s="3" t="str">
        <f>MID(Tabella2[[#This Row],[COD PRODOTTO]],3,3)</f>
        <v>164</v>
      </c>
    </row>
    <row r="2874" spans="1:10" ht="12.75" customHeight="1" x14ac:dyDescent="0.2">
      <c r="A2874" s="5">
        <v>2879</v>
      </c>
      <c r="B2874" s="7" t="s">
        <v>1357</v>
      </c>
      <c r="C2874" s="7" t="s">
        <v>12</v>
      </c>
      <c r="D2874" s="6" t="s">
        <v>18</v>
      </c>
      <c r="E2874" s="7" t="s">
        <v>1387</v>
      </c>
      <c r="F2874" s="5">
        <v>10</v>
      </c>
      <c r="G2874" s="10">
        <v>31</v>
      </c>
      <c r="H2874" s="9">
        <f>IF(Tabella2[[#This Row],[PREZZO UNITARIO]]*Tabella2[[#This Row],[QUANTITA'']]=0,"",Tabella2[[#This Row],[PREZZO UNITARIO]]*Tabella2[[#This Row],[QUANTITA'']])</f>
        <v>310</v>
      </c>
      <c r="I2874" s="9" t="str">
        <f>_xlfn.CONCAT(Tabella2[[#This Row],[PAESE]],"-",Tabella2[[#This Row],[MAGAZZINO]],"-",G2874)</f>
        <v>EGY-zan pin assuf S.A.E.-31</v>
      </c>
      <c r="J2874" s="3" t="str">
        <f>MID(Tabella2[[#This Row],[COD PRODOTTO]],3,3)</f>
        <v>622</v>
      </c>
    </row>
    <row r="2875" spans="1:10" ht="12.75" customHeight="1" x14ac:dyDescent="0.2">
      <c r="A2875" s="5">
        <v>2880</v>
      </c>
      <c r="B2875" s="7" t="s">
        <v>1357</v>
      </c>
      <c r="C2875" s="7" t="s">
        <v>12</v>
      </c>
      <c r="D2875" s="6" t="s">
        <v>18</v>
      </c>
      <c r="E2875" s="7" t="s">
        <v>1387</v>
      </c>
      <c r="F2875" s="5">
        <v>30</v>
      </c>
      <c r="G2875" s="10">
        <v>12</v>
      </c>
      <c r="H2875" s="9">
        <f>IF(Tabella2[[#This Row],[PREZZO UNITARIO]]*Tabella2[[#This Row],[QUANTITA'']]=0,"",Tabella2[[#This Row],[PREZZO UNITARIO]]*Tabella2[[#This Row],[QUANTITA'']])</f>
        <v>360</v>
      </c>
      <c r="I2875" s="9" t="str">
        <f>_xlfn.CONCAT(Tabella2[[#This Row],[PAESE]],"-",Tabella2[[#This Row],[MAGAZZINO]],"-",G2875)</f>
        <v>EGY-zan pin assuf S.A.E.-12</v>
      </c>
      <c r="J2875" s="3" t="str">
        <f>MID(Tabella2[[#This Row],[COD PRODOTTO]],3,3)</f>
        <v>622</v>
      </c>
    </row>
    <row r="2876" spans="1:10" ht="12.75" customHeight="1" x14ac:dyDescent="0.2">
      <c r="A2876" s="5">
        <v>2881</v>
      </c>
      <c r="B2876" s="7" t="s">
        <v>1357</v>
      </c>
      <c r="C2876" s="7" t="s">
        <v>12</v>
      </c>
      <c r="D2876" s="6" t="s">
        <v>18</v>
      </c>
      <c r="E2876" s="6" t="s">
        <v>1384</v>
      </c>
      <c r="F2876" s="5">
        <v>0</v>
      </c>
      <c r="G2876" s="10">
        <v>15</v>
      </c>
      <c r="H2876" s="9" t="str">
        <f>IF(Tabella2[[#This Row],[PREZZO UNITARIO]]*Tabella2[[#This Row],[QUANTITA'']]=0,"",Tabella2[[#This Row],[PREZZO UNITARIO]]*Tabella2[[#This Row],[QUANTITA'']])</f>
        <v/>
      </c>
      <c r="I2876" s="9" t="str">
        <f>_xlfn.CONCAT(Tabella2[[#This Row],[PAESE]],"-",Tabella2[[#This Row],[MAGAZZINO]],"-",G2876)</f>
        <v>EGY-zan pin assuf S.A.E.-15</v>
      </c>
      <c r="J2876" s="3" t="str">
        <f>MID(Tabella2[[#This Row],[COD PRODOTTO]],3,3)</f>
        <v>622</v>
      </c>
    </row>
    <row r="2877" spans="1:10" ht="12.75" customHeight="1" x14ac:dyDescent="0.2">
      <c r="A2877" s="5">
        <v>2882</v>
      </c>
      <c r="B2877" s="7" t="s">
        <v>1358</v>
      </c>
      <c r="C2877" s="7" t="s">
        <v>12</v>
      </c>
      <c r="D2877" s="6" t="s">
        <v>26</v>
      </c>
      <c r="E2877" s="6" t="s">
        <v>1384</v>
      </c>
      <c r="F2877" s="5">
        <v>0</v>
      </c>
      <c r="G2877" s="10">
        <v>19</v>
      </c>
      <c r="H2877" s="9" t="str">
        <f>IF(Tabella2[[#This Row],[PREZZO UNITARIO]]*Tabella2[[#This Row],[QUANTITA'']]=0,"",Tabella2[[#This Row],[PREZZO UNITARIO]]*Tabella2[[#This Row],[QUANTITA'']])</f>
        <v/>
      </c>
      <c r="I2877" s="9" t="str">
        <f>_xlfn.CONCAT(Tabella2[[#This Row],[PAESE]],"-",Tabella2[[#This Row],[MAGAZZINO]],"-",G2877)</f>
        <v>EGY-order For Trading SARL-19</v>
      </c>
      <c r="J2877" s="3" t="str">
        <f>MID(Tabella2[[#This Row],[COD PRODOTTO]],3,3)</f>
        <v>783</v>
      </c>
    </row>
    <row r="2878" spans="1:10" ht="12.75" customHeight="1" x14ac:dyDescent="0.2">
      <c r="A2878" s="5">
        <v>2883</v>
      </c>
      <c r="B2878" s="7" t="s">
        <v>1358</v>
      </c>
      <c r="C2878" s="7" t="s">
        <v>12</v>
      </c>
      <c r="D2878" s="6" t="s">
        <v>26</v>
      </c>
      <c r="E2878" s="7" t="s">
        <v>1387</v>
      </c>
      <c r="F2878" s="5">
        <v>30</v>
      </c>
      <c r="G2878" s="10">
        <v>19</v>
      </c>
      <c r="H2878" s="9">
        <f>IF(Tabella2[[#This Row],[PREZZO UNITARIO]]*Tabella2[[#This Row],[QUANTITA'']]=0,"",Tabella2[[#This Row],[PREZZO UNITARIO]]*Tabella2[[#This Row],[QUANTITA'']])</f>
        <v>570</v>
      </c>
      <c r="I2878" s="9" t="str">
        <f>_xlfn.CONCAT(Tabella2[[#This Row],[PAESE]],"-",Tabella2[[#This Row],[MAGAZZINO]],"-",G2878)</f>
        <v>EGY-order For Trading SARL-19</v>
      </c>
      <c r="J2878" s="3" t="str">
        <f>MID(Tabella2[[#This Row],[COD PRODOTTO]],3,3)</f>
        <v>783</v>
      </c>
    </row>
    <row r="2879" spans="1:10" ht="12.75" customHeight="1" x14ac:dyDescent="0.2">
      <c r="A2879" s="5">
        <v>2884</v>
      </c>
      <c r="B2879" s="7" t="s">
        <v>1359</v>
      </c>
      <c r="C2879" s="7" t="s">
        <v>8</v>
      </c>
      <c r="D2879" s="6" t="s">
        <v>9</v>
      </c>
      <c r="E2879" s="6" t="s">
        <v>1384</v>
      </c>
      <c r="F2879" s="5">
        <v>0</v>
      </c>
      <c r="G2879" s="10">
        <v>36</v>
      </c>
      <c r="H2879" s="9" t="str">
        <f>IF(Tabella2[[#This Row],[PREZZO UNITARIO]]*Tabella2[[#This Row],[QUANTITA'']]=0,"",Tabella2[[#This Row],[PREZZO UNITARIO]]*Tabella2[[#This Row],[QUANTITA'']])</f>
        <v/>
      </c>
      <c r="I2879" s="9" t="str">
        <f>_xlfn.CONCAT(Tabella2[[#This Row],[PAESE]],"-",Tabella2[[#This Row],[MAGAZZINO]],"-",G2879)</f>
        <v>ITA-SG-36</v>
      </c>
      <c r="J2879" s="3" t="str">
        <f>MID(Tabella2[[#This Row],[COD PRODOTTO]],3,3)</f>
        <v>351</v>
      </c>
    </row>
    <row r="2880" spans="1:10" ht="12.75" customHeight="1" x14ac:dyDescent="0.2">
      <c r="A2880" s="5">
        <v>2885</v>
      </c>
      <c r="B2880" s="7" t="s">
        <v>1360</v>
      </c>
      <c r="C2880" s="7" t="s">
        <v>12</v>
      </c>
      <c r="D2880" s="6" t="s">
        <v>18</v>
      </c>
      <c r="E2880" s="7" t="s">
        <v>1387</v>
      </c>
      <c r="F2880" s="5">
        <v>30</v>
      </c>
      <c r="G2880" s="10">
        <v>16</v>
      </c>
      <c r="H2880" s="9">
        <f>IF(Tabella2[[#This Row],[PREZZO UNITARIO]]*Tabella2[[#This Row],[QUANTITA'']]=0,"",Tabella2[[#This Row],[PREZZO UNITARIO]]*Tabella2[[#This Row],[QUANTITA'']])</f>
        <v>480</v>
      </c>
      <c r="I2880" s="9" t="str">
        <f>_xlfn.CONCAT(Tabella2[[#This Row],[PAESE]],"-",Tabella2[[#This Row],[MAGAZZINO]],"-",G2880)</f>
        <v>EGY-zan pin assuf S.A.E.-16</v>
      </c>
      <c r="J2880" s="3" t="str">
        <f>MID(Tabella2[[#This Row],[COD PRODOTTO]],3,3)</f>
        <v>521</v>
      </c>
    </row>
    <row r="2881" spans="1:10" ht="12.75" customHeight="1" x14ac:dyDescent="0.2">
      <c r="A2881" s="5">
        <v>2886</v>
      </c>
      <c r="B2881" s="7" t="s">
        <v>1360</v>
      </c>
      <c r="C2881" s="7" t="s">
        <v>12</v>
      </c>
      <c r="D2881" s="6" t="s">
        <v>18</v>
      </c>
      <c r="E2881" s="7" t="s">
        <v>1387</v>
      </c>
      <c r="F2881" s="5">
        <v>20</v>
      </c>
      <c r="G2881" s="10">
        <v>21</v>
      </c>
      <c r="H2881" s="9">
        <f>IF(Tabella2[[#This Row],[PREZZO UNITARIO]]*Tabella2[[#This Row],[QUANTITA'']]=0,"",Tabella2[[#This Row],[PREZZO UNITARIO]]*Tabella2[[#This Row],[QUANTITA'']])</f>
        <v>420</v>
      </c>
      <c r="I2881" s="9" t="str">
        <f>_xlfn.CONCAT(Tabella2[[#This Row],[PAESE]],"-",Tabella2[[#This Row],[MAGAZZINO]],"-",G2881)</f>
        <v>EGY-zan pin assuf S.A.E.-21</v>
      </c>
      <c r="J2881" s="3" t="str">
        <f>MID(Tabella2[[#This Row],[COD PRODOTTO]],3,3)</f>
        <v>521</v>
      </c>
    </row>
    <row r="2882" spans="1:10" ht="12.75" customHeight="1" x14ac:dyDescent="0.2">
      <c r="A2882" s="5">
        <v>2887</v>
      </c>
      <c r="B2882" s="7" t="s">
        <v>1360</v>
      </c>
      <c r="C2882" s="7" t="s">
        <v>12</v>
      </c>
      <c r="D2882" s="6" t="s">
        <v>18</v>
      </c>
      <c r="E2882" s="7" t="s">
        <v>1387</v>
      </c>
      <c r="F2882" s="5">
        <v>10</v>
      </c>
      <c r="G2882" s="10">
        <v>40</v>
      </c>
      <c r="H2882" s="9">
        <f>IF(Tabella2[[#This Row],[PREZZO UNITARIO]]*Tabella2[[#This Row],[QUANTITA'']]=0,"",Tabella2[[#This Row],[PREZZO UNITARIO]]*Tabella2[[#This Row],[QUANTITA'']])</f>
        <v>400</v>
      </c>
      <c r="I2882" s="9" t="str">
        <f>_xlfn.CONCAT(Tabella2[[#This Row],[PAESE]],"-",Tabella2[[#This Row],[MAGAZZINO]],"-",G2882)</f>
        <v>EGY-zan pin assuf S.A.E.-40</v>
      </c>
      <c r="J2882" s="3" t="str">
        <f>MID(Tabella2[[#This Row],[COD PRODOTTO]],3,3)</f>
        <v>521</v>
      </c>
    </row>
    <row r="2883" spans="1:10" ht="12.75" customHeight="1" x14ac:dyDescent="0.2">
      <c r="A2883" s="5">
        <v>2888</v>
      </c>
      <c r="B2883" s="7" t="s">
        <v>1360</v>
      </c>
      <c r="C2883" s="7" t="s">
        <v>12</v>
      </c>
      <c r="D2883" s="6" t="s">
        <v>18</v>
      </c>
      <c r="E2883" s="6" t="s">
        <v>1384</v>
      </c>
      <c r="F2883" s="5">
        <v>0</v>
      </c>
      <c r="G2883" s="10">
        <v>14</v>
      </c>
      <c r="H2883" s="9" t="str">
        <f>IF(Tabella2[[#This Row],[PREZZO UNITARIO]]*Tabella2[[#This Row],[QUANTITA'']]=0,"",Tabella2[[#This Row],[PREZZO UNITARIO]]*Tabella2[[#This Row],[QUANTITA'']])</f>
        <v/>
      </c>
      <c r="I2883" s="9" t="str">
        <f>_xlfn.CONCAT(Tabella2[[#This Row],[PAESE]],"-",Tabella2[[#This Row],[MAGAZZINO]],"-",G2883)</f>
        <v>EGY-zan pin assuf S.A.E.-14</v>
      </c>
      <c r="J2883" s="3" t="str">
        <f>MID(Tabella2[[#This Row],[COD PRODOTTO]],3,3)</f>
        <v>521</v>
      </c>
    </row>
    <row r="2884" spans="1:10" ht="12.75" customHeight="1" x14ac:dyDescent="0.2">
      <c r="A2884" s="5">
        <v>2889</v>
      </c>
      <c r="B2884" s="7" t="s">
        <v>1361</v>
      </c>
      <c r="C2884" s="7" t="s">
        <v>8</v>
      </c>
      <c r="D2884" s="6" t="s">
        <v>42</v>
      </c>
      <c r="E2884" s="6" t="s">
        <v>1384</v>
      </c>
      <c r="F2884" s="5">
        <v>0</v>
      </c>
      <c r="G2884" s="10">
        <v>19</v>
      </c>
      <c r="H2884" s="9" t="str">
        <f>IF(Tabella2[[#This Row],[PREZZO UNITARIO]]*Tabella2[[#This Row],[QUANTITA'']]=0,"",Tabella2[[#This Row],[PREZZO UNITARIO]]*Tabella2[[#This Row],[QUANTITA'']])</f>
        <v/>
      </c>
      <c r="I2884" s="9" t="str">
        <f>_xlfn.CONCAT(Tabella2[[#This Row],[PAESE]],"-",Tabella2[[#This Row],[MAGAZZINO]],"-",G2884)</f>
        <v>ITA-zan pin SPA-19</v>
      </c>
      <c r="J2884" s="3" t="str">
        <f>MID(Tabella2[[#This Row],[COD PRODOTTO]],3,3)</f>
        <v>628</v>
      </c>
    </row>
    <row r="2885" spans="1:10" ht="12.75" customHeight="1" x14ac:dyDescent="0.2">
      <c r="A2885" s="5">
        <v>2890</v>
      </c>
      <c r="B2885" s="7" t="s">
        <v>1362</v>
      </c>
      <c r="C2885" s="7" t="s">
        <v>8</v>
      </c>
      <c r="D2885" s="6" t="s">
        <v>9</v>
      </c>
      <c r="E2885" s="7" t="s">
        <v>1387</v>
      </c>
      <c r="F2885" s="5">
        <v>10</v>
      </c>
      <c r="G2885" s="10">
        <v>13</v>
      </c>
      <c r="H2885" s="9">
        <f>IF(Tabella2[[#This Row],[PREZZO UNITARIO]]*Tabella2[[#This Row],[QUANTITA'']]=0,"",Tabella2[[#This Row],[PREZZO UNITARIO]]*Tabella2[[#This Row],[QUANTITA'']])</f>
        <v>130</v>
      </c>
      <c r="I2885" s="9" t="str">
        <f>_xlfn.CONCAT(Tabella2[[#This Row],[PAESE]],"-",Tabella2[[#This Row],[MAGAZZINO]],"-",G2885)</f>
        <v>ITA-SG-13</v>
      </c>
      <c r="J2885" s="3" t="str">
        <f>MID(Tabella2[[#This Row],[COD PRODOTTO]],3,3)</f>
        <v>143</v>
      </c>
    </row>
    <row r="2886" spans="1:10" ht="12.75" customHeight="1" x14ac:dyDescent="0.2">
      <c r="A2886" s="5">
        <v>2891</v>
      </c>
      <c r="B2886" s="7" t="s">
        <v>1362</v>
      </c>
      <c r="C2886" s="7" t="s">
        <v>8</v>
      </c>
      <c r="D2886" s="6" t="s">
        <v>9</v>
      </c>
      <c r="E2886" s="6" t="s">
        <v>1384</v>
      </c>
      <c r="F2886" s="5">
        <v>0</v>
      </c>
      <c r="G2886" s="10">
        <v>14</v>
      </c>
      <c r="H2886" s="9" t="str">
        <f>IF(Tabella2[[#This Row],[PREZZO UNITARIO]]*Tabella2[[#This Row],[QUANTITA'']]=0,"",Tabella2[[#This Row],[PREZZO UNITARIO]]*Tabella2[[#This Row],[QUANTITA'']])</f>
        <v/>
      </c>
      <c r="I2886" s="9" t="str">
        <f>_xlfn.CONCAT(Tabella2[[#This Row],[PAESE]],"-",Tabella2[[#This Row],[MAGAZZINO]],"-",G2886)</f>
        <v>ITA-SG-14</v>
      </c>
      <c r="J2886" s="3" t="str">
        <f>MID(Tabella2[[#This Row],[COD PRODOTTO]],3,3)</f>
        <v>143</v>
      </c>
    </row>
    <row r="2887" spans="1:10" ht="12.75" customHeight="1" x14ac:dyDescent="0.2">
      <c r="A2887" s="5">
        <v>2892</v>
      </c>
      <c r="B2887" s="7" t="s">
        <v>1363</v>
      </c>
      <c r="C2887" s="7" t="s">
        <v>12</v>
      </c>
      <c r="D2887" s="6" t="s">
        <v>18</v>
      </c>
      <c r="E2887" s="7" t="s">
        <v>1387</v>
      </c>
      <c r="F2887" s="5">
        <v>30</v>
      </c>
      <c r="G2887" s="10">
        <v>37</v>
      </c>
      <c r="H2887" s="9">
        <f>IF(Tabella2[[#This Row],[PREZZO UNITARIO]]*Tabella2[[#This Row],[QUANTITA'']]=0,"",Tabella2[[#This Row],[PREZZO UNITARIO]]*Tabella2[[#This Row],[QUANTITA'']])</f>
        <v>1110</v>
      </c>
      <c r="I2887" s="9" t="str">
        <f>_xlfn.CONCAT(Tabella2[[#This Row],[PAESE]],"-",Tabella2[[#This Row],[MAGAZZINO]],"-",G2887)</f>
        <v>EGY-zan pin assuf S.A.E.-37</v>
      </c>
      <c r="J2887" s="3" t="str">
        <f>MID(Tabella2[[#This Row],[COD PRODOTTO]],3,3)</f>
        <v>240</v>
      </c>
    </row>
    <row r="2888" spans="1:10" ht="12.75" customHeight="1" x14ac:dyDescent="0.2">
      <c r="A2888" s="5">
        <v>2893</v>
      </c>
      <c r="B2888" s="7" t="s">
        <v>1363</v>
      </c>
      <c r="C2888" s="7" t="s">
        <v>12</v>
      </c>
      <c r="D2888" s="6" t="s">
        <v>18</v>
      </c>
      <c r="E2888" s="6" t="s">
        <v>1384</v>
      </c>
      <c r="F2888" s="5">
        <v>0</v>
      </c>
      <c r="G2888" s="10">
        <v>30</v>
      </c>
      <c r="H2888" s="9" t="str">
        <f>IF(Tabella2[[#This Row],[PREZZO UNITARIO]]*Tabella2[[#This Row],[QUANTITA'']]=0,"",Tabella2[[#This Row],[PREZZO UNITARIO]]*Tabella2[[#This Row],[QUANTITA'']])</f>
        <v/>
      </c>
      <c r="I2888" s="9" t="str">
        <f>_xlfn.CONCAT(Tabella2[[#This Row],[PAESE]],"-",Tabella2[[#This Row],[MAGAZZINO]],"-",G2888)</f>
        <v>EGY-zan pin assuf S.A.E.-30</v>
      </c>
      <c r="J2888" s="3" t="str">
        <f>MID(Tabella2[[#This Row],[COD PRODOTTO]],3,3)</f>
        <v>240</v>
      </c>
    </row>
    <row r="2889" spans="1:10" ht="12.75" customHeight="1" x14ac:dyDescent="0.2">
      <c r="A2889" s="5">
        <v>2894</v>
      </c>
      <c r="B2889" s="7" t="s">
        <v>1363</v>
      </c>
      <c r="C2889" s="7" t="s">
        <v>12</v>
      </c>
      <c r="D2889" s="6" t="s">
        <v>18</v>
      </c>
      <c r="E2889" s="7" t="s">
        <v>1387</v>
      </c>
      <c r="F2889" s="5">
        <v>10</v>
      </c>
      <c r="G2889" s="10">
        <v>30</v>
      </c>
      <c r="H2889" s="9">
        <f>IF(Tabella2[[#This Row],[PREZZO UNITARIO]]*Tabella2[[#This Row],[QUANTITA'']]=0,"",Tabella2[[#This Row],[PREZZO UNITARIO]]*Tabella2[[#This Row],[QUANTITA'']])</f>
        <v>300</v>
      </c>
      <c r="I2889" s="9" t="str">
        <f>_xlfn.CONCAT(Tabella2[[#This Row],[PAESE]],"-",Tabella2[[#This Row],[MAGAZZINO]],"-",G2889)</f>
        <v>EGY-zan pin assuf S.A.E.-30</v>
      </c>
      <c r="J2889" s="3" t="str">
        <f>MID(Tabella2[[#This Row],[COD PRODOTTO]],3,3)</f>
        <v>240</v>
      </c>
    </row>
    <row r="2890" spans="1:10" ht="12.75" customHeight="1" x14ac:dyDescent="0.2">
      <c r="A2890" s="5">
        <v>2895</v>
      </c>
      <c r="B2890" s="7" t="s">
        <v>1364</v>
      </c>
      <c r="C2890" s="7" t="s">
        <v>8</v>
      </c>
      <c r="D2890" s="6" t="s">
        <v>60</v>
      </c>
      <c r="E2890" s="6" t="s">
        <v>1384</v>
      </c>
      <c r="F2890" s="5">
        <v>0</v>
      </c>
      <c r="G2890" s="10">
        <v>25</v>
      </c>
      <c r="H2890" s="9" t="str">
        <f>IF(Tabella2[[#This Row],[PREZZO UNITARIO]]*Tabella2[[#This Row],[QUANTITA'']]=0,"",Tabella2[[#This Row],[PREZZO UNITARIO]]*Tabella2[[#This Row],[QUANTITA'']])</f>
        <v/>
      </c>
      <c r="I2890" s="9" t="str">
        <f>_xlfn.CONCAT(Tabella2[[#This Row],[PAESE]],"-",Tabella2[[#This Row],[MAGAZZINO]],"-",G2890)</f>
        <v>ITA-zan PAM-25</v>
      </c>
      <c r="J2890" s="3" t="str">
        <f>MID(Tabella2[[#This Row],[COD PRODOTTO]],3,3)</f>
        <v>808</v>
      </c>
    </row>
    <row r="2891" spans="1:10" ht="12.75" customHeight="1" x14ac:dyDescent="0.2">
      <c r="A2891" s="5">
        <v>2896</v>
      </c>
      <c r="B2891" s="7" t="s">
        <v>1364</v>
      </c>
      <c r="C2891" s="7" t="s">
        <v>8</v>
      </c>
      <c r="D2891" s="6" t="s">
        <v>60</v>
      </c>
      <c r="E2891" s="7" t="s">
        <v>1387</v>
      </c>
      <c r="F2891" s="5">
        <v>30</v>
      </c>
      <c r="G2891" s="10">
        <v>12</v>
      </c>
      <c r="H2891" s="9">
        <f>IF(Tabella2[[#This Row],[PREZZO UNITARIO]]*Tabella2[[#This Row],[QUANTITA'']]=0,"",Tabella2[[#This Row],[PREZZO UNITARIO]]*Tabella2[[#This Row],[QUANTITA'']])</f>
        <v>360</v>
      </c>
      <c r="I2891" s="9" t="str">
        <f>_xlfn.CONCAT(Tabella2[[#This Row],[PAESE]],"-",Tabella2[[#This Row],[MAGAZZINO]],"-",G2891)</f>
        <v>ITA-zan PAM-12</v>
      </c>
      <c r="J2891" s="3" t="str">
        <f>MID(Tabella2[[#This Row],[COD PRODOTTO]],3,3)</f>
        <v>808</v>
      </c>
    </row>
    <row r="2892" spans="1:10" ht="12.75" customHeight="1" x14ac:dyDescent="0.2">
      <c r="A2892" s="5">
        <v>2897</v>
      </c>
      <c r="B2892" s="7" t="s">
        <v>1365</v>
      </c>
      <c r="C2892" s="7" t="s">
        <v>8</v>
      </c>
      <c r="D2892" s="6" t="s">
        <v>9</v>
      </c>
      <c r="E2892" s="7" t="s">
        <v>1387</v>
      </c>
      <c r="F2892" s="5">
        <v>20</v>
      </c>
      <c r="G2892" s="10">
        <v>30</v>
      </c>
      <c r="H2892" s="9">
        <f>IF(Tabella2[[#This Row],[PREZZO UNITARIO]]*Tabella2[[#This Row],[QUANTITA'']]=0,"",Tabella2[[#This Row],[PREZZO UNITARIO]]*Tabella2[[#This Row],[QUANTITA'']])</f>
        <v>600</v>
      </c>
      <c r="I2892" s="9" t="str">
        <f>_xlfn.CONCAT(Tabella2[[#This Row],[PAESE]],"-",Tabella2[[#This Row],[MAGAZZINO]],"-",G2892)</f>
        <v>ITA-SG-30</v>
      </c>
      <c r="J2892" s="3" t="str">
        <f>MID(Tabella2[[#This Row],[COD PRODOTTO]],3,3)</f>
        <v>175</v>
      </c>
    </row>
    <row r="2893" spans="1:10" ht="12.75" customHeight="1" x14ac:dyDescent="0.2">
      <c r="A2893" s="5">
        <v>2898</v>
      </c>
      <c r="B2893" s="7" t="s">
        <v>1365</v>
      </c>
      <c r="C2893" s="7" t="s">
        <v>8</v>
      </c>
      <c r="D2893" s="6" t="s">
        <v>9</v>
      </c>
      <c r="E2893" s="6" t="s">
        <v>1384</v>
      </c>
      <c r="F2893" s="5">
        <v>0</v>
      </c>
      <c r="G2893" s="10">
        <v>22</v>
      </c>
      <c r="H2893" s="9" t="str">
        <f>IF(Tabella2[[#This Row],[PREZZO UNITARIO]]*Tabella2[[#This Row],[QUANTITA'']]=0,"",Tabella2[[#This Row],[PREZZO UNITARIO]]*Tabella2[[#This Row],[QUANTITA'']])</f>
        <v/>
      </c>
      <c r="I2893" s="9" t="str">
        <f>_xlfn.CONCAT(Tabella2[[#This Row],[PAESE]],"-",Tabella2[[#This Row],[MAGAZZINO]],"-",G2893)</f>
        <v>ITA-SG-22</v>
      </c>
      <c r="J2893" s="3" t="str">
        <f>MID(Tabella2[[#This Row],[COD PRODOTTO]],3,3)</f>
        <v>175</v>
      </c>
    </row>
    <row r="2894" spans="1:10" ht="12.75" customHeight="1" x14ac:dyDescent="0.2">
      <c r="A2894" s="5">
        <v>2899</v>
      </c>
      <c r="B2894" s="7" t="s">
        <v>1366</v>
      </c>
      <c r="C2894" s="7" t="s">
        <v>8</v>
      </c>
      <c r="D2894" s="6" t="s">
        <v>92</v>
      </c>
      <c r="E2894" s="7" t="s">
        <v>1387</v>
      </c>
      <c r="F2894" s="5">
        <v>10</v>
      </c>
      <c r="G2894" s="10">
        <v>21</v>
      </c>
      <c r="H2894" s="9">
        <f>IF(Tabella2[[#This Row],[PREZZO UNITARIO]]*Tabella2[[#This Row],[QUANTITA'']]=0,"",Tabella2[[#This Row],[PREZZO UNITARIO]]*Tabella2[[#This Row],[QUANTITA'']])</f>
        <v>210</v>
      </c>
      <c r="I2894" s="9" t="str">
        <f>_xlfn.CONCAT(Tabella2[[#This Row],[PAESE]],"-",Tabella2[[#This Row],[MAGAZZINO]],"-",G2894)</f>
        <v>ITA-zan SPA-21</v>
      </c>
      <c r="J2894" s="3" t="str">
        <f>MID(Tabella2[[#This Row],[COD PRODOTTO]],3,3)</f>
        <v>169</v>
      </c>
    </row>
    <row r="2895" spans="1:10" ht="12.75" customHeight="1" x14ac:dyDescent="0.2">
      <c r="A2895" s="5">
        <v>2900</v>
      </c>
      <c r="B2895" s="7" t="s">
        <v>1366</v>
      </c>
      <c r="C2895" s="7" t="s">
        <v>8</v>
      </c>
      <c r="D2895" s="6" t="s">
        <v>92</v>
      </c>
      <c r="E2895" s="6" t="s">
        <v>1384</v>
      </c>
      <c r="F2895" s="5">
        <v>0</v>
      </c>
      <c r="G2895" s="10">
        <v>12</v>
      </c>
      <c r="H2895" s="9" t="str">
        <f>IF(Tabella2[[#This Row],[PREZZO UNITARIO]]*Tabella2[[#This Row],[QUANTITA'']]=0,"",Tabella2[[#This Row],[PREZZO UNITARIO]]*Tabella2[[#This Row],[QUANTITA'']])</f>
        <v/>
      </c>
      <c r="I2895" s="9" t="str">
        <f>_xlfn.CONCAT(Tabella2[[#This Row],[PAESE]],"-",Tabella2[[#This Row],[MAGAZZINO]],"-",G2895)</f>
        <v>ITA-zan SPA-12</v>
      </c>
      <c r="J2895" s="3" t="str">
        <f>MID(Tabella2[[#This Row],[COD PRODOTTO]],3,3)</f>
        <v>169</v>
      </c>
    </row>
    <row r="2896" spans="1:10" ht="12.75" customHeight="1" x14ac:dyDescent="0.2">
      <c r="A2896" s="5">
        <v>2901</v>
      </c>
      <c r="B2896" s="7" t="s">
        <v>1366</v>
      </c>
      <c r="C2896" s="7" t="s">
        <v>8</v>
      </c>
      <c r="D2896" s="6" t="s">
        <v>92</v>
      </c>
      <c r="E2896" s="7" t="s">
        <v>1387</v>
      </c>
      <c r="F2896" s="5">
        <v>30</v>
      </c>
      <c r="G2896" s="10">
        <v>10</v>
      </c>
      <c r="H2896" s="9">
        <f>IF(Tabella2[[#This Row],[PREZZO UNITARIO]]*Tabella2[[#This Row],[QUANTITA'']]=0,"",Tabella2[[#This Row],[PREZZO UNITARIO]]*Tabella2[[#This Row],[QUANTITA'']])</f>
        <v>300</v>
      </c>
      <c r="I2896" s="9" t="str">
        <f>_xlfn.CONCAT(Tabella2[[#This Row],[PAESE]],"-",Tabella2[[#This Row],[MAGAZZINO]],"-",G2896)</f>
        <v>ITA-zan SPA-10</v>
      </c>
      <c r="J2896" s="3" t="str">
        <f>MID(Tabella2[[#This Row],[COD PRODOTTO]],3,3)</f>
        <v>169</v>
      </c>
    </row>
    <row r="2897" spans="1:10" ht="12.75" customHeight="1" x14ac:dyDescent="0.2">
      <c r="A2897" s="5">
        <v>2902</v>
      </c>
      <c r="B2897" s="7" t="s">
        <v>1367</v>
      </c>
      <c r="C2897" s="7" t="s">
        <v>8</v>
      </c>
      <c r="D2897" s="6" t="s">
        <v>31</v>
      </c>
      <c r="E2897" s="6" t="s">
        <v>1384</v>
      </c>
      <c r="F2897" s="5">
        <v>0</v>
      </c>
      <c r="G2897" s="10">
        <v>24</v>
      </c>
      <c r="H2897" s="9" t="str">
        <f>IF(Tabella2[[#This Row],[PREZZO UNITARIO]]*Tabella2[[#This Row],[QUANTITA'']]=0,"",Tabella2[[#This Row],[PREZZO UNITARIO]]*Tabella2[[#This Row],[QUANTITA'']])</f>
        <v/>
      </c>
      <c r="I2897" s="9" t="str">
        <f>_xlfn.CONCAT(Tabella2[[#This Row],[PAESE]],"-",Tabella2[[#This Row],[MAGAZZINO]],"-",G2897)</f>
        <v>ITA-zan VETRI-24</v>
      </c>
      <c r="J2897" s="3" t="str">
        <f>MID(Tabella2[[#This Row],[COD PRODOTTO]],3,3)</f>
        <v>001</v>
      </c>
    </row>
    <row r="2898" spans="1:10" ht="12.75" customHeight="1" x14ac:dyDescent="0.2">
      <c r="A2898" s="5">
        <v>2903</v>
      </c>
      <c r="B2898" s="7" t="s">
        <v>1368</v>
      </c>
      <c r="C2898" s="7" t="s">
        <v>8</v>
      </c>
      <c r="D2898" s="6" t="s">
        <v>31</v>
      </c>
      <c r="E2898" s="7" t="s">
        <v>1387</v>
      </c>
      <c r="F2898" s="5">
        <v>30</v>
      </c>
      <c r="G2898" s="10">
        <v>36</v>
      </c>
      <c r="H2898" s="9">
        <f>IF(Tabella2[[#This Row],[PREZZO UNITARIO]]*Tabella2[[#This Row],[QUANTITA'']]=0,"",Tabella2[[#This Row],[PREZZO UNITARIO]]*Tabella2[[#This Row],[QUANTITA'']])</f>
        <v>1080</v>
      </c>
      <c r="I2898" s="9" t="str">
        <f>_xlfn.CONCAT(Tabella2[[#This Row],[PAESE]],"-",Tabella2[[#This Row],[MAGAZZINO]],"-",G2898)</f>
        <v>ITA-zan VETRI-36</v>
      </c>
      <c r="J2898" s="3" t="str">
        <f>MID(Tabella2[[#This Row],[COD PRODOTTO]],3,3)</f>
        <v>989</v>
      </c>
    </row>
    <row r="2899" spans="1:10" ht="12.75" customHeight="1" x14ac:dyDescent="0.2">
      <c r="A2899" s="5">
        <v>2904</v>
      </c>
      <c r="B2899" s="7" t="s">
        <v>1369</v>
      </c>
      <c r="C2899" s="7" t="s">
        <v>8</v>
      </c>
      <c r="D2899" s="6" t="s">
        <v>60</v>
      </c>
      <c r="E2899" s="7" t="s">
        <v>1387</v>
      </c>
      <c r="F2899" s="5">
        <v>10</v>
      </c>
      <c r="G2899" s="10">
        <v>10</v>
      </c>
      <c r="H2899" s="9">
        <f>IF(Tabella2[[#This Row],[PREZZO UNITARIO]]*Tabella2[[#This Row],[QUANTITA'']]=0,"",Tabella2[[#This Row],[PREZZO UNITARIO]]*Tabella2[[#This Row],[QUANTITA'']])</f>
        <v>100</v>
      </c>
      <c r="I2899" s="9" t="str">
        <f>_xlfn.CONCAT(Tabella2[[#This Row],[PAESE]],"-",Tabella2[[#This Row],[MAGAZZINO]],"-",G2899)</f>
        <v>ITA-zan PAM-10</v>
      </c>
      <c r="J2899" s="3" t="str">
        <f>MID(Tabella2[[#This Row],[COD PRODOTTO]],3,3)</f>
        <v>390</v>
      </c>
    </row>
    <row r="2900" spans="1:10" ht="12.75" customHeight="1" x14ac:dyDescent="0.2">
      <c r="A2900" s="5">
        <v>2905</v>
      </c>
      <c r="B2900" s="7" t="s">
        <v>1369</v>
      </c>
      <c r="C2900" s="7" t="s">
        <v>8</v>
      </c>
      <c r="D2900" s="6" t="s">
        <v>60</v>
      </c>
      <c r="E2900" s="6" t="s">
        <v>1384</v>
      </c>
      <c r="F2900" s="5">
        <v>0</v>
      </c>
      <c r="G2900" s="10">
        <v>34</v>
      </c>
      <c r="H2900" s="9" t="str">
        <f>IF(Tabella2[[#This Row],[PREZZO UNITARIO]]*Tabella2[[#This Row],[QUANTITA'']]=0,"",Tabella2[[#This Row],[PREZZO UNITARIO]]*Tabella2[[#This Row],[QUANTITA'']])</f>
        <v/>
      </c>
      <c r="I2900" s="9" t="str">
        <f>_xlfn.CONCAT(Tabella2[[#This Row],[PAESE]],"-",Tabella2[[#This Row],[MAGAZZINO]],"-",G2900)</f>
        <v>ITA-zan PAM-34</v>
      </c>
      <c r="J2900" s="3" t="str">
        <f>MID(Tabella2[[#This Row],[COD PRODOTTO]],3,3)</f>
        <v>390</v>
      </c>
    </row>
    <row r="2901" spans="1:10" ht="12.75" customHeight="1" x14ac:dyDescent="0.2">
      <c r="A2901" s="5">
        <v>2906</v>
      </c>
      <c r="B2901" s="7" t="s">
        <v>1369</v>
      </c>
      <c r="C2901" s="7" t="s">
        <v>8</v>
      </c>
      <c r="D2901" s="6" t="s">
        <v>60</v>
      </c>
      <c r="E2901" s="7" t="s">
        <v>1387</v>
      </c>
      <c r="F2901" s="5">
        <v>30</v>
      </c>
      <c r="G2901" s="10">
        <v>37</v>
      </c>
      <c r="H2901" s="9">
        <f>IF(Tabella2[[#This Row],[PREZZO UNITARIO]]*Tabella2[[#This Row],[QUANTITA'']]=0,"",Tabella2[[#This Row],[PREZZO UNITARIO]]*Tabella2[[#This Row],[QUANTITA'']])</f>
        <v>1110</v>
      </c>
      <c r="I2901" s="9" t="str">
        <f>_xlfn.CONCAT(Tabella2[[#This Row],[PAESE]],"-",Tabella2[[#This Row],[MAGAZZINO]],"-",G2901)</f>
        <v>ITA-zan PAM-37</v>
      </c>
      <c r="J2901" s="3" t="str">
        <f>MID(Tabella2[[#This Row],[COD PRODOTTO]],3,3)</f>
        <v>390</v>
      </c>
    </row>
    <row r="2902" spans="1:10" ht="12.75" customHeight="1" x14ac:dyDescent="0.2">
      <c r="A2902" s="5">
        <v>2907</v>
      </c>
      <c r="B2902" s="7" t="s">
        <v>1370</v>
      </c>
      <c r="C2902" s="7" t="s">
        <v>25</v>
      </c>
      <c r="D2902" s="6" t="s">
        <v>14</v>
      </c>
      <c r="E2902" s="6" t="s">
        <v>1384</v>
      </c>
      <c r="F2902" s="5">
        <v>0</v>
      </c>
      <c r="G2902" s="10">
        <v>27</v>
      </c>
      <c r="H2902" s="9" t="str">
        <f>IF(Tabella2[[#This Row],[PREZZO UNITARIO]]*Tabella2[[#This Row],[QUANTITA'']]=0,"",Tabella2[[#This Row],[PREZZO UNITARIO]]*Tabella2[[#This Row],[QUANTITA'']])</f>
        <v/>
      </c>
      <c r="I2902" s="9" t="str">
        <f>_xlfn.CONCAT(Tabella2[[#This Row],[PAESE]],"-",Tabella2[[#This Row],[MAGAZZINO]],"-",G2902)</f>
        <v>NON PRESENTE-EGYPTIAN SAE-27</v>
      </c>
      <c r="J2902" s="3" t="str">
        <f>MID(Tabella2[[#This Row],[COD PRODOTTO]],3,3)</f>
        <v>807</v>
      </c>
    </row>
    <row r="2903" spans="1:10" ht="12.75" customHeight="1" x14ac:dyDescent="0.2">
      <c r="A2903" s="5">
        <v>2908</v>
      </c>
      <c r="B2903" s="7" t="s">
        <v>1370</v>
      </c>
      <c r="C2903" s="7" t="s">
        <v>25</v>
      </c>
      <c r="D2903" s="6" t="s">
        <v>14</v>
      </c>
      <c r="E2903" s="7" t="s">
        <v>1387</v>
      </c>
      <c r="F2903" s="5">
        <v>10</v>
      </c>
      <c r="G2903" s="10">
        <v>26</v>
      </c>
      <c r="H2903" s="9">
        <f>IF(Tabella2[[#This Row],[PREZZO UNITARIO]]*Tabella2[[#This Row],[QUANTITA'']]=0,"",Tabella2[[#This Row],[PREZZO UNITARIO]]*Tabella2[[#This Row],[QUANTITA'']])</f>
        <v>260</v>
      </c>
      <c r="I2903" s="9" t="str">
        <f>_xlfn.CONCAT(Tabella2[[#This Row],[PAESE]],"-",Tabella2[[#This Row],[MAGAZZINO]],"-",G2903)</f>
        <v>NON PRESENTE-EGYPTIAN SAE-26</v>
      </c>
      <c r="J2903" s="3" t="str">
        <f>MID(Tabella2[[#This Row],[COD PRODOTTO]],3,3)</f>
        <v>807</v>
      </c>
    </row>
    <row r="2904" spans="1:10" ht="12.75" customHeight="1" x14ac:dyDescent="0.2">
      <c r="A2904" s="5">
        <v>2909</v>
      </c>
      <c r="B2904" s="7" t="s">
        <v>1371</v>
      </c>
      <c r="C2904" s="7" t="s">
        <v>8</v>
      </c>
      <c r="D2904" s="6" t="s">
        <v>9</v>
      </c>
      <c r="E2904" s="6" t="s">
        <v>1384</v>
      </c>
      <c r="F2904" s="5">
        <v>0</v>
      </c>
      <c r="G2904" s="10">
        <v>14</v>
      </c>
      <c r="H2904" s="9" t="str">
        <f>IF(Tabella2[[#This Row],[PREZZO UNITARIO]]*Tabella2[[#This Row],[QUANTITA'']]=0,"",Tabella2[[#This Row],[PREZZO UNITARIO]]*Tabella2[[#This Row],[QUANTITA'']])</f>
        <v/>
      </c>
      <c r="I2904" s="9" t="str">
        <f>_xlfn.CONCAT(Tabella2[[#This Row],[PAESE]],"-",Tabella2[[#This Row],[MAGAZZINO]],"-",G2904)</f>
        <v>ITA-SG-14</v>
      </c>
      <c r="J2904" s="3" t="str">
        <f>MID(Tabella2[[#This Row],[COD PRODOTTO]],3,3)</f>
        <v>475</v>
      </c>
    </row>
    <row r="2905" spans="1:10" ht="12.75" customHeight="1" x14ac:dyDescent="0.2">
      <c r="A2905" s="5">
        <v>2910</v>
      </c>
      <c r="B2905" s="7" t="s">
        <v>1371</v>
      </c>
      <c r="C2905" s="7" t="s">
        <v>8</v>
      </c>
      <c r="D2905" s="6" t="s">
        <v>9</v>
      </c>
      <c r="E2905" s="7" t="s">
        <v>1387</v>
      </c>
      <c r="F2905" s="5">
        <v>10</v>
      </c>
      <c r="G2905" s="10">
        <v>29</v>
      </c>
      <c r="H2905" s="9">
        <f>IF(Tabella2[[#This Row],[PREZZO UNITARIO]]*Tabella2[[#This Row],[QUANTITA'']]=0,"",Tabella2[[#This Row],[PREZZO UNITARIO]]*Tabella2[[#This Row],[QUANTITA'']])</f>
        <v>290</v>
      </c>
      <c r="I2905" s="9" t="str">
        <f>_xlfn.CONCAT(Tabella2[[#This Row],[PAESE]],"-",Tabella2[[#This Row],[MAGAZZINO]],"-",G2905)</f>
        <v>ITA-SG-29</v>
      </c>
      <c r="J2905" s="3" t="str">
        <f>MID(Tabella2[[#This Row],[COD PRODOTTO]],3,3)</f>
        <v>475</v>
      </c>
    </row>
    <row r="2906" spans="1:10" ht="12.75" customHeight="1" x14ac:dyDescent="0.2">
      <c r="A2906" s="5">
        <v>2911</v>
      </c>
      <c r="B2906" s="7" t="s">
        <v>1372</v>
      </c>
      <c r="C2906" s="7" t="s">
        <v>8</v>
      </c>
      <c r="D2906" s="6" t="s">
        <v>70</v>
      </c>
      <c r="E2906" s="6" t="s">
        <v>1384</v>
      </c>
      <c r="F2906" s="5">
        <v>0</v>
      </c>
      <c r="G2906" s="10">
        <v>33</v>
      </c>
      <c r="H2906" s="9" t="str">
        <f>IF(Tabella2[[#This Row],[PREZZO UNITARIO]]*Tabella2[[#This Row],[QUANTITA'']]=0,"",Tabella2[[#This Row],[PREZZO UNITARIO]]*Tabella2[[#This Row],[QUANTITA'']])</f>
        <v/>
      </c>
      <c r="I2906" s="9" t="str">
        <f>_xlfn.CONCAT(Tabella2[[#This Row],[PAESE]],"-",Tabella2[[#This Row],[MAGAZZINO]],"-",G2906)</f>
        <v>ITA-lollo SRL-33</v>
      </c>
      <c r="J2906" s="3" t="str">
        <f>MID(Tabella2[[#This Row],[COD PRODOTTO]],3,3)</f>
        <v>229</v>
      </c>
    </row>
    <row r="2907" spans="1:10" ht="12.75" customHeight="1" x14ac:dyDescent="0.2">
      <c r="A2907" s="5">
        <v>2912</v>
      </c>
      <c r="B2907" s="7" t="s">
        <v>1373</v>
      </c>
      <c r="C2907" s="7" t="s">
        <v>12</v>
      </c>
      <c r="D2907" s="6" t="s">
        <v>18</v>
      </c>
      <c r="E2907" s="6" t="s">
        <v>1384</v>
      </c>
      <c r="F2907" s="5">
        <v>0</v>
      </c>
      <c r="G2907" s="10">
        <v>29</v>
      </c>
      <c r="H2907" s="9" t="str">
        <f>IF(Tabella2[[#This Row],[PREZZO UNITARIO]]*Tabella2[[#This Row],[QUANTITA'']]=0,"",Tabella2[[#This Row],[PREZZO UNITARIO]]*Tabella2[[#This Row],[QUANTITA'']])</f>
        <v/>
      </c>
      <c r="I2907" s="9" t="str">
        <f>_xlfn.CONCAT(Tabella2[[#This Row],[PAESE]],"-",Tabella2[[#This Row],[MAGAZZINO]],"-",G2907)</f>
        <v>EGY-zan pin assuf S.A.E.-29</v>
      </c>
      <c r="J2907" s="3" t="str">
        <f>MID(Tabella2[[#This Row],[COD PRODOTTO]],3,3)</f>
        <v>717</v>
      </c>
    </row>
    <row r="2908" spans="1:10" ht="12.75" customHeight="1" x14ac:dyDescent="0.2">
      <c r="A2908" s="5">
        <v>2913</v>
      </c>
      <c r="B2908" s="7" t="s">
        <v>1373</v>
      </c>
      <c r="C2908" s="7" t="s">
        <v>12</v>
      </c>
      <c r="D2908" s="6" t="s">
        <v>18</v>
      </c>
      <c r="E2908" s="7" t="s">
        <v>1387</v>
      </c>
      <c r="F2908" s="5">
        <v>30</v>
      </c>
      <c r="G2908" s="10">
        <v>11</v>
      </c>
      <c r="H2908" s="9">
        <f>IF(Tabella2[[#This Row],[PREZZO UNITARIO]]*Tabella2[[#This Row],[QUANTITA'']]=0,"",Tabella2[[#This Row],[PREZZO UNITARIO]]*Tabella2[[#This Row],[QUANTITA'']])</f>
        <v>330</v>
      </c>
      <c r="I2908" s="9" t="str">
        <f>_xlfn.CONCAT(Tabella2[[#This Row],[PAESE]],"-",Tabella2[[#This Row],[MAGAZZINO]],"-",G2908)</f>
        <v>EGY-zan pin assuf S.A.E.-11</v>
      </c>
      <c r="J2908" s="3" t="str">
        <f>MID(Tabella2[[#This Row],[COD PRODOTTO]],3,3)</f>
        <v>717</v>
      </c>
    </row>
    <row r="2909" spans="1:10" ht="12.75" customHeight="1" x14ac:dyDescent="0.2">
      <c r="A2909" s="5">
        <v>2914</v>
      </c>
      <c r="B2909" s="7" t="s">
        <v>1373</v>
      </c>
      <c r="C2909" s="7" t="s">
        <v>12</v>
      </c>
      <c r="D2909" s="6" t="s">
        <v>18</v>
      </c>
      <c r="E2909" s="7" t="s">
        <v>1387</v>
      </c>
      <c r="F2909" s="5">
        <v>10</v>
      </c>
      <c r="G2909" s="10">
        <v>13</v>
      </c>
      <c r="H2909" s="9">
        <f>IF(Tabella2[[#This Row],[PREZZO UNITARIO]]*Tabella2[[#This Row],[QUANTITA'']]=0,"",Tabella2[[#This Row],[PREZZO UNITARIO]]*Tabella2[[#This Row],[QUANTITA'']])</f>
        <v>130</v>
      </c>
      <c r="I2909" s="9" t="str">
        <f>_xlfn.CONCAT(Tabella2[[#This Row],[PAESE]],"-",Tabella2[[#This Row],[MAGAZZINO]],"-",G2909)</f>
        <v>EGY-zan pin assuf S.A.E.-13</v>
      </c>
      <c r="J2909" s="3" t="str">
        <f>MID(Tabella2[[#This Row],[COD PRODOTTO]],3,3)</f>
        <v>717</v>
      </c>
    </row>
    <row r="2910" spans="1:10" ht="12.75" customHeight="1" x14ac:dyDescent="0.2">
      <c r="A2910" s="5">
        <v>2915</v>
      </c>
      <c r="B2910" s="7" t="s">
        <v>1373</v>
      </c>
      <c r="C2910" s="7" t="s">
        <v>12</v>
      </c>
      <c r="D2910" s="6" t="s">
        <v>18</v>
      </c>
      <c r="E2910" s="7" t="s">
        <v>1387</v>
      </c>
      <c r="F2910" s="5">
        <v>20</v>
      </c>
      <c r="G2910" s="10">
        <v>29</v>
      </c>
      <c r="H2910" s="9">
        <f>IF(Tabella2[[#This Row],[PREZZO UNITARIO]]*Tabella2[[#This Row],[QUANTITA'']]=0,"",Tabella2[[#This Row],[PREZZO UNITARIO]]*Tabella2[[#This Row],[QUANTITA'']])</f>
        <v>580</v>
      </c>
      <c r="I2910" s="9" t="str">
        <f>_xlfn.CONCAT(Tabella2[[#This Row],[PAESE]],"-",Tabella2[[#This Row],[MAGAZZINO]],"-",G2910)</f>
        <v>EGY-zan pin assuf S.A.E.-29</v>
      </c>
      <c r="J2910" s="3" t="str">
        <f>MID(Tabella2[[#This Row],[COD PRODOTTO]],3,3)</f>
        <v>717</v>
      </c>
    </row>
    <row r="2911" spans="1:10" ht="12.75" customHeight="1" x14ac:dyDescent="0.2">
      <c r="A2911" s="5">
        <v>2916</v>
      </c>
      <c r="B2911" s="7" t="s">
        <v>1374</v>
      </c>
      <c r="C2911" s="7" t="s">
        <v>78</v>
      </c>
      <c r="D2911" s="6" t="s">
        <v>194</v>
      </c>
      <c r="E2911" s="7" t="s">
        <v>1387</v>
      </c>
      <c r="F2911" s="5">
        <v>30</v>
      </c>
      <c r="G2911" s="10">
        <v>14</v>
      </c>
      <c r="H2911" s="9">
        <f>IF(Tabella2[[#This Row],[PREZZO UNITARIO]]*Tabella2[[#This Row],[QUANTITA'']]=0,"",Tabella2[[#This Row],[PREZZO UNITARIO]]*Tabella2[[#This Row],[QUANTITA'']])</f>
        <v>420</v>
      </c>
      <c r="I2911" s="9" t="str">
        <f>_xlfn.CONCAT(Tabella2[[#This Row],[PAESE]],"-",Tabella2[[#This Row],[MAGAZZINO]],"-",G2911)</f>
        <v>GRC-zan palla SA-14</v>
      </c>
      <c r="J2911" s="3" t="str">
        <f>MID(Tabella2[[#This Row],[COD PRODOTTO]],3,3)</f>
        <v>950</v>
      </c>
    </row>
    <row r="2912" spans="1:10" ht="12.75" customHeight="1" x14ac:dyDescent="0.2">
      <c r="A2912" s="5">
        <v>2917</v>
      </c>
      <c r="B2912" s="7" t="s">
        <v>1374</v>
      </c>
      <c r="C2912" s="7" t="s">
        <v>78</v>
      </c>
      <c r="D2912" s="6" t="s">
        <v>194</v>
      </c>
      <c r="E2912" s="7" t="s">
        <v>1387</v>
      </c>
      <c r="F2912" s="5">
        <v>10</v>
      </c>
      <c r="G2912" s="10">
        <v>22</v>
      </c>
      <c r="H2912" s="9">
        <f>IF(Tabella2[[#This Row],[PREZZO UNITARIO]]*Tabella2[[#This Row],[QUANTITA'']]=0,"",Tabella2[[#This Row],[PREZZO UNITARIO]]*Tabella2[[#This Row],[QUANTITA'']])</f>
        <v>220</v>
      </c>
      <c r="I2912" s="9" t="str">
        <f>_xlfn.CONCAT(Tabella2[[#This Row],[PAESE]],"-",Tabella2[[#This Row],[MAGAZZINO]],"-",G2912)</f>
        <v>GRC-zan palla SA-22</v>
      </c>
      <c r="J2912" s="3" t="str">
        <f>MID(Tabella2[[#This Row],[COD PRODOTTO]],3,3)</f>
        <v>950</v>
      </c>
    </row>
    <row r="2913" spans="1:10" ht="12.75" customHeight="1" x14ac:dyDescent="0.2">
      <c r="A2913" s="5">
        <v>2918</v>
      </c>
      <c r="B2913" s="7" t="s">
        <v>1374</v>
      </c>
      <c r="C2913" s="7" t="s">
        <v>78</v>
      </c>
      <c r="D2913" s="6" t="s">
        <v>194</v>
      </c>
      <c r="E2913" s="6" t="s">
        <v>1384</v>
      </c>
      <c r="F2913" s="5">
        <v>0</v>
      </c>
      <c r="G2913" s="10">
        <v>25</v>
      </c>
      <c r="H2913" s="9" t="str">
        <f>IF(Tabella2[[#This Row],[PREZZO UNITARIO]]*Tabella2[[#This Row],[QUANTITA'']]=0,"",Tabella2[[#This Row],[PREZZO UNITARIO]]*Tabella2[[#This Row],[QUANTITA'']])</f>
        <v/>
      </c>
      <c r="I2913" s="9" t="str">
        <f>_xlfn.CONCAT(Tabella2[[#This Row],[PAESE]],"-",Tabella2[[#This Row],[MAGAZZINO]],"-",G2913)</f>
        <v>GRC-zan palla SA-25</v>
      </c>
      <c r="J2913" s="3" t="str">
        <f>MID(Tabella2[[#This Row],[COD PRODOTTO]],3,3)</f>
        <v>950</v>
      </c>
    </row>
    <row r="2914" spans="1:10" ht="12.75" customHeight="1" x14ac:dyDescent="0.2">
      <c r="A2914" s="5">
        <v>2919</v>
      </c>
      <c r="B2914" s="7" t="s">
        <v>1375</v>
      </c>
      <c r="C2914" s="7" t="s">
        <v>25</v>
      </c>
      <c r="D2914" s="6" t="s">
        <v>31</v>
      </c>
      <c r="E2914" s="6" t="s">
        <v>1384</v>
      </c>
      <c r="F2914" s="5">
        <v>0</v>
      </c>
      <c r="G2914" s="10">
        <v>18</v>
      </c>
      <c r="H2914" s="9" t="str">
        <f>IF(Tabella2[[#This Row],[PREZZO UNITARIO]]*Tabella2[[#This Row],[QUANTITA'']]=0,"",Tabella2[[#This Row],[PREZZO UNITARIO]]*Tabella2[[#This Row],[QUANTITA'']])</f>
        <v/>
      </c>
      <c r="I2914" s="9" t="str">
        <f>_xlfn.CONCAT(Tabella2[[#This Row],[PAESE]],"-",Tabella2[[#This Row],[MAGAZZINO]],"-",G2914)</f>
        <v>NON PRESENTE-zan VETRI-18</v>
      </c>
      <c r="J2914" s="3" t="str">
        <f>MID(Tabella2[[#This Row],[COD PRODOTTO]],3,3)</f>
        <v>936</v>
      </c>
    </row>
    <row r="2915" spans="1:10" ht="12.75" customHeight="1" x14ac:dyDescent="0.2">
      <c r="A2915" s="5">
        <v>2920</v>
      </c>
      <c r="B2915" s="7" t="s">
        <v>1376</v>
      </c>
      <c r="C2915" s="7" t="s">
        <v>8</v>
      </c>
      <c r="D2915" s="6" t="s">
        <v>31</v>
      </c>
      <c r="E2915" s="6" t="s">
        <v>1384</v>
      </c>
      <c r="F2915" s="5">
        <v>0</v>
      </c>
      <c r="G2915" s="10">
        <v>19</v>
      </c>
      <c r="H2915" s="9" t="str">
        <f>IF(Tabella2[[#This Row],[PREZZO UNITARIO]]*Tabella2[[#This Row],[QUANTITA'']]=0,"",Tabella2[[#This Row],[PREZZO UNITARIO]]*Tabella2[[#This Row],[QUANTITA'']])</f>
        <v/>
      </c>
      <c r="I2915" s="9" t="str">
        <f>_xlfn.CONCAT(Tabella2[[#This Row],[PAESE]],"-",Tabella2[[#This Row],[MAGAZZINO]],"-",G2915)</f>
        <v>ITA-zan VETRI-19</v>
      </c>
      <c r="J2915" s="3" t="str">
        <f>MID(Tabella2[[#This Row],[COD PRODOTTO]],3,3)</f>
        <v>552</v>
      </c>
    </row>
    <row r="2916" spans="1:10" ht="12.75" customHeight="1" x14ac:dyDescent="0.2">
      <c r="A2916" s="5">
        <v>2921</v>
      </c>
      <c r="B2916" s="7" t="s">
        <v>1376</v>
      </c>
      <c r="C2916" s="7" t="s">
        <v>8</v>
      </c>
      <c r="D2916" s="6" t="s">
        <v>31</v>
      </c>
      <c r="E2916" s="7" t="s">
        <v>1387</v>
      </c>
      <c r="F2916" s="5">
        <v>30</v>
      </c>
      <c r="G2916" s="10">
        <v>13</v>
      </c>
      <c r="H2916" s="9">
        <f>IF(Tabella2[[#This Row],[PREZZO UNITARIO]]*Tabella2[[#This Row],[QUANTITA'']]=0,"",Tabella2[[#This Row],[PREZZO UNITARIO]]*Tabella2[[#This Row],[QUANTITA'']])</f>
        <v>390</v>
      </c>
      <c r="I2916" s="9" t="str">
        <f>_xlfn.CONCAT(Tabella2[[#This Row],[PAESE]],"-",Tabella2[[#This Row],[MAGAZZINO]],"-",G2916)</f>
        <v>ITA-zan VETRI-13</v>
      </c>
      <c r="J2916" s="3" t="str">
        <f>MID(Tabella2[[#This Row],[COD PRODOTTO]],3,3)</f>
        <v>552</v>
      </c>
    </row>
    <row r="2917" spans="1:10" ht="12.75" customHeight="1" x14ac:dyDescent="0.2">
      <c r="A2917" s="5">
        <v>2922</v>
      </c>
      <c r="B2917" s="7" t="s">
        <v>1376</v>
      </c>
      <c r="C2917" s="7" t="s">
        <v>8</v>
      </c>
      <c r="D2917" s="6" t="s">
        <v>31</v>
      </c>
      <c r="E2917" s="7" t="s">
        <v>1387</v>
      </c>
      <c r="F2917" s="5">
        <v>10</v>
      </c>
      <c r="G2917" s="10">
        <v>29</v>
      </c>
      <c r="H2917" s="9">
        <f>IF(Tabella2[[#This Row],[PREZZO UNITARIO]]*Tabella2[[#This Row],[QUANTITA'']]=0,"",Tabella2[[#This Row],[PREZZO UNITARIO]]*Tabella2[[#This Row],[QUANTITA'']])</f>
        <v>290</v>
      </c>
      <c r="I2917" s="9" t="str">
        <f>_xlfn.CONCAT(Tabella2[[#This Row],[PAESE]],"-",Tabella2[[#This Row],[MAGAZZINO]],"-",G2917)</f>
        <v>ITA-zan VETRI-29</v>
      </c>
      <c r="J2917" s="3" t="str">
        <f>MID(Tabella2[[#This Row],[COD PRODOTTO]],3,3)</f>
        <v>552</v>
      </c>
    </row>
    <row r="2918" spans="1:10" ht="12.75" customHeight="1" x14ac:dyDescent="0.2">
      <c r="A2918" s="5">
        <v>2923</v>
      </c>
      <c r="B2918" s="7" t="s">
        <v>1377</v>
      </c>
      <c r="C2918" s="7" t="s">
        <v>8</v>
      </c>
      <c r="D2918" s="6" t="s">
        <v>9</v>
      </c>
      <c r="E2918" s="6" t="s">
        <v>1384</v>
      </c>
      <c r="F2918" s="5">
        <v>0</v>
      </c>
      <c r="G2918" s="10">
        <v>13</v>
      </c>
      <c r="H2918" s="9" t="str">
        <f>IF(Tabella2[[#This Row],[PREZZO UNITARIO]]*Tabella2[[#This Row],[QUANTITA'']]=0,"",Tabella2[[#This Row],[PREZZO UNITARIO]]*Tabella2[[#This Row],[QUANTITA'']])</f>
        <v/>
      </c>
      <c r="I2918" s="9" t="str">
        <f>_xlfn.CONCAT(Tabella2[[#This Row],[PAESE]],"-",Tabella2[[#This Row],[MAGAZZINO]],"-",G2918)</f>
        <v>ITA-SG-13</v>
      </c>
      <c r="J2918" s="3" t="str">
        <f>MID(Tabella2[[#This Row],[COD PRODOTTO]],3,3)</f>
        <v>578</v>
      </c>
    </row>
    <row r="2919" spans="1:10" ht="12.75" customHeight="1" x14ac:dyDescent="0.2">
      <c r="A2919" s="5">
        <v>2924</v>
      </c>
      <c r="B2919" s="7" t="s">
        <v>1377</v>
      </c>
      <c r="C2919" s="7" t="s">
        <v>8</v>
      </c>
      <c r="D2919" s="6" t="s">
        <v>9</v>
      </c>
      <c r="E2919" s="7" t="s">
        <v>1387</v>
      </c>
      <c r="F2919" s="5">
        <v>10</v>
      </c>
      <c r="G2919" s="10">
        <v>22</v>
      </c>
      <c r="H2919" s="9">
        <f>IF(Tabella2[[#This Row],[PREZZO UNITARIO]]*Tabella2[[#This Row],[QUANTITA'']]=0,"",Tabella2[[#This Row],[PREZZO UNITARIO]]*Tabella2[[#This Row],[QUANTITA'']])</f>
        <v>220</v>
      </c>
      <c r="I2919" s="9" t="str">
        <f>_xlfn.CONCAT(Tabella2[[#This Row],[PAESE]],"-",Tabella2[[#This Row],[MAGAZZINO]],"-",G2919)</f>
        <v>ITA-SG-22</v>
      </c>
      <c r="J2919" s="3" t="str">
        <f>MID(Tabella2[[#This Row],[COD PRODOTTO]],3,3)</f>
        <v>578</v>
      </c>
    </row>
    <row r="2920" spans="1:10" ht="12.75" customHeight="1" x14ac:dyDescent="0.2">
      <c r="A2920" s="5">
        <v>2925</v>
      </c>
      <c r="B2920" s="7" t="s">
        <v>1378</v>
      </c>
      <c r="C2920" s="7" t="s">
        <v>8</v>
      </c>
      <c r="D2920" s="6" t="s">
        <v>9</v>
      </c>
      <c r="E2920" s="6" t="s">
        <v>1384</v>
      </c>
      <c r="F2920" s="5">
        <v>0</v>
      </c>
      <c r="G2920" s="10">
        <v>21</v>
      </c>
      <c r="H2920" s="9" t="str">
        <f>IF(Tabella2[[#This Row],[PREZZO UNITARIO]]*Tabella2[[#This Row],[QUANTITA'']]=0,"",Tabella2[[#This Row],[PREZZO UNITARIO]]*Tabella2[[#This Row],[QUANTITA'']])</f>
        <v/>
      </c>
      <c r="I2920" s="9" t="str">
        <f>_xlfn.CONCAT(Tabella2[[#This Row],[PAESE]],"-",Tabella2[[#This Row],[MAGAZZINO]],"-",G2920)</f>
        <v>ITA-SG-21</v>
      </c>
      <c r="J2920" s="3" t="str">
        <f>MID(Tabella2[[#This Row],[COD PRODOTTO]],3,3)</f>
        <v>298</v>
      </c>
    </row>
    <row r="2921" spans="1:10" ht="12.75" customHeight="1" x14ac:dyDescent="0.2">
      <c r="A2921" s="5">
        <v>2926</v>
      </c>
      <c r="B2921" s="7" t="s">
        <v>1378</v>
      </c>
      <c r="C2921" s="7" t="s">
        <v>8</v>
      </c>
      <c r="D2921" s="6" t="s">
        <v>9</v>
      </c>
      <c r="E2921" s="7" t="s">
        <v>1387</v>
      </c>
      <c r="F2921" s="5">
        <v>30</v>
      </c>
      <c r="G2921" s="10">
        <v>12</v>
      </c>
      <c r="H2921" s="9">
        <f>IF(Tabella2[[#This Row],[PREZZO UNITARIO]]*Tabella2[[#This Row],[QUANTITA'']]=0,"",Tabella2[[#This Row],[PREZZO UNITARIO]]*Tabella2[[#This Row],[QUANTITA'']])</f>
        <v>360</v>
      </c>
      <c r="I2921" s="9" t="str">
        <f>_xlfn.CONCAT(Tabella2[[#This Row],[PAESE]],"-",Tabella2[[#This Row],[MAGAZZINO]],"-",G2921)</f>
        <v>ITA-SG-12</v>
      </c>
      <c r="J2921" s="3" t="str">
        <f>MID(Tabella2[[#This Row],[COD PRODOTTO]],3,3)</f>
        <v>298</v>
      </c>
    </row>
    <row r="2922" spans="1:10" ht="12.75" customHeight="1" x14ac:dyDescent="0.2">
      <c r="A2922" s="5">
        <v>2927</v>
      </c>
      <c r="B2922" s="7" t="s">
        <v>1379</v>
      </c>
      <c r="C2922" s="7" t="s">
        <v>8</v>
      </c>
      <c r="D2922" s="6" t="s">
        <v>31</v>
      </c>
      <c r="E2922" s="6" t="s">
        <v>1384</v>
      </c>
      <c r="F2922" s="5">
        <v>0</v>
      </c>
      <c r="G2922" s="10">
        <v>17</v>
      </c>
      <c r="H2922" s="9" t="str">
        <f>IF(Tabella2[[#This Row],[PREZZO UNITARIO]]*Tabella2[[#This Row],[QUANTITA'']]=0,"",Tabella2[[#This Row],[PREZZO UNITARIO]]*Tabella2[[#This Row],[QUANTITA'']])</f>
        <v/>
      </c>
      <c r="I2922" s="9" t="str">
        <f>_xlfn.CONCAT(Tabella2[[#This Row],[PAESE]],"-",Tabella2[[#This Row],[MAGAZZINO]],"-",G2922)</f>
        <v>ITA-zan VETRI-17</v>
      </c>
      <c r="J2922" s="3" t="str">
        <f>MID(Tabella2[[#This Row],[COD PRODOTTO]],3,3)</f>
        <v>759</v>
      </c>
    </row>
    <row r="2923" spans="1:10" ht="12.75" customHeight="1" x14ac:dyDescent="0.2">
      <c r="A2923" s="5">
        <v>2928</v>
      </c>
      <c r="B2923" s="7" t="s">
        <v>1380</v>
      </c>
      <c r="C2923" s="7" t="s">
        <v>8</v>
      </c>
      <c r="D2923" s="6" t="s">
        <v>89</v>
      </c>
      <c r="E2923" s="7" t="s">
        <v>1387</v>
      </c>
      <c r="F2923" s="5">
        <v>30</v>
      </c>
      <c r="G2923" s="10">
        <v>18</v>
      </c>
      <c r="H2923" s="9">
        <f>IF(Tabella2[[#This Row],[PREZZO UNITARIO]]*Tabella2[[#This Row],[QUANTITA'']]=0,"",Tabella2[[#This Row],[PREZZO UNITARIO]]*Tabella2[[#This Row],[QUANTITA'']])</f>
        <v>540</v>
      </c>
      <c r="I2923" s="9" t="str">
        <f>_xlfn.CONCAT(Tabella2[[#This Row],[PAESE]],"-",Tabella2[[#This Row],[MAGAZZINO]],"-",G2923)</f>
        <v>ITA-SG palla S.R.L.-18</v>
      </c>
      <c r="J2923" s="3" t="str">
        <f>MID(Tabella2[[#This Row],[COD PRODOTTO]],3,3)</f>
        <v>943</v>
      </c>
    </row>
    <row r="2924" spans="1:10" ht="12.75" customHeight="1" x14ac:dyDescent="0.2">
      <c r="A2924" s="5">
        <v>2929</v>
      </c>
      <c r="B2924" s="7" t="s">
        <v>1380</v>
      </c>
      <c r="C2924" s="7" t="s">
        <v>8</v>
      </c>
      <c r="D2924" s="6" t="s">
        <v>89</v>
      </c>
      <c r="E2924" s="6" t="s">
        <v>1384</v>
      </c>
      <c r="F2924" s="5">
        <v>0</v>
      </c>
      <c r="G2924" s="10">
        <v>21</v>
      </c>
      <c r="H2924" s="9" t="str">
        <f>IF(Tabella2[[#This Row],[PREZZO UNITARIO]]*Tabella2[[#This Row],[QUANTITA'']]=0,"",Tabella2[[#This Row],[PREZZO UNITARIO]]*Tabella2[[#This Row],[QUANTITA'']])</f>
        <v/>
      </c>
      <c r="I2924" s="9" t="str">
        <f>_xlfn.CONCAT(Tabella2[[#This Row],[PAESE]],"-",Tabella2[[#This Row],[MAGAZZINO]],"-",G2924)</f>
        <v>ITA-SG palla S.R.L.-21</v>
      </c>
      <c r="J2924" s="3" t="str">
        <f>MID(Tabella2[[#This Row],[COD PRODOTTO]],3,3)</f>
        <v>943</v>
      </c>
    </row>
    <row r="2925" spans="1:10" ht="12.75" customHeight="1" x14ac:dyDescent="0.2">
      <c r="A2925" s="5">
        <v>2930</v>
      </c>
      <c r="B2925" s="7" t="s">
        <v>1380</v>
      </c>
      <c r="C2925" s="7" t="s">
        <v>8</v>
      </c>
      <c r="D2925" s="6" t="s">
        <v>89</v>
      </c>
      <c r="E2925" s="7" t="s">
        <v>1387</v>
      </c>
      <c r="F2925" s="5">
        <v>10</v>
      </c>
      <c r="G2925" s="10">
        <v>29</v>
      </c>
      <c r="H2925" s="9">
        <f>IF(Tabella2[[#This Row],[PREZZO UNITARIO]]*Tabella2[[#This Row],[QUANTITA'']]=0,"",Tabella2[[#This Row],[PREZZO UNITARIO]]*Tabella2[[#This Row],[QUANTITA'']])</f>
        <v>290</v>
      </c>
      <c r="I2925" s="9" t="str">
        <f>_xlfn.CONCAT(Tabella2[[#This Row],[PAESE]],"-",Tabella2[[#This Row],[MAGAZZINO]],"-",G2925)</f>
        <v>ITA-SG palla S.R.L.-29</v>
      </c>
      <c r="J2925" s="3" t="str">
        <f>MID(Tabella2[[#This Row],[COD PRODOTTO]],3,3)</f>
        <v>943</v>
      </c>
    </row>
    <row r="2926" spans="1:10" ht="12.75" customHeight="1" x14ac:dyDescent="0.2">
      <c r="A2926" s="5">
        <v>2931</v>
      </c>
      <c r="B2926" s="7" t="s">
        <v>1381</v>
      </c>
      <c r="C2926" s="7" t="s">
        <v>8</v>
      </c>
      <c r="D2926" s="6" t="s">
        <v>92</v>
      </c>
      <c r="E2926" s="6" t="s">
        <v>1384</v>
      </c>
      <c r="F2926" s="5">
        <v>0</v>
      </c>
      <c r="G2926" s="10">
        <v>10</v>
      </c>
      <c r="H2926" s="9" t="str">
        <f>IF(Tabella2[[#This Row],[PREZZO UNITARIO]]*Tabella2[[#This Row],[QUANTITA'']]=0,"",Tabella2[[#This Row],[PREZZO UNITARIO]]*Tabella2[[#This Row],[QUANTITA'']])</f>
        <v/>
      </c>
      <c r="I2926" s="9" t="str">
        <f>_xlfn.CONCAT(Tabella2[[#This Row],[PAESE]],"-",Tabella2[[#This Row],[MAGAZZINO]],"-",G2926)</f>
        <v>ITA-zan SPA-10</v>
      </c>
      <c r="J2926" s="3" t="str">
        <f>MID(Tabella2[[#This Row],[COD PRODOTTO]],3,3)</f>
        <v>818</v>
      </c>
    </row>
    <row r="2927" spans="1:10" ht="12.75" customHeight="1" x14ac:dyDescent="0.2">
      <c r="A2927" s="5">
        <v>2932</v>
      </c>
      <c r="B2927" s="7" t="s">
        <v>1381</v>
      </c>
      <c r="C2927" s="7" t="s">
        <v>8</v>
      </c>
      <c r="D2927" s="6" t="s">
        <v>92</v>
      </c>
      <c r="E2927" s="7" t="s">
        <v>1387</v>
      </c>
      <c r="F2927" s="5">
        <v>20</v>
      </c>
      <c r="G2927" s="10">
        <v>11</v>
      </c>
      <c r="H2927" s="9">
        <f>IF(Tabella2[[#This Row],[PREZZO UNITARIO]]*Tabella2[[#This Row],[QUANTITA'']]=0,"",Tabella2[[#This Row],[PREZZO UNITARIO]]*Tabella2[[#This Row],[QUANTITA'']])</f>
        <v>220</v>
      </c>
      <c r="I2927" s="9" t="str">
        <f>_xlfn.CONCAT(Tabella2[[#This Row],[PAESE]],"-",Tabella2[[#This Row],[MAGAZZINO]],"-",G2927)</f>
        <v>ITA-zan SPA-11</v>
      </c>
      <c r="J2927" s="3" t="str">
        <f>MID(Tabella2[[#This Row],[COD PRODOTTO]],3,3)</f>
        <v>818</v>
      </c>
    </row>
    <row r="2928" spans="1:10" ht="12.75" customHeight="1" x14ac:dyDescent="0.2"/>
    <row r="2929" ht="12.75" customHeight="1" x14ac:dyDescent="0.2"/>
    <row r="2930" ht="12.75" customHeight="1" x14ac:dyDescent="0.2"/>
    <row r="2931" ht="12.75" customHeight="1" x14ac:dyDescent="0.2"/>
    <row r="2932" ht="12.75" customHeight="1" x14ac:dyDescent="0.2"/>
    <row r="2933" ht="12.75" customHeight="1" x14ac:dyDescent="0.2"/>
    <row r="2934" ht="12.75" customHeight="1" x14ac:dyDescent="0.2"/>
    <row r="2935" ht="12.75" customHeight="1" x14ac:dyDescent="0.2"/>
    <row r="2936" ht="12.75" customHeight="1" x14ac:dyDescent="0.2"/>
  </sheetData>
  <mergeCells count="1">
    <mergeCell ref="L2:Q25"/>
  </mergeCells>
  <conditionalFormatting sqref="C1:C1048576">
    <cfRule type="containsText" dxfId="11" priority="1" operator="containsText" text="ITA">
      <formula>NOT(ISERROR(SEARCH("ITA",C1)))</formula>
    </cfRule>
  </conditionalFormatting>
  <conditionalFormatting sqref="E2:E2927">
    <cfRule type="cellIs" dxfId="10" priority="3" operator="equal">
      <formula>$E$2902</formula>
    </cfRule>
  </conditionalFormatting>
  <conditionalFormatting sqref="I1 I2928:I1048576">
    <cfRule type="containsText" dxfId="9" priority="2" operator="containsText" text="ITA">
      <formula>NOT(ISERROR(SEARCH("ITA",I1)))</formula>
    </cfRule>
  </conditionalFormatting>
  <pageMargins left="0.39370078740157483" right="0.39370078740157483" top="0.39370078740157483" bottom="0.39370078740157483" header="0.31496062992125984" footer="0.31496062992125984"/>
  <pageSetup paperSize="9" scale="93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753E8-BDE0-4358-AB47-932F39791D52}">
  <dimension ref="A1:J212"/>
  <sheetViews>
    <sheetView zoomScale="130" zoomScaleNormal="130" workbookViewId="0">
      <selection activeCell="L3" sqref="L3"/>
    </sheetView>
  </sheetViews>
  <sheetFormatPr defaultRowHeight="12.75" x14ac:dyDescent="0.2"/>
  <cols>
    <col min="1" max="1" width="7.140625" style="2" bestFit="1" customWidth="1"/>
    <col min="2" max="2" width="18.28515625" style="2" bestFit="1" customWidth="1"/>
    <col min="3" max="3" width="10.28515625" style="2" bestFit="1" customWidth="1"/>
    <col min="4" max="4" width="19" style="2" bestFit="1" customWidth="1"/>
    <col min="5" max="5" width="14.85546875" style="2" bestFit="1" customWidth="1"/>
    <col min="6" max="6" width="11.28515625" style="2" bestFit="1" customWidth="1"/>
    <col min="7" max="7" width="19.5703125" style="21" bestFit="1" customWidth="1"/>
    <col min="8" max="8" width="11.42578125" style="17" bestFit="1" customWidth="1"/>
    <col min="9" max="9" width="25.140625" style="2" bestFit="1" customWidth="1"/>
    <col min="10" max="10" width="10.7109375" style="2" bestFit="1" customWidth="1"/>
    <col min="11" max="16384" width="9.140625" style="2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0" t="s">
        <v>6</v>
      </c>
      <c r="H1" s="15" t="s">
        <v>1385</v>
      </c>
      <c r="I1" s="3" t="s">
        <v>1386</v>
      </c>
      <c r="J1" s="3" t="s">
        <v>1388</v>
      </c>
    </row>
    <row r="2" spans="1:10" x14ac:dyDescent="0.2">
      <c r="A2" s="11">
        <v>3</v>
      </c>
      <c r="B2" s="12" t="s">
        <v>10</v>
      </c>
      <c r="C2" s="2" t="s">
        <v>12</v>
      </c>
      <c r="D2" s="2" t="s">
        <v>11</v>
      </c>
      <c r="E2" s="2" t="s">
        <v>1384</v>
      </c>
      <c r="F2" s="2">
        <v>0</v>
      </c>
      <c r="G2" s="21">
        <v>27</v>
      </c>
      <c r="H2" s="17" t="s">
        <v>1383</v>
      </c>
      <c r="I2" s="2" t="s">
        <v>1391</v>
      </c>
      <c r="J2" s="19" t="str">
        <f>MID(Tabella3[[#This Row],[COD PRODOTTO]],3,3)</f>
        <v>266</v>
      </c>
    </row>
    <row r="3" spans="1:10" x14ac:dyDescent="0.2">
      <c r="A3" s="11">
        <v>4</v>
      </c>
      <c r="B3" s="12" t="s">
        <v>10</v>
      </c>
      <c r="C3" s="2" t="s">
        <v>12</v>
      </c>
      <c r="D3" s="2" t="s">
        <v>11</v>
      </c>
      <c r="E3" s="2" t="s">
        <v>1387</v>
      </c>
      <c r="F3" s="2">
        <v>0</v>
      </c>
      <c r="G3" s="21">
        <v>33</v>
      </c>
      <c r="H3" s="17" t="s">
        <v>1383</v>
      </c>
      <c r="I3" s="2" t="s">
        <v>1392</v>
      </c>
      <c r="J3" s="19" t="str">
        <f>MID(Tabella3[[#This Row],[COD PRODOTTO]],3,3)</f>
        <v>266</v>
      </c>
    </row>
    <row r="4" spans="1:10" x14ac:dyDescent="0.2">
      <c r="A4" s="11">
        <v>5</v>
      </c>
      <c r="B4" s="12" t="s">
        <v>10</v>
      </c>
      <c r="C4" s="2" t="s">
        <v>12</v>
      </c>
      <c r="D4" s="2" t="s">
        <v>11</v>
      </c>
      <c r="E4" s="2" t="s">
        <v>1387</v>
      </c>
      <c r="F4" s="2">
        <v>10</v>
      </c>
      <c r="G4" s="21">
        <v>38</v>
      </c>
      <c r="H4" s="17">
        <v>380</v>
      </c>
      <c r="I4" s="2" t="s">
        <v>1393</v>
      </c>
      <c r="J4" s="19" t="str">
        <f>MID(Tabella3[[#This Row],[COD PRODOTTO]],3,3)</f>
        <v>266</v>
      </c>
    </row>
    <row r="5" spans="1:10" x14ac:dyDescent="0.2">
      <c r="A5" s="11">
        <v>6</v>
      </c>
      <c r="B5" s="12" t="s">
        <v>13</v>
      </c>
      <c r="C5" s="2" t="s">
        <v>12</v>
      </c>
      <c r="D5" s="2" t="s">
        <v>14</v>
      </c>
      <c r="E5" s="2" t="s">
        <v>1384</v>
      </c>
      <c r="F5" s="2">
        <v>0</v>
      </c>
      <c r="G5" s="21">
        <v>23</v>
      </c>
      <c r="H5" s="17" t="s">
        <v>1383</v>
      </c>
      <c r="I5" s="2" t="s">
        <v>1394</v>
      </c>
      <c r="J5" s="19" t="str">
        <f>MID(Tabella3[[#This Row],[COD PRODOTTO]],3,3)</f>
        <v>808</v>
      </c>
    </row>
    <row r="6" spans="1:10" x14ac:dyDescent="0.2">
      <c r="A6" s="11">
        <v>7</v>
      </c>
      <c r="B6" s="12" t="s">
        <v>13</v>
      </c>
      <c r="C6" s="2" t="s">
        <v>12</v>
      </c>
      <c r="D6" s="2" t="s">
        <v>14</v>
      </c>
      <c r="E6" s="2" t="s">
        <v>1387</v>
      </c>
      <c r="F6" s="2">
        <v>10</v>
      </c>
      <c r="G6" s="21">
        <v>30</v>
      </c>
      <c r="H6" s="17">
        <v>300</v>
      </c>
      <c r="I6" s="2" t="s">
        <v>1395</v>
      </c>
      <c r="J6" s="19" t="str">
        <f>MID(Tabella3[[#This Row],[COD PRODOTTO]],3,3)</f>
        <v>808</v>
      </c>
    </row>
    <row r="7" spans="1:10" x14ac:dyDescent="0.2">
      <c r="A7" s="11">
        <v>8</v>
      </c>
      <c r="B7" s="12" t="s">
        <v>15</v>
      </c>
      <c r="C7" s="2" t="s">
        <v>12</v>
      </c>
      <c r="D7" s="2" t="s">
        <v>11</v>
      </c>
      <c r="E7" s="2" t="s">
        <v>1387</v>
      </c>
      <c r="F7" s="2">
        <v>30</v>
      </c>
      <c r="G7" s="21">
        <v>22</v>
      </c>
      <c r="H7" s="17">
        <v>660</v>
      </c>
      <c r="I7" s="2" t="s">
        <v>1396</v>
      </c>
      <c r="J7" s="19" t="str">
        <f>MID(Tabella3[[#This Row],[COD PRODOTTO]],3,3)</f>
        <v>887</v>
      </c>
    </row>
    <row r="8" spans="1:10" x14ac:dyDescent="0.2">
      <c r="A8" s="11">
        <v>9</v>
      </c>
      <c r="B8" s="12" t="s">
        <v>15</v>
      </c>
      <c r="C8" s="2" t="s">
        <v>12</v>
      </c>
      <c r="D8" s="2" t="s">
        <v>11</v>
      </c>
      <c r="E8" s="2" t="s">
        <v>1387</v>
      </c>
      <c r="F8" s="2">
        <v>20</v>
      </c>
      <c r="G8" s="21">
        <v>32</v>
      </c>
      <c r="H8" s="17">
        <v>640</v>
      </c>
      <c r="I8" s="2" t="s">
        <v>1397</v>
      </c>
      <c r="J8" s="19" t="str">
        <f>MID(Tabella3[[#This Row],[COD PRODOTTO]],3,3)</f>
        <v>887</v>
      </c>
    </row>
    <row r="9" spans="1:10" x14ac:dyDescent="0.2">
      <c r="A9" s="11">
        <v>10</v>
      </c>
      <c r="B9" s="12" t="s">
        <v>15</v>
      </c>
      <c r="C9" s="2" t="s">
        <v>12</v>
      </c>
      <c r="D9" s="2" t="s">
        <v>11</v>
      </c>
      <c r="E9" s="2" t="s">
        <v>1387</v>
      </c>
      <c r="F9" s="2">
        <v>20</v>
      </c>
      <c r="G9" s="21">
        <v>37</v>
      </c>
      <c r="H9" s="17">
        <v>740</v>
      </c>
      <c r="I9" s="2" t="s">
        <v>1398</v>
      </c>
      <c r="J9" s="19" t="str">
        <f>MID(Tabella3[[#This Row],[COD PRODOTTO]],3,3)</f>
        <v>887</v>
      </c>
    </row>
    <row r="10" spans="1:10" x14ac:dyDescent="0.2">
      <c r="A10" s="11">
        <v>13</v>
      </c>
      <c r="B10" s="12" t="s">
        <v>17</v>
      </c>
      <c r="C10" s="2" t="s">
        <v>12</v>
      </c>
      <c r="D10" s="2" t="s">
        <v>18</v>
      </c>
      <c r="E10" s="2" t="s">
        <v>1384</v>
      </c>
      <c r="F10" s="2">
        <v>0</v>
      </c>
      <c r="G10" s="21">
        <v>37</v>
      </c>
      <c r="H10" s="17" t="s">
        <v>1383</v>
      </c>
      <c r="I10" s="2" t="s">
        <v>1399</v>
      </c>
      <c r="J10" s="19" t="str">
        <f>MID(Tabella3[[#This Row],[COD PRODOTTO]],3,3)</f>
        <v>569</v>
      </c>
    </row>
    <row r="11" spans="1:10" x14ac:dyDescent="0.2">
      <c r="A11" s="11">
        <v>16</v>
      </c>
      <c r="B11" s="12" t="s">
        <v>19</v>
      </c>
      <c r="C11" s="2" t="s">
        <v>12</v>
      </c>
      <c r="D11" s="2" t="s">
        <v>18</v>
      </c>
      <c r="E11" s="2" t="s">
        <v>1387</v>
      </c>
      <c r="F11" s="2">
        <v>20</v>
      </c>
      <c r="G11" s="21">
        <v>35</v>
      </c>
      <c r="H11" s="17">
        <v>700</v>
      </c>
      <c r="I11" s="2" t="s">
        <v>1400</v>
      </c>
      <c r="J11" s="19" t="str">
        <f>MID(Tabella3[[#This Row],[COD PRODOTTO]],3,3)</f>
        <v>155</v>
      </c>
    </row>
    <row r="12" spans="1:10" x14ac:dyDescent="0.2">
      <c r="A12" s="11">
        <v>18</v>
      </c>
      <c r="B12" s="12" t="s">
        <v>19</v>
      </c>
      <c r="C12" s="2" t="s">
        <v>12</v>
      </c>
      <c r="D12" s="2" t="s">
        <v>18</v>
      </c>
      <c r="E12" s="2" t="s">
        <v>1384</v>
      </c>
      <c r="F12" s="2">
        <v>0</v>
      </c>
      <c r="G12" s="21">
        <v>30</v>
      </c>
      <c r="H12" s="17" t="s">
        <v>1383</v>
      </c>
      <c r="I12" s="2" t="s">
        <v>1401</v>
      </c>
      <c r="J12" s="19" t="str">
        <f>MID(Tabella3[[#This Row],[COD PRODOTTO]],3,3)</f>
        <v>155</v>
      </c>
    </row>
    <row r="13" spans="1:10" x14ac:dyDescent="0.2">
      <c r="A13" s="11">
        <v>19</v>
      </c>
      <c r="B13" s="12" t="s">
        <v>19</v>
      </c>
      <c r="C13" s="2" t="s">
        <v>12</v>
      </c>
      <c r="D13" s="2" t="s">
        <v>18</v>
      </c>
      <c r="E13" s="2" t="s">
        <v>1387</v>
      </c>
      <c r="F13" s="2">
        <v>10</v>
      </c>
      <c r="G13" s="21">
        <v>30</v>
      </c>
      <c r="H13" s="17">
        <v>300</v>
      </c>
      <c r="I13" s="2" t="s">
        <v>1401</v>
      </c>
      <c r="J13" s="19" t="str">
        <f>MID(Tabella3[[#This Row],[COD PRODOTTO]],3,3)</f>
        <v>155</v>
      </c>
    </row>
    <row r="14" spans="1:10" x14ac:dyDescent="0.2">
      <c r="A14" s="11">
        <v>20</v>
      </c>
      <c r="B14" s="12" t="s">
        <v>20</v>
      </c>
      <c r="C14" s="2" t="s">
        <v>12</v>
      </c>
      <c r="D14" s="2" t="s">
        <v>11</v>
      </c>
      <c r="E14" s="2" t="s">
        <v>1387</v>
      </c>
      <c r="F14" s="2">
        <v>20</v>
      </c>
      <c r="G14" s="21">
        <v>38</v>
      </c>
      <c r="H14" s="17">
        <v>760</v>
      </c>
      <c r="I14" s="2" t="s">
        <v>1393</v>
      </c>
      <c r="J14" s="19" t="str">
        <f>MID(Tabella3[[#This Row],[COD PRODOTTO]],3,3)</f>
        <v>075</v>
      </c>
    </row>
    <row r="15" spans="1:10" x14ac:dyDescent="0.2">
      <c r="A15" s="11">
        <v>21</v>
      </c>
      <c r="B15" s="12" t="s">
        <v>20</v>
      </c>
      <c r="C15" s="2" t="s">
        <v>12</v>
      </c>
      <c r="D15" s="2" t="s">
        <v>11</v>
      </c>
      <c r="E15" s="2" t="s">
        <v>1384</v>
      </c>
      <c r="F15" s="2">
        <v>0</v>
      </c>
      <c r="G15" s="21">
        <v>34</v>
      </c>
      <c r="H15" s="17" t="s">
        <v>1383</v>
      </c>
      <c r="I15" s="2" t="s">
        <v>1402</v>
      </c>
      <c r="J15" s="19" t="str">
        <f>MID(Tabella3[[#This Row],[COD PRODOTTO]],3,3)</f>
        <v>075</v>
      </c>
    </row>
    <row r="16" spans="1:10" x14ac:dyDescent="0.2">
      <c r="A16" s="11">
        <v>22</v>
      </c>
      <c r="B16" s="12" t="s">
        <v>20</v>
      </c>
      <c r="C16" s="2" t="s">
        <v>12</v>
      </c>
      <c r="D16" s="2" t="s">
        <v>11</v>
      </c>
      <c r="E16" s="2" t="s">
        <v>1387</v>
      </c>
      <c r="F16" s="2">
        <v>20</v>
      </c>
      <c r="G16" s="21">
        <v>23</v>
      </c>
      <c r="H16" s="17">
        <v>460</v>
      </c>
      <c r="I16" s="2" t="s">
        <v>1403</v>
      </c>
      <c r="J16" s="19" t="str">
        <f>MID(Tabella3[[#This Row],[COD PRODOTTO]],3,3)</f>
        <v>075</v>
      </c>
    </row>
    <row r="17" spans="1:10" x14ac:dyDescent="0.2">
      <c r="A17" s="11">
        <v>24</v>
      </c>
      <c r="B17" s="12" t="s">
        <v>21</v>
      </c>
      <c r="C17" s="2" t="s">
        <v>12</v>
      </c>
      <c r="D17" s="2" t="s">
        <v>18</v>
      </c>
      <c r="E17" s="2" t="s">
        <v>1384</v>
      </c>
      <c r="F17" s="2">
        <v>0</v>
      </c>
      <c r="G17" s="21">
        <v>25</v>
      </c>
      <c r="H17" s="17" t="s">
        <v>1383</v>
      </c>
      <c r="I17" s="2" t="s">
        <v>1404</v>
      </c>
      <c r="J17" s="19" t="str">
        <f>MID(Tabella3[[#This Row],[COD PRODOTTO]],3,3)</f>
        <v>590</v>
      </c>
    </row>
    <row r="18" spans="1:10" x14ac:dyDescent="0.2">
      <c r="A18" s="11">
        <v>25</v>
      </c>
      <c r="B18" s="12" t="s">
        <v>21</v>
      </c>
      <c r="C18" s="2" t="s">
        <v>12</v>
      </c>
      <c r="D18" s="2" t="s">
        <v>18</v>
      </c>
      <c r="E18" s="2" t="s">
        <v>1387</v>
      </c>
      <c r="F18" s="2">
        <v>10</v>
      </c>
      <c r="G18" s="21">
        <v>26</v>
      </c>
      <c r="H18" s="17">
        <v>260</v>
      </c>
      <c r="I18" s="2" t="s">
        <v>1405</v>
      </c>
      <c r="J18" s="19" t="str">
        <f>MID(Tabella3[[#This Row],[COD PRODOTTO]],3,3)</f>
        <v>590</v>
      </c>
    </row>
    <row r="19" spans="1:10" x14ac:dyDescent="0.2">
      <c r="A19" s="11">
        <v>27</v>
      </c>
      <c r="B19" s="12" t="s">
        <v>22</v>
      </c>
      <c r="C19" s="2" t="s">
        <v>12</v>
      </c>
      <c r="D19" s="2" t="s">
        <v>11</v>
      </c>
      <c r="E19" s="2" t="s">
        <v>1384</v>
      </c>
      <c r="F19" s="2">
        <v>0</v>
      </c>
      <c r="G19" s="21">
        <v>37</v>
      </c>
      <c r="H19" s="17" t="s">
        <v>1383</v>
      </c>
      <c r="I19" s="2" t="s">
        <v>1398</v>
      </c>
      <c r="J19" s="19" t="str">
        <f>MID(Tabella3[[#This Row],[COD PRODOTTO]],3,3)</f>
        <v>198</v>
      </c>
    </row>
    <row r="20" spans="1:10" x14ac:dyDescent="0.2">
      <c r="A20" s="11">
        <v>32</v>
      </c>
      <c r="B20" s="12" t="s">
        <v>23</v>
      </c>
      <c r="C20" s="2" t="s">
        <v>12</v>
      </c>
      <c r="D20" s="2" t="s">
        <v>18</v>
      </c>
      <c r="E20" s="2" t="s">
        <v>1387</v>
      </c>
      <c r="F20" s="2">
        <v>30</v>
      </c>
      <c r="G20" s="21">
        <v>27</v>
      </c>
      <c r="H20" s="17">
        <v>810</v>
      </c>
      <c r="I20" s="2" t="s">
        <v>1406</v>
      </c>
      <c r="J20" s="19" t="str">
        <f>MID(Tabella3[[#This Row],[COD PRODOTTO]],3,3)</f>
        <v>950</v>
      </c>
    </row>
    <row r="21" spans="1:10" x14ac:dyDescent="0.2">
      <c r="A21" s="11">
        <v>34</v>
      </c>
      <c r="B21" s="12" t="s">
        <v>23</v>
      </c>
      <c r="C21" s="2" t="s">
        <v>12</v>
      </c>
      <c r="D21" s="2" t="s">
        <v>18</v>
      </c>
      <c r="E21" s="2" t="s">
        <v>1387</v>
      </c>
      <c r="F21" s="2">
        <v>10</v>
      </c>
      <c r="G21" s="21">
        <v>24</v>
      </c>
      <c r="H21" s="17">
        <v>240</v>
      </c>
      <c r="I21" s="2" t="s">
        <v>1407</v>
      </c>
      <c r="J21" s="19" t="str">
        <f>MID(Tabella3[[#This Row],[COD PRODOTTO]],3,3)</f>
        <v>950</v>
      </c>
    </row>
    <row r="22" spans="1:10" x14ac:dyDescent="0.2">
      <c r="A22" s="11">
        <v>37</v>
      </c>
      <c r="B22" s="12" t="s">
        <v>27</v>
      </c>
      <c r="C22" s="2" t="s">
        <v>12</v>
      </c>
      <c r="D22" s="2" t="s">
        <v>11</v>
      </c>
      <c r="E22" s="2" t="s">
        <v>1387</v>
      </c>
      <c r="F22" s="2">
        <v>30</v>
      </c>
      <c r="G22" s="21">
        <v>25</v>
      </c>
      <c r="H22" s="17">
        <v>750</v>
      </c>
      <c r="I22" s="2" t="s">
        <v>1408</v>
      </c>
      <c r="J22" s="19" t="str">
        <f>MID(Tabella3[[#This Row],[COD PRODOTTO]],3,3)</f>
        <v>627</v>
      </c>
    </row>
    <row r="23" spans="1:10" x14ac:dyDescent="0.2">
      <c r="A23" s="11">
        <v>39</v>
      </c>
      <c r="B23" s="12" t="s">
        <v>27</v>
      </c>
      <c r="C23" s="2" t="s">
        <v>12</v>
      </c>
      <c r="D23" s="2" t="s">
        <v>11</v>
      </c>
      <c r="E23" s="2" t="s">
        <v>1387</v>
      </c>
      <c r="F23" s="2">
        <v>20</v>
      </c>
      <c r="G23" s="21">
        <v>32</v>
      </c>
      <c r="H23" s="17">
        <v>640</v>
      </c>
      <c r="I23" s="2" t="s">
        <v>1397</v>
      </c>
      <c r="J23" s="19" t="str">
        <f>MID(Tabella3[[#This Row],[COD PRODOTTO]],3,3)</f>
        <v>627</v>
      </c>
    </row>
    <row r="24" spans="1:10" x14ac:dyDescent="0.2">
      <c r="A24" s="11">
        <v>41</v>
      </c>
      <c r="B24" s="12" t="s">
        <v>28</v>
      </c>
      <c r="C24" s="2" t="s">
        <v>12</v>
      </c>
      <c r="D24" s="2" t="s">
        <v>11</v>
      </c>
      <c r="E24" s="2" t="s">
        <v>1387</v>
      </c>
      <c r="F24" s="2">
        <v>30</v>
      </c>
      <c r="G24" s="21">
        <v>25</v>
      </c>
      <c r="H24" s="17">
        <v>750</v>
      </c>
      <c r="I24" s="2" t="s">
        <v>1408</v>
      </c>
      <c r="J24" s="19" t="str">
        <f>MID(Tabella3[[#This Row],[COD PRODOTTO]],3,3)</f>
        <v>301</v>
      </c>
    </row>
    <row r="25" spans="1:10" x14ac:dyDescent="0.2">
      <c r="A25" s="11">
        <v>44</v>
      </c>
      <c r="B25" s="12" t="s">
        <v>29</v>
      </c>
      <c r="C25" s="2" t="s">
        <v>12</v>
      </c>
      <c r="D25" s="2" t="s">
        <v>18</v>
      </c>
      <c r="E25" s="2" t="s">
        <v>1387</v>
      </c>
      <c r="F25" s="2">
        <v>10</v>
      </c>
      <c r="G25" s="21">
        <v>34</v>
      </c>
      <c r="H25" s="17">
        <v>340</v>
      </c>
      <c r="I25" s="2" t="s">
        <v>1409</v>
      </c>
      <c r="J25" s="19" t="str">
        <f>MID(Tabella3[[#This Row],[COD PRODOTTO]],3,3)</f>
        <v>437</v>
      </c>
    </row>
    <row r="26" spans="1:10" x14ac:dyDescent="0.2">
      <c r="A26" s="11">
        <v>45</v>
      </c>
      <c r="B26" s="12" t="s">
        <v>29</v>
      </c>
      <c r="C26" s="2" t="s">
        <v>12</v>
      </c>
      <c r="D26" s="2" t="s">
        <v>18</v>
      </c>
      <c r="E26" s="2" t="s">
        <v>1384</v>
      </c>
      <c r="F26" s="2">
        <v>0</v>
      </c>
      <c r="G26" s="21">
        <v>35</v>
      </c>
      <c r="H26" s="17" t="s">
        <v>1383</v>
      </c>
      <c r="I26" s="2" t="s">
        <v>1400</v>
      </c>
      <c r="J26" s="19" t="str">
        <f>MID(Tabella3[[#This Row],[COD PRODOTTO]],3,3)</f>
        <v>437</v>
      </c>
    </row>
    <row r="27" spans="1:10" x14ac:dyDescent="0.2">
      <c r="A27" s="11">
        <v>55</v>
      </c>
      <c r="B27" s="12" t="s">
        <v>34</v>
      </c>
      <c r="C27" s="2" t="s">
        <v>12</v>
      </c>
      <c r="D27" s="2" t="s">
        <v>11</v>
      </c>
      <c r="E27" s="2" t="s">
        <v>1387</v>
      </c>
      <c r="F27" s="2">
        <v>10</v>
      </c>
      <c r="G27" s="21">
        <v>24</v>
      </c>
      <c r="H27" s="17">
        <v>240</v>
      </c>
      <c r="I27" s="2" t="s">
        <v>1410</v>
      </c>
      <c r="J27" s="19" t="str">
        <f>MID(Tabella3[[#This Row],[COD PRODOTTO]],3,3)</f>
        <v>005</v>
      </c>
    </row>
    <row r="28" spans="1:10" x14ac:dyDescent="0.2">
      <c r="A28" s="11">
        <v>57</v>
      </c>
      <c r="B28" s="12" t="s">
        <v>34</v>
      </c>
      <c r="C28" s="2" t="s">
        <v>12</v>
      </c>
      <c r="D28" s="2" t="s">
        <v>11</v>
      </c>
      <c r="E28" s="2" t="s">
        <v>1387</v>
      </c>
      <c r="F28" s="2">
        <v>30</v>
      </c>
      <c r="G28" s="21">
        <v>29</v>
      </c>
      <c r="H28" s="17">
        <v>870</v>
      </c>
      <c r="I28" s="2" t="s">
        <v>1411</v>
      </c>
      <c r="J28" s="19" t="str">
        <f>MID(Tabella3[[#This Row],[COD PRODOTTO]],3,3)</f>
        <v>005</v>
      </c>
    </row>
    <row r="29" spans="1:10" x14ac:dyDescent="0.2">
      <c r="A29" s="11">
        <v>58</v>
      </c>
      <c r="B29" s="12" t="s">
        <v>34</v>
      </c>
      <c r="C29" s="2" t="s">
        <v>12</v>
      </c>
      <c r="D29" s="2" t="s">
        <v>11</v>
      </c>
      <c r="E29" s="2" t="s">
        <v>1384</v>
      </c>
      <c r="F29" s="2">
        <v>0</v>
      </c>
      <c r="G29" s="21">
        <v>23</v>
      </c>
      <c r="H29" s="17" t="s">
        <v>1383</v>
      </c>
      <c r="I29" s="2" t="s">
        <v>1403</v>
      </c>
      <c r="J29" s="19" t="str">
        <f>MID(Tabella3[[#This Row],[COD PRODOTTO]],3,3)</f>
        <v>005</v>
      </c>
    </row>
    <row r="30" spans="1:10" x14ac:dyDescent="0.2">
      <c r="A30" s="11">
        <v>69</v>
      </c>
      <c r="B30" s="12" t="s">
        <v>39</v>
      </c>
      <c r="C30" s="2" t="s">
        <v>12</v>
      </c>
      <c r="D30" s="2" t="s">
        <v>11</v>
      </c>
      <c r="E30" s="2" t="s">
        <v>1384</v>
      </c>
      <c r="F30" s="2">
        <v>0</v>
      </c>
      <c r="G30" s="21">
        <v>27</v>
      </c>
      <c r="H30" s="17" t="s">
        <v>1383</v>
      </c>
      <c r="I30" s="2" t="s">
        <v>1391</v>
      </c>
      <c r="J30" s="19" t="str">
        <f>MID(Tabella3[[#This Row],[COD PRODOTTO]],3,3)</f>
        <v>028</v>
      </c>
    </row>
    <row r="31" spans="1:10" x14ac:dyDescent="0.2">
      <c r="A31" s="11">
        <v>70</v>
      </c>
      <c r="B31" s="12" t="s">
        <v>40</v>
      </c>
      <c r="C31" s="2" t="s">
        <v>12</v>
      </c>
      <c r="D31" s="2" t="s">
        <v>18</v>
      </c>
      <c r="E31" s="2" t="s">
        <v>1387</v>
      </c>
      <c r="F31" s="2">
        <v>20</v>
      </c>
      <c r="G31" s="21">
        <v>35</v>
      </c>
      <c r="H31" s="17">
        <v>700</v>
      </c>
      <c r="I31" s="2" t="s">
        <v>1400</v>
      </c>
      <c r="J31" s="19" t="str">
        <f>MID(Tabella3[[#This Row],[COD PRODOTTO]],3,3)</f>
        <v>775</v>
      </c>
    </row>
    <row r="32" spans="1:10" x14ac:dyDescent="0.2">
      <c r="A32" s="11">
        <v>87</v>
      </c>
      <c r="B32" s="12" t="s">
        <v>50</v>
      </c>
      <c r="C32" s="2" t="s">
        <v>12</v>
      </c>
      <c r="D32" s="2" t="s">
        <v>18</v>
      </c>
      <c r="E32" s="2" t="s">
        <v>1387</v>
      </c>
      <c r="F32" s="2">
        <v>20</v>
      </c>
      <c r="G32" s="21">
        <v>25</v>
      </c>
      <c r="H32" s="17">
        <v>500</v>
      </c>
      <c r="I32" s="2" t="s">
        <v>1404</v>
      </c>
      <c r="J32" s="19" t="str">
        <f>MID(Tabella3[[#This Row],[COD PRODOTTO]],3,3)</f>
        <v>545</v>
      </c>
    </row>
    <row r="33" spans="1:10" x14ac:dyDescent="0.2">
      <c r="A33" s="11">
        <v>88</v>
      </c>
      <c r="B33" s="12" t="s">
        <v>50</v>
      </c>
      <c r="C33" s="2" t="s">
        <v>12</v>
      </c>
      <c r="D33" s="2" t="s">
        <v>18</v>
      </c>
      <c r="E33" s="2" t="s">
        <v>1384</v>
      </c>
      <c r="F33" s="2">
        <v>0</v>
      </c>
      <c r="G33" s="21">
        <v>39</v>
      </c>
      <c r="H33" s="17" t="s">
        <v>1383</v>
      </c>
      <c r="I33" s="2" t="s">
        <v>1412</v>
      </c>
      <c r="J33" s="19" t="str">
        <f>MID(Tabella3[[#This Row],[COD PRODOTTO]],3,3)</f>
        <v>545</v>
      </c>
    </row>
    <row r="34" spans="1:10" x14ac:dyDescent="0.2">
      <c r="A34" s="11">
        <v>89</v>
      </c>
      <c r="B34" s="12" t="s">
        <v>50</v>
      </c>
      <c r="C34" s="2" t="s">
        <v>12</v>
      </c>
      <c r="D34" s="2" t="s">
        <v>18</v>
      </c>
      <c r="E34" s="2" t="s">
        <v>1387</v>
      </c>
      <c r="F34" s="2">
        <v>30</v>
      </c>
      <c r="G34" s="21">
        <v>37</v>
      </c>
      <c r="H34" s="17">
        <v>1110</v>
      </c>
      <c r="I34" s="2" t="s">
        <v>1399</v>
      </c>
      <c r="J34" s="19" t="str">
        <f>MID(Tabella3[[#This Row],[COD PRODOTTO]],3,3)</f>
        <v>545</v>
      </c>
    </row>
    <row r="35" spans="1:10" x14ac:dyDescent="0.2">
      <c r="A35" s="11">
        <v>91</v>
      </c>
      <c r="B35" s="12" t="s">
        <v>51</v>
      </c>
      <c r="C35" s="2" t="s">
        <v>12</v>
      </c>
      <c r="D35" s="2" t="s">
        <v>11</v>
      </c>
      <c r="E35" s="2" t="s">
        <v>1387</v>
      </c>
      <c r="F35" s="2">
        <v>20</v>
      </c>
      <c r="G35" s="21">
        <v>28</v>
      </c>
      <c r="H35" s="17">
        <v>560</v>
      </c>
      <c r="I35" s="2" t="s">
        <v>1413</v>
      </c>
      <c r="J35" s="19" t="str">
        <f>MID(Tabella3[[#This Row],[COD PRODOTTO]],3,3)</f>
        <v>841</v>
      </c>
    </row>
    <row r="36" spans="1:10" x14ac:dyDescent="0.2">
      <c r="A36" s="11">
        <v>108</v>
      </c>
      <c r="B36" s="12" t="s">
        <v>61</v>
      </c>
      <c r="C36" s="2" t="s">
        <v>12</v>
      </c>
      <c r="D36" s="2" t="s">
        <v>18</v>
      </c>
      <c r="E36" s="2" t="s">
        <v>1387</v>
      </c>
      <c r="F36" s="2">
        <v>20</v>
      </c>
      <c r="G36" s="21">
        <v>23</v>
      </c>
      <c r="H36" s="17">
        <v>460</v>
      </c>
      <c r="I36" s="2" t="s">
        <v>1414</v>
      </c>
      <c r="J36" s="19" t="str">
        <f>MID(Tabella3[[#This Row],[COD PRODOTTO]],3,3)</f>
        <v>631</v>
      </c>
    </row>
    <row r="37" spans="1:10" x14ac:dyDescent="0.2">
      <c r="A37" s="11">
        <v>110</v>
      </c>
      <c r="B37" s="12" t="s">
        <v>61</v>
      </c>
      <c r="C37" s="2" t="s">
        <v>12</v>
      </c>
      <c r="D37" s="2" t="s">
        <v>18</v>
      </c>
      <c r="E37" s="2" t="s">
        <v>1384</v>
      </c>
      <c r="F37" s="2">
        <v>0</v>
      </c>
      <c r="G37" s="21">
        <v>37</v>
      </c>
      <c r="H37" s="17" t="s">
        <v>1383</v>
      </c>
      <c r="I37" s="2" t="s">
        <v>1399</v>
      </c>
      <c r="J37" s="19" t="str">
        <f>MID(Tabella3[[#This Row],[COD PRODOTTO]],3,3)</f>
        <v>631</v>
      </c>
    </row>
    <row r="38" spans="1:10" x14ac:dyDescent="0.2">
      <c r="A38" s="11">
        <v>138</v>
      </c>
      <c r="B38" s="12" t="s">
        <v>80</v>
      </c>
      <c r="C38" s="2" t="s">
        <v>12</v>
      </c>
      <c r="D38" s="2" t="s">
        <v>11</v>
      </c>
      <c r="E38" s="2" t="s">
        <v>1387</v>
      </c>
      <c r="F38" s="2">
        <v>10</v>
      </c>
      <c r="G38" s="21">
        <v>24</v>
      </c>
      <c r="H38" s="17">
        <v>240</v>
      </c>
      <c r="I38" s="2" t="s">
        <v>1410</v>
      </c>
      <c r="J38" s="19" t="str">
        <f>MID(Tabella3[[#This Row],[COD PRODOTTO]],3,3)</f>
        <v>569</v>
      </c>
    </row>
    <row r="39" spans="1:10" x14ac:dyDescent="0.2">
      <c r="A39" s="11">
        <v>139</v>
      </c>
      <c r="B39" s="12" t="s">
        <v>80</v>
      </c>
      <c r="C39" s="2" t="s">
        <v>12</v>
      </c>
      <c r="D39" s="2" t="s">
        <v>11</v>
      </c>
      <c r="E39" s="2" t="s">
        <v>1387</v>
      </c>
      <c r="F39" s="2">
        <v>20</v>
      </c>
      <c r="G39" s="21">
        <v>23</v>
      </c>
      <c r="H39" s="17">
        <v>460</v>
      </c>
      <c r="I39" s="2" t="s">
        <v>1403</v>
      </c>
      <c r="J39" s="19" t="str">
        <f>MID(Tabella3[[#This Row],[COD PRODOTTO]],3,3)</f>
        <v>569</v>
      </c>
    </row>
    <row r="40" spans="1:10" x14ac:dyDescent="0.2">
      <c r="A40" s="11">
        <v>146</v>
      </c>
      <c r="B40" s="12" t="s">
        <v>84</v>
      </c>
      <c r="C40" s="2" t="s">
        <v>12</v>
      </c>
      <c r="D40" s="2" t="s">
        <v>18</v>
      </c>
      <c r="E40" s="2" t="s">
        <v>1387</v>
      </c>
      <c r="F40" s="2">
        <v>20</v>
      </c>
      <c r="G40" s="21">
        <v>27</v>
      </c>
      <c r="H40" s="17">
        <v>540</v>
      </c>
      <c r="I40" s="2" t="s">
        <v>1406</v>
      </c>
      <c r="J40" s="19" t="str">
        <f>MID(Tabella3[[#This Row],[COD PRODOTTO]],3,3)</f>
        <v>028</v>
      </c>
    </row>
    <row r="41" spans="1:10" x14ac:dyDescent="0.2">
      <c r="A41" s="11">
        <v>147</v>
      </c>
      <c r="B41" s="12" t="s">
        <v>84</v>
      </c>
      <c r="C41" s="2" t="s">
        <v>12</v>
      </c>
      <c r="D41" s="2" t="s">
        <v>18</v>
      </c>
      <c r="E41" s="2" t="s">
        <v>1387</v>
      </c>
      <c r="F41" s="2">
        <v>10</v>
      </c>
      <c r="G41" s="21">
        <v>23</v>
      </c>
      <c r="H41" s="17">
        <v>230</v>
      </c>
      <c r="I41" s="2" t="s">
        <v>1414</v>
      </c>
      <c r="J41" s="19" t="str">
        <f>MID(Tabella3[[#This Row],[COD PRODOTTO]],3,3)</f>
        <v>028</v>
      </c>
    </row>
    <row r="42" spans="1:10" x14ac:dyDescent="0.2">
      <c r="A42" s="11">
        <v>148</v>
      </c>
      <c r="B42" s="12" t="s">
        <v>84</v>
      </c>
      <c r="C42" s="2" t="s">
        <v>12</v>
      </c>
      <c r="D42" s="2" t="s">
        <v>18</v>
      </c>
      <c r="E42" s="2" t="s">
        <v>1384</v>
      </c>
      <c r="F42" s="2">
        <v>0</v>
      </c>
      <c r="G42" s="21">
        <v>24</v>
      </c>
      <c r="H42" s="17" t="s">
        <v>1383</v>
      </c>
      <c r="I42" s="2" t="s">
        <v>1407</v>
      </c>
      <c r="J42" s="19" t="str">
        <f>MID(Tabella3[[#This Row],[COD PRODOTTO]],3,3)</f>
        <v>028</v>
      </c>
    </row>
    <row r="43" spans="1:10" x14ac:dyDescent="0.2">
      <c r="A43" s="11">
        <v>158</v>
      </c>
      <c r="B43" s="12" t="s">
        <v>90</v>
      </c>
      <c r="C43" s="2" t="s">
        <v>12</v>
      </c>
      <c r="D43" s="2" t="s">
        <v>18</v>
      </c>
      <c r="E43" s="2" t="s">
        <v>1384</v>
      </c>
      <c r="F43" s="2">
        <v>0</v>
      </c>
      <c r="G43" s="21">
        <v>37</v>
      </c>
      <c r="H43" s="17" t="s">
        <v>1383</v>
      </c>
      <c r="I43" s="2" t="s">
        <v>1399</v>
      </c>
      <c r="J43" s="19" t="str">
        <f>MID(Tabella3[[#This Row],[COD PRODOTTO]],3,3)</f>
        <v>950</v>
      </c>
    </row>
    <row r="44" spans="1:10" x14ac:dyDescent="0.2">
      <c r="A44" s="11">
        <v>159</v>
      </c>
      <c r="B44" s="12" t="s">
        <v>90</v>
      </c>
      <c r="C44" s="2" t="s">
        <v>12</v>
      </c>
      <c r="D44" s="2" t="s">
        <v>18</v>
      </c>
      <c r="E44" s="2" t="s">
        <v>1387</v>
      </c>
      <c r="F44" s="2">
        <v>20</v>
      </c>
      <c r="G44" s="21">
        <v>24</v>
      </c>
      <c r="H44" s="17">
        <v>480</v>
      </c>
      <c r="I44" s="2" t="s">
        <v>1407</v>
      </c>
      <c r="J44" s="19" t="str">
        <f>MID(Tabella3[[#This Row],[COD PRODOTTO]],3,3)</f>
        <v>950</v>
      </c>
    </row>
    <row r="45" spans="1:10" x14ac:dyDescent="0.2">
      <c r="A45" s="11">
        <v>161</v>
      </c>
      <c r="B45" s="12" t="s">
        <v>90</v>
      </c>
      <c r="C45" s="2" t="s">
        <v>12</v>
      </c>
      <c r="D45" s="2" t="s">
        <v>18</v>
      </c>
      <c r="E45" s="2" t="s">
        <v>1387</v>
      </c>
      <c r="F45" s="2">
        <v>20</v>
      </c>
      <c r="G45" s="21">
        <v>30</v>
      </c>
      <c r="H45" s="17">
        <v>600</v>
      </c>
      <c r="I45" s="2" t="s">
        <v>1401</v>
      </c>
      <c r="J45" s="19" t="str">
        <f>MID(Tabella3[[#This Row],[COD PRODOTTO]],3,3)</f>
        <v>950</v>
      </c>
    </row>
    <row r="46" spans="1:10" x14ac:dyDescent="0.2">
      <c r="A46" s="11">
        <v>164</v>
      </c>
      <c r="B46" s="12" t="s">
        <v>93</v>
      </c>
      <c r="C46" s="2" t="s">
        <v>12</v>
      </c>
      <c r="D46" s="2" t="s">
        <v>18</v>
      </c>
      <c r="E46" s="2" t="s">
        <v>1387</v>
      </c>
      <c r="F46" s="2">
        <v>10</v>
      </c>
      <c r="G46" s="21">
        <v>32</v>
      </c>
      <c r="H46" s="17">
        <v>320</v>
      </c>
      <c r="I46" s="2" t="s">
        <v>1415</v>
      </c>
      <c r="J46" s="19" t="str">
        <f>MID(Tabella3[[#This Row],[COD PRODOTTO]],3,3)</f>
        <v>927</v>
      </c>
    </row>
    <row r="47" spans="1:10" x14ac:dyDescent="0.2">
      <c r="A47" s="11">
        <v>165</v>
      </c>
      <c r="B47" s="12" t="s">
        <v>93</v>
      </c>
      <c r="C47" s="2" t="s">
        <v>12</v>
      </c>
      <c r="D47" s="2" t="s">
        <v>18</v>
      </c>
      <c r="E47" s="2" t="s">
        <v>1387</v>
      </c>
      <c r="F47" s="2">
        <v>20</v>
      </c>
      <c r="G47" s="21">
        <v>27</v>
      </c>
      <c r="H47" s="17">
        <v>540</v>
      </c>
      <c r="I47" s="2" t="s">
        <v>1406</v>
      </c>
      <c r="J47" s="19" t="str">
        <f>MID(Tabella3[[#This Row],[COD PRODOTTO]],3,3)</f>
        <v>927</v>
      </c>
    </row>
    <row r="48" spans="1:10" x14ac:dyDescent="0.2">
      <c r="A48" s="11">
        <v>166</v>
      </c>
      <c r="B48" s="12" t="s">
        <v>93</v>
      </c>
      <c r="C48" s="2" t="s">
        <v>12</v>
      </c>
      <c r="D48" s="2" t="s">
        <v>18</v>
      </c>
      <c r="E48" s="2" t="s">
        <v>1384</v>
      </c>
      <c r="F48" s="2">
        <v>0</v>
      </c>
      <c r="G48" s="21">
        <v>37</v>
      </c>
      <c r="H48" s="17" t="s">
        <v>1383</v>
      </c>
      <c r="I48" s="2" t="s">
        <v>1399</v>
      </c>
      <c r="J48" s="19" t="str">
        <f>MID(Tabella3[[#This Row],[COD PRODOTTO]],3,3)</f>
        <v>927</v>
      </c>
    </row>
    <row r="49" spans="1:10" x14ac:dyDescent="0.2">
      <c r="A49" s="11">
        <v>170</v>
      </c>
      <c r="B49" s="12" t="s">
        <v>95</v>
      </c>
      <c r="C49" s="2" t="s">
        <v>12</v>
      </c>
      <c r="D49" s="2" t="s">
        <v>11</v>
      </c>
      <c r="E49" s="2" t="s">
        <v>1387</v>
      </c>
      <c r="F49" s="2">
        <v>20</v>
      </c>
      <c r="G49" s="21">
        <v>33</v>
      </c>
      <c r="H49" s="17">
        <v>660</v>
      </c>
      <c r="I49" s="2" t="s">
        <v>1392</v>
      </c>
      <c r="J49" s="19" t="str">
        <f>MID(Tabella3[[#This Row],[COD PRODOTTO]],3,3)</f>
        <v>856</v>
      </c>
    </row>
    <row r="50" spans="1:10" x14ac:dyDescent="0.2">
      <c r="A50" s="11">
        <v>171</v>
      </c>
      <c r="B50" s="12" t="s">
        <v>95</v>
      </c>
      <c r="C50" s="2" t="s">
        <v>12</v>
      </c>
      <c r="D50" s="2" t="s">
        <v>11</v>
      </c>
      <c r="E50" s="2" t="s">
        <v>1387</v>
      </c>
      <c r="F50" s="2">
        <v>10</v>
      </c>
      <c r="G50" s="21">
        <v>39</v>
      </c>
      <c r="H50" s="17">
        <v>390</v>
      </c>
      <c r="I50" s="2" t="s">
        <v>1416</v>
      </c>
      <c r="J50" s="19" t="str">
        <f>MID(Tabella3[[#This Row],[COD PRODOTTO]],3,3)</f>
        <v>856</v>
      </c>
    </row>
    <row r="51" spans="1:10" x14ac:dyDescent="0.2">
      <c r="A51" s="11">
        <v>255</v>
      </c>
      <c r="B51" s="12" t="s">
        <v>140</v>
      </c>
      <c r="C51" s="2" t="s">
        <v>12</v>
      </c>
      <c r="D51" s="2" t="s">
        <v>18</v>
      </c>
      <c r="E51" s="2" t="s">
        <v>1387</v>
      </c>
      <c r="F51" s="2">
        <v>20</v>
      </c>
      <c r="G51" s="21">
        <v>36</v>
      </c>
      <c r="H51" s="17">
        <v>720</v>
      </c>
      <c r="I51" s="2" t="s">
        <v>1417</v>
      </c>
      <c r="J51" s="19" t="str">
        <f>MID(Tabella3[[#This Row],[COD PRODOTTO]],3,3)</f>
        <v>608</v>
      </c>
    </row>
    <row r="52" spans="1:10" x14ac:dyDescent="0.2">
      <c r="A52" s="11">
        <v>256</v>
      </c>
      <c r="B52" s="12" t="s">
        <v>140</v>
      </c>
      <c r="C52" s="2" t="s">
        <v>12</v>
      </c>
      <c r="D52" s="2" t="s">
        <v>18</v>
      </c>
      <c r="E52" s="2" t="s">
        <v>1387</v>
      </c>
      <c r="F52" s="2">
        <v>20</v>
      </c>
      <c r="G52" s="21">
        <v>32</v>
      </c>
      <c r="H52" s="17">
        <v>640</v>
      </c>
      <c r="I52" s="2" t="s">
        <v>1415</v>
      </c>
      <c r="J52" s="19" t="str">
        <f>MID(Tabella3[[#This Row],[COD PRODOTTO]],3,3)</f>
        <v>608</v>
      </c>
    </row>
    <row r="53" spans="1:10" x14ac:dyDescent="0.2">
      <c r="A53" s="11">
        <v>258</v>
      </c>
      <c r="B53" s="12" t="s">
        <v>140</v>
      </c>
      <c r="C53" s="2" t="s">
        <v>12</v>
      </c>
      <c r="D53" s="2" t="s">
        <v>18</v>
      </c>
      <c r="E53" s="2" t="s">
        <v>1387</v>
      </c>
      <c r="F53" s="2">
        <v>10</v>
      </c>
      <c r="G53" s="21">
        <v>35</v>
      </c>
      <c r="H53" s="17">
        <v>350</v>
      </c>
      <c r="I53" s="2" t="s">
        <v>1400</v>
      </c>
      <c r="J53" s="19" t="str">
        <f>MID(Tabella3[[#This Row],[COD PRODOTTO]],3,3)</f>
        <v>608</v>
      </c>
    </row>
    <row r="54" spans="1:10" x14ac:dyDescent="0.2">
      <c r="A54" s="11">
        <v>370</v>
      </c>
      <c r="B54" s="12" t="s">
        <v>200</v>
      </c>
      <c r="C54" s="2" t="s">
        <v>12</v>
      </c>
      <c r="D54" s="2" t="s">
        <v>14</v>
      </c>
      <c r="E54" s="2" t="s">
        <v>1387</v>
      </c>
      <c r="F54" s="2">
        <v>10</v>
      </c>
      <c r="G54" s="21">
        <v>22</v>
      </c>
      <c r="H54" s="17">
        <v>220</v>
      </c>
      <c r="I54" s="2" t="s">
        <v>1418</v>
      </c>
      <c r="J54" s="19" t="str">
        <f>MID(Tabella3[[#This Row],[COD PRODOTTO]],3,3)</f>
        <v>317</v>
      </c>
    </row>
    <row r="55" spans="1:10" x14ac:dyDescent="0.2">
      <c r="A55" s="11">
        <v>752</v>
      </c>
      <c r="B55" s="12" t="s">
        <v>376</v>
      </c>
      <c r="C55" s="2" t="s">
        <v>12</v>
      </c>
      <c r="D55" s="2" t="s">
        <v>18</v>
      </c>
      <c r="E55" s="2" t="s">
        <v>1384</v>
      </c>
      <c r="F55" s="2">
        <v>0</v>
      </c>
      <c r="G55" s="21">
        <v>28</v>
      </c>
      <c r="H55" s="17" t="s">
        <v>1383</v>
      </c>
      <c r="I55" s="2" t="s">
        <v>1419</v>
      </c>
      <c r="J55" s="19" t="str">
        <f>MID(Tabella3[[#This Row],[COD PRODOTTO]],3,3)</f>
        <v>041</v>
      </c>
    </row>
    <row r="56" spans="1:10" x14ac:dyDescent="0.2">
      <c r="A56" s="11">
        <v>753</v>
      </c>
      <c r="B56" s="12" t="s">
        <v>376</v>
      </c>
      <c r="C56" s="2" t="s">
        <v>12</v>
      </c>
      <c r="D56" s="2" t="s">
        <v>18</v>
      </c>
      <c r="E56" s="2" t="s">
        <v>1387</v>
      </c>
      <c r="F56" s="2">
        <v>30</v>
      </c>
      <c r="G56" s="21">
        <v>26</v>
      </c>
      <c r="H56" s="17">
        <v>780</v>
      </c>
      <c r="I56" s="2" t="s">
        <v>1405</v>
      </c>
      <c r="J56" s="19" t="str">
        <f>MID(Tabella3[[#This Row],[COD PRODOTTO]],3,3)</f>
        <v>041</v>
      </c>
    </row>
    <row r="57" spans="1:10" x14ac:dyDescent="0.2">
      <c r="A57" s="11">
        <v>754</v>
      </c>
      <c r="B57" s="12" t="s">
        <v>376</v>
      </c>
      <c r="C57" s="2" t="s">
        <v>12</v>
      </c>
      <c r="D57" s="2" t="s">
        <v>18</v>
      </c>
      <c r="E57" s="2" t="s">
        <v>1387</v>
      </c>
      <c r="F57" s="2">
        <v>20</v>
      </c>
      <c r="G57" s="21">
        <v>35</v>
      </c>
      <c r="H57" s="17">
        <v>700</v>
      </c>
      <c r="I57" s="2" t="s">
        <v>1400</v>
      </c>
      <c r="J57" s="19" t="str">
        <f>MID(Tabella3[[#This Row],[COD PRODOTTO]],3,3)</f>
        <v>041</v>
      </c>
    </row>
    <row r="58" spans="1:10" x14ac:dyDescent="0.2">
      <c r="A58" s="11">
        <v>971</v>
      </c>
      <c r="B58" s="12" t="s">
        <v>480</v>
      </c>
      <c r="C58" s="2" t="s">
        <v>12</v>
      </c>
      <c r="D58" s="2" t="s">
        <v>18</v>
      </c>
      <c r="E58" s="2" t="s">
        <v>1387</v>
      </c>
      <c r="F58" s="2">
        <v>30</v>
      </c>
      <c r="G58" s="21">
        <v>28</v>
      </c>
      <c r="H58" s="17">
        <v>840</v>
      </c>
      <c r="I58" s="2" t="s">
        <v>1419</v>
      </c>
      <c r="J58" s="19" t="str">
        <f>MID(Tabella3[[#This Row],[COD PRODOTTO]],3,3)</f>
        <v>748</v>
      </c>
    </row>
    <row r="59" spans="1:10" x14ac:dyDescent="0.2">
      <c r="A59" s="11">
        <v>973</v>
      </c>
      <c r="B59" s="12" t="s">
        <v>480</v>
      </c>
      <c r="C59" s="2" t="s">
        <v>12</v>
      </c>
      <c r="D59" s="2" t="s">
        <v>18</v>
      </c>
      <c r="E59" s="2" t="s">
        <v>1387</v>
      </c>
      <c r="F59" s="2">
        <v>20</v>
      </c>
      <c r="G59" s="21">
        <v>39</v>
      </c>
      <c r="H59" s="17">
        <v>780</v>
      </c>
      <c r="I59" s="2" t="s">
        <v>1412</v>
      </c>
      <c r="J59" s="19" t="str">
        <f>MID(Tabella3[[#This Row],[COD PRODOTTO]],3,3)</f>
        <v>748</v>
      </c>
    </row>
    <row r="60" spans="1:10" x14ac:dyDescent="0.2">
      <c r="A60" s="11">
        <v>975</v>
      </c>
      <c r="B60" s="12" t="s">
        <v>482</v>
      </c>
      <c r="C60" s="2" t="s">
        <v>12</v>
      </c>
      <c r="D60" s="2" t="s">
        <v>18</v>
      </c>
      <c r="E60" s="2" t="s">
        <v>1387</v>
      </c>
      <c r="F60" s="2">
        <v>30</v>
      </c>
      <c r="G60" s="21">
        <v>40</v>
      </c>
      <c r="H60" s="17">
        <v>1200</v>
      </c>
      <c r="I60" s="2" t="s">
        <v>1420</v>
      </c>
      <c r="J60" s="19" t="str">
        <f>MID(Tabella3[[#This Row],[COD PRODOTTO]],3,3)</f>
        <v>658</v>
      </c>
    </row>
    <row r="61" spans="1:10" x14ac:dyDescent="0.2">
      <c r="A61" s="11">
        <v>976</v>
      </c>
      <c r="B61" s="12" t="s">
        <v>482</v>
      </c>
      <c r="C61" s="2" t="s">
        <v>12</v>
      </c>
      <c r="D61" s="2" t="s">
        <v>18</v>
      </c>
      <c r="E61" s="2" t="s">
        <v>1384</v>
      </c>
      <c r="F61" s="2">
        <v>0</v>
      </c>
      <c r="G61" s="21">
        <v>24</v>
      </c>
      <c r="H61" s="17" t="s">
        <v>1383</v>
      </c>
      <c r="I61" s="2" t="s">
        <v>1407</v>
      </c>
      <c r="J61" s="19" t="str">
        <f>MID(Tabella3[[#This Row],[COD PRODOTTO]],3,3)</f>
        <v>658</v>
      </c>
    </row>
    <row r="62" spans="1:10" x14ac:dyDescent="0.2">
      <c r="A62" s="11">
        <v>977</v>
      </c>
      <c r="B62" s="12" t="s">
        <v>483</v>
      </c>
      <c r="C62" s="2" t="s">
        <v>12</v>
      </c>
      <c r="D62" s="2" t="s">
        <v>11</v>
      </c>
      <c r="E62" s="2" t="s">
        <v>1387</v>
      </c>
      <c r="F62" s="2">
        <v>20</v>
      </c>
      <c r="G62" s="21">
        <v>30</v>
      </c>
      <c r="H62" s="17">
        <v>600</v>
      </c>
      <c r="I62" s="2" t="s">
        <v>1421</v>
      </c>
      <c r="J62" s="19" t="str">
        <f>MID(Tabella3[[#This Row],[COD PRODOTTO]],3,3)</f>
        <v>591</v>
      </c>
    </row>
    <row r="63" spans="1:10" x14ac:dyDescent="0.2">
      <c r="A63" s="11">
        <v>979</v>
      </c>
      <c r="B63" s="12" t="s">
        <v>483</v>
      </c>
      <c r="C63" s="2" t="s">
        <v>12</v>
      </c>
      <c r="D63" s="2" t="s">
        <v>11</v>
      </c>
      <c r="E63" s="2" t="s">
        <v>1384</v>
      </c>
      <c r="F63" s="2">
        <v>0</v>
      </c>
      <c r="G63" s="21">
        <v>24</v>
      </c>
      <c r="H63" s="17" t="s">
        <v>1383</v>
      </c>
      <c r="I63" s="2" t="s">
        <v>1410</v>
      </c>
      <c r="J63" s="19" t="str">
        <f>MID(Tabella3[[#This Row],[COD PRODOTTO]],3,3)</f>
        <v>591</v>
      </c>
    </row>
    <row r="64" spans="1:10" x14ac:dyDescent="0.2">
      <c r="A64" s="11">
        <v>981</v>
      </c>
      <c r="B64" s="12" t="s">
        <v>484</v>
      </c>
      <c r="C64" s="2" t="s">
        <v>12</v>
      </c>
      <c r="D64" s="2" t="s">
        <v>11</v>
      </c>
      <c r="E64" s="2" t="s">
        <v>1387</v>
      </c>
      <c r="F64" s="2">
        <v>30</v>
      </c>
      <c r="G64" s="21">
        <v>22</v>
      </c>
      <c r="H64" s="17">
        <v>660</v>
      </c>
      <c r="I64" s="2" t="s">
        <v>1396</v>
      </c>
      <c r="J64" s="19" t="str">
        <f>MID(Tabella3[[#This Row],[COD PRODOTTO]],3,3)</f>
        <v>160</v>
      </c>
    </row>
    <row r="65" spans="1:10" x14ac:dyDescent="0.2">
      <c r="A65" s="11">
        <v>982</v>
      </c>
      <c r="B65" s="12" t="s">
        <v>484</v>
      </c>
      <c r="C65" s="2" t="s">
        <v>12</v>
      </c>
      <c r="D65" s="2" t="s">
        <v>11</v>
      </c>
      <c r="E65" s="2" t="s">
        <v>1384</v>
      </c>
      <c r="F65" s="2">
        <v>0</v>
      </c>
      <c r="G65" s="21">
        <v>26</v>
      </c>
      <c r="H65" s="17" t="s">
        <v>1383</v>
      </c>
      <c r="I65" s="2" t="s">
        <v>1422</v>
      </c>
      <c r="J65" s="19" t="str">
        <f>MID(Tabella3[[#This Row],[COD PRODOTTO]],3,3)</f>
        <v>160</v>
      </c>
    </row>
    <row r="66" spans="1:10" x14ac:dyDescent="0.2">
      <c r="A66" s="11">
        <v>983</v>
      </c>
      <c r="B66" s="12" t="s">
        <v>484</v>
      </c>
      <c r="C66" s="2" t="s">
        <v>12</v>
      </c>
      <c r="D66" s="2" t="s">
        <v>11</v>
      </c>
      <c r="E66" s="2" t="s">
        <v>1387</v>
      </c>
      <c r="F66" s="2">
        <v>20</v>
      </c>
      <c r="G66" s="21">
        <v>35</v>
      </c>
      <c r="H66" s="17">
        <v>700</v>
      </c>
      <c r="I66" s="2" t="s">
        <v>1423</v>
      </c>
      <c r="J66" s="19" t="str">
        <f>MID(Tabella3[[#This Row],[COD PRODOTTO]],3,3)</f>
        <v>160</v>
      </c>
    </row>
    <row r="67" spans="1:10" x14ac:dyDescent="0.2">
      <c r="A67" s="11">
        <v>984</v>
      </c>
      <c r="B67" s="12" t="s">
        <v>485</v>
      </c>
      <c r="C67" s="2" t="s">
        <v>12</v>
      </c>
      <c r="D67" s="2" t="s">
        <v>11</v>
      </c>
      <c r="E67" s="2" t="s">
        <v>1384</v>
      </c>
      <c r="F67" s="2">
        <v>0</v>
      </c>
      <c r="G67" s="21">
        <v>23</v>
      </c>
      <c r="H67" s="17" t="s">
        <v>1383</v>
      </c>
      <c r="I67" s="2" t="s">
        <v>1403</v>
      </c>
      <c r="J67" s="19" t="str">
        <f>MID(Tabella3[[#This Row],[COD PRODOTTO]],3,3)</f>
        <v>570</v>
      </c>
    </row>
    <row r="68" spans="1:10" x14ac:dyDescent="0.2">
      <c r="A68" s="11">
        <v>987</v>
      </c>
      <c r="B68" s="12" t="s">
        <v>487</v>
      </c>
      <c r="C68" s="2" t="s">
        <v>12</v>
      </c>
      <c r="D68" s="2" t="s">
        <v>18</v>
      </c>
      <c r="E68" s="2" t="s">
        <v>1387</v>
      </c>
      <c r="F68" s="2">
        <v>30</v>
      </c>
      <c r="G68" s="21">
        <v>34</v>
      </c>
      <c r="H68" s="17">
        <v>1020</v>
      </c>
      <c r="I68" s="2" t="s">
        <v>1409</v>
      </c>
      <c r="J68" s="19" t="str">
        <f>MID(Tabella3[[#This Row],[COD PRODOTTO]],3,3)</f>
        <v>251</v>
      </c>
    </row>
    <row r="69" spans="1:10" x14ac:dyDescent="0.2">
      <c r="A69" s="11">
        <v>993</v>
      </c>
      <c r="B69" s="12" t="s">
        <v>489</v>
      </c>
      <c r="C69" s="2" t="s">
        <v>12</v>
      </c>
      <c r="D69" s="2" t="s">
        <v>11</v>
      </c>
      <c r="E69" s="2" t="s">
        <v>1384</v>
      </c>
      <c r="F69" s="2">
        <v>0</v>
      </c>
      <c r="G69" s="21">
        <v>26</v>
      </c>
      <c r="H69" s="17" t="s">
        <v>1383</v>
      </c>
      <c r="I69" s="2" t="s">
        <v>1422</v>
      </c>
      <c r="J69" s="19" t="str">
        <f>MID(Tabella3[[#This Row],[COD PRODOTTO]],3,3)</f>
        <v>017</v>
      </c>
    </row>
    <row r="70" spans="1:10" x14ac:dyDescent="0.2">
      <c r="A70" s="11">
        <v>995</v>
      </c>
      <c r="B70" s="12" t="s">
        <v>489</v>
      </c>
      <c r="C70" s="2" t="s">
        <v>12</v>
      </c>
      <c r="D70" s="2" t="s">
        <v>11</v>
      </c>
      <c r="E70" s="2" t="s">
        <v>1387</v>
      </c>
      <c r="F70" s="2">
        <v>20</v>
      </c>
      <c r="G70" s="21">
        <v>25</v>
      </c>
      <c r="H70" s="17">
        <v>500</v>
      </c>
      <c r="I70" s="2" t="s">
        <v>1408</v>
      </c>
      <c r="J70" s="19" t="str">
        <f>MID(Tabella3[[#This Row],[COD PRODOTTO]],3,3)</f>
        <v>017</v>
      </c>
    </row>
    <row r="71" spans="1:10" x14ac:dyDescent="0.2">
      <c r="A71" s="11">
        <v>997</v>
      </c>
      <c r="B71" s="12" t="s">
        <v>491</v>
      </c>
      <c r="C71" s="2" t="s">
        <v>12</v>
      </c>
      <c r="D71" s="2" t="s">
        <v>18</v>
      </c>
      <c r="E71" s="2" t="s">
        <v>1387</v>
      </c>
      <c r="F71" s="2">
        <v>30</v>
      </c>
      <c r="G71" s="21">
        <v>29</v>
      </c>
      <c r="H71" s="17">
        <v>870</v>
      </c>
      <c r="I71" s="2" t="s">
        <v>1424</v>
      </c>
      <c r="J71" s="19" t="str">
        <f>MID(Tabella3[[#This Row],[COD PRODOTTO]],3,3)</f>
        <v>515</v>
      </c>
    </row>
    <row r="72" spans="1:10" x14ac:dyDescent="0.2">
      <c r="A72" s="11">
        <v>1001</v>
      </c>
      <c r="B72" s="12" t="s">
        <v>493</v>
      </c>
      <c r="C72" s="2" t="s">
        <v>12</v>
      </c>
      <c r="D72" s="2" t="s">
        <v>11</v>
      </c>
      <c r="E72" s="2" t="s">
        <v>1387</v>
      </c>
      <c r="F72" s="2">
        <v>20</v>
      </c>
      <c r="G72" s="21">
        <v>34</v>
      </c>
      <c r="H72" s="17">
        <v>680</v>
      </c>
      <c r="I72" s="2" t="s">
        <v>1402</v>
      </c>
      <c r="J72" s="19" t="str">
        <f>MID(Tabella3[[#This Row],[COD PRODOTTO]],3,3)</f>
        <v>002</v>
      </c>
    </row>
    <row r="73" spans="1:10" x14ac:dyDescent="0.2">
      <c r="A73" s="11">
        <v>1004</v>
      </c>
      <c r="B73" s="12" t="s">
        <v>494</v>
      </c>
      <c r="C73" s="2" t="s">
        <v>12</v>
      </c>
      <c r="D73" s="2" t="s">
        <v>18</v>
      </c>
      <c r="E73" s="2" t="s">
        <v>1387</v>
      </c>
      <c r="F73" s="2">
        <v>20</v>
      </c>
      <c r="G73" s="21">
        <v>33</v>
      </c>
      <c r="H73" s="17">
        <v>660</v>
      </c>
      <c r="I73" s="2" t="s">
        <v>1425</v>
      </c>
      <c r="J73" s="19" t="str">
        <f>MID(Tabella3[[#This Row],[COD PRODOTTO]],3,3)</f>
        <v>613</v>
      </c>
    </row>
    <row r="74" spans="1:10" x14ac:dyDescent="0.2">
      <c r="A74" s="11">
        <v>1005</v>
      </c>
      <c r="B74" s="12" t="s">
        <v>494</v>
      </c>
      <c r="C74" s="2" t="s">
        <v>12</v>
      </c>
      <c r="D74" s="2" t="s">
        <v>18</v>
      </c>
      <c r="E74" s="2" t="s">
        <v>1384</v>
      </c>
      <c r="F74" s="2">
        <v>0</v>
      </c>
      <c r="G74" s="21">
        <v>33</v>
      </c>
      <c r="H74" s="17" t="s">
        <v>1383</v>
      </c>
      <c r="I74" s="2" t="s">
        <v>1425</v>
      </c>
      <c r="J74" s="19" t="str">
        <f>MID(Tabella3[[#This Row],[COD PRODOTTO]],3,3)</f>
        <v>613</v>
      </c>
    </row>
    <row r="75" spans="1:10" x14ac:dyDescent="0.2">
      <c r="A75" s="11">
        <v>1007</v>
      </c>
      <c r="B75" s="12" t="s">
        <v>495</v>
      </c>
      <c r="C75" s="2" t="s">
        <v>12</v>
      </c>
      <c r="D75" s="2" t="s">
        <v>18</v>
      </c>
      <c r="E75" s="2" t="s">
        <v>1387</v>
      </c>
      <c r="F75" s="2">
        <v>30</v>
      </c>
      <c r="G75" s="21">
        <v>36</v>
      </c>
      <c r="H75" s="17">
        <v>1080</v>
      </c>
      <c r="I75" s="2" t="s">
        <v>1417</v>
      </c>
      <c r="J75" s="19" t="str">
        <f>MID(Tabella3[[#This Row],[COD PRODOTTO]],3,3)</f>
        <v>461</v>
      </c>
    </row>
    <row r="76" spans="1:10" x14ac:dyDescent="0.2">
      <c r="A76" s="11">
        <v>1008</v>
      </c>
      <c r="B76" s="12" t="s">
        <v>496</v>
      </c>
      <c r="C76" s="2" t="s">
        <v>12</v>
      </c>
      <c r="D76" s="2" t="s">
        <v>11</v>
      </c>
      <c r="E76" s="2" t="s">
        <v>1387</v>
      </c>
      <c r="F76" s="2">
        <v>20</v>
      </c>
      <c r="G76" s="21">
        <v>21</v>
      </c>
      <c r="H76" s="17">
        <v>420</v>
      </c>
      <c r="I76" s="2" t="s">
        <v>1426</v>
      </c>
      <c r="J76" s="19" t="str">
        <f>MID(Tabella3[[#This Row],[COD PRODOTTO]],3,3)</f>
        <v>353</v>
      </c>
    </row>
    <row r="77" spans="1:10" x14ac:dyDescent="0.2">
      <c r="A77" s="11">
        <v>1038</v>
      </c>
      <c r="B77" s="12" t="s">
        <v>512</v>
      </c>
      <c r="C77" s="2" t="s">
        <v>12</v>
      </c>
      <c r="D77" s="2" t="s">
        <v>11</v>
      </c>
      <c r="E77" s="2" t="s">
        <v>1387</v>
      </c>
      <c r="F77" s="2">
        <v>30</v>
      </c>
      <c r="G77" s="21">
        <v>22</v>
      </c>
      <c r="H77" s="17">
        <v>660</v>
      </c>
      <c r="I77" s="2" t="s">
        <v>1396</v>
      </c>
      <c r="J77" s="19" t="str">
        <f>MID(Tabella3[[#This Row],[COD PRODOTTO]],3,3)</f>
        <v>251</v>
      </c>
    </row>
    <row r="78" spans="1:10" x14ac:dyDescent="0.2">
      <c r="A78" s="11">
        <v>1039</v>
      </c>
      <c r="B78" s="12" t="s">
        <v>512</v>
      </c>
      <c r="C78" s="2" t="s">
        <v>12</v>
      </c>
      <c r="D78" s="2" t="s">
        <v>11</v>
      </c>
      <c r="E78" s="2" t="s">
        <v>1384</v>
      </c>
      <c r="F78" s="2">
        <v>0</v>
      </c>
      <c r="G78" s="21">
        <v>37</v>
      </c>
      <c r="H78" s="17" t="s">
        <v>1383</v>
      </c>
      <c r="I78" s="2" t="s">
        <v>1398</v>
      </c>
      <c r="J78" s="19" t="str">
        <f>MID(Tabella3[[#This Row],[COD PRODOTTO]],3,3)</f>
        <v>251</v>
      </c>
    </row>
    <row r="79" spans="1:10" x14ac:dyDescent="0.2">
      <c r="A79" s="11">
        <v>1040</v>
      </c>
      <c r="B79" s="12" t="s">
        <v>512</v>
      </c>
      <c r="C79" s="2" t="s">
        <v>12</v>
      </c>
      <c r="D79" s="2" t="s">
        <v>11</v>
      </c>
      <c r="E79" s="2" t="s">
        <v>1387</v>
      </c>
      <c r="F79" s="2">
        <v>20</v>
      </c>
      <c r="G79" s="21">
        <v>23</v>
      </c>
      <c r="H79" s="17">
        <v>460</v>
      </c>
      <c r="I79" s="2" t="s">
        <v>1403</v>
      </c>
      <c r="J79" s="19" t="str">
        <f>MID(Tabella3[[#This Row],[COD PRODOTTO]],3,3)</f>
        <v>251</v>
      </c>
    </row>
    <row r="80" spans="1:10" x14ac:dyDescent="0.2">
      <c r="A80" s="11">
        <v>1042</v>
      </c>
      <c r="B80" s="12" t="s">
        <v>514</v>
      </c>
      <c r="C80" s="2" t="s">
        <v>12</v>
      </c>
      <c r="D80" s="2" t="s">
        <v>18</v>
      </c>
      <c r="E80" s="2" t="s">
        <v>1387</v>
      </c>
      <c r="F80" s="2">
        <v>20</v>
      </c>
      <c r="G80" s="21">
        <v>39</v>
      </c>
      <c r="H80" s="17">
        <v>780</v>
      </c>
      <c r="I80" s="2" t="s">
        <v>1412</v>
      </c>
      <c r="J80" s="19" t="str">
        <f>MID(Tabella3[[#This Row],[COD PRODOTTO]],3,3)</f>
        <v>274</v>
      </c>
    </row>
    <row r="81" spans="1:10" x14ac:dyDescent="0.2">
      <c r="A81" s="11">
        <v>1043</v>
      </c>
      <c r="B81" s="12" t="s">
        <v>514</v>
      </c>
      <c r="C81" s="2" t="s">
        <v>12</v>
      </c>
      <c r="D81" s="2" t="s">
        <v>18</v>
      </c>
      <c r="E81" s="2" t="s">
        <v>1387</v>
      </c>
      <c r="F81" s="2">
        <v>30</v>
      </c>
      <c r="G81" s="21">
        <v>34</v>
      </c>
      <c r="H81" s="17">
        <v>1020</v>
      </c>
      <c r="I81" s="2" t="s">
        <v>1409</v>
      </c>
      <c r="J81" s="19" t="str">
        <f>MID(Tabella3[[#This Row],[COD PRODOTTO]],3,3)</f>
        <v>274</v>
      </c>
    </row>
    <row r="82" spans="1:10" x14ac:dyDescent="0.2">
      <c r="A82" s="11">
        <v>1047</v>
      </c>
      <c r="B82" s="12" t="s">
        <v>516</v>
      </c>
      <c r="C82" s="2" t="s">
        <v>12</v>
      </c>
      <c r="D82" s="2" t="s">
        <v>11</v>
      </c>
      <c r="E82" s="2" t="s">
        <v>1384</v>
      </c>
      <c r="F82" s="2">
        <v>0</v>
      </c>
      <c r="G82" s="21">
        <v>28</v>
      </c>
      <c r="H82" s="17" t="s">
        <v>1383</v>
      </c>
      <c r="I82" s="2" t="s">
        <v>1413</v>
      </c>
      <c r="J82" s="19" t="str">
        <f>MID(Tabella3[[#This Row],[COD PRODOTTO]],3,3)</f>
        <v>092</v>
      </c>
    </row>
    <row r="83" spans="1:10" x14ac:dyDescent="0.2">
      <c r="A83" s="11">
        <v>1048</v>
      </c>
      <c r="B83" s="12" t="s">
        <v>516</v>
      </c>
      <c r="C83" s="2" t="s">
        <v>12</v>
      </c>
      <c r="D83" s="2" t="s">
        <v>11</v>
      </c>
      <c r="E83" s="2" t="s">
        <v>1387</v>
      </c>
      <c r="F83" s="2">
        <v>30</v>
      </c>
      <c r="G83" s="21">
        <v>40</v>
      </c>
      <c r="H83" s="17">
        <v>1200</v>
      </c>
      <c r="I83" s="2" t="s">
        <v>1427</v>
      </c>
      <c r="J83" s="19" t="str">
        <f>MID(Tabella3[[#This Row],[COD PRODOTTO]],3,3)</f>
        <v>092</v>
      </c>
    </row>
    <row r="84" spans="1:10" x14ac:dyDescent="0.2">
      <c r="A84" s="11">
        <v>1049</v>
      </c>
      <c r="B84" s="12" t="s">
        <v>516</v>
      </c>
      <c r="C84" s="2" t="s">
        <v>12</v>
      </c>
      <c r="D84" s="2" t="s">
        <v>11</v>
      </c>
      <c r="E84" s="2" t="s">
        <v>1387</v>
      </c>
      <c r="F84" s="2">
        <v>20</v>
      </c>
      <c r="G84" s="21">
        <v>22</v>
      </c>
      <c r="H84" s="17">
        <v>440</v>
      </c>
      <c r="I84" s="2" t="s">
        <v>1396</v>
      </c>
      <c r="J84" s="19" t="str">
        <f>MID(Tabella3[[#This Row],[COD PRODOTTO]],3,3)</f>
        <v>092</v>
      </c>
    </row>
    <row r="85" spans="1:10" x14ac:dyDescent="0.2">
      <c r="A85" s="11">
        <v>1051</v>
      </c>
      <c r="B85" s="12" t="s">
        <v>518</v>
      </c>
      <c r="C85" s="2" t="s">
        <v>12</v>
      </c>
      <c r="D85" s="2" t="s">
        <v>18</v>
      </c>
      <c r="E85" s="2" t="s">
        <v>1387</v>
      </c>
      <c r="F85" s="2">
        <v>30</v>
      </c>
      <c r="G85" s="21">
        <v>40</v>
      </c>
      <c r="H85" s="17">
        <v>1200</v>
      </c>
      <c r="I85" s="2" t="s">
        <v>1420</v>
      </c>
      <c r="J85" s="19" t="str">
        <f>MID(Tabella3[[#This Row],[COD PRODOTTO]],3,3)</f>
        <v>861</v>
      </c>
    </row>
    <row r="86" spans="1:10" x14ac:dyDescent="0.2">
      <c r="A86" s="11">
        <v>1060</v>
      </c>
      <c r="B86" s="12" t="s">
        <v>523</v>
      </c>
      <c r="C86" s="2" t="s">
        <v>12</v>
      </c>
      <c r="D86" s="2" t="s">
        <v>18</v>
      </c>
      <c r="E86" s="2" t="s">
        <v>1384</v>
      </c>
      <c r="F86" s="2">
        <v>0</v>
      </c>
      <c r="G86" s="21">
        <v>39</v>
      </c>
      <c r="H86" s="17" t="s">
        <v>1383</v>
      </c>
      <c r="I86" s="2" t="s">
        <v>1412</v>
      </c>
      <c r="J86" s="19" t="str">
        <f>MID(Tabella3[[#This Row],[COD PRODOTTO]],3,3)</f>
        <v>760</v>
      </c>
    </row>
    <row r="87" spans="1:10" x14ac:dyDescent="0.2">
      <c r="A87" s="11">
        <v>1061</v>
      </c>
      <c r="B87" s="12" t="s">
        <v>523</v>
      </c>
      <c r="C87" s="2" t="s">
        <v>12</v>
      </c>
      <c r="D87" s="2" t="s">
        <v>18</v>
      </c>
      <c r="E87" s="2" t="s">
        <v>1387</v>
      </c>
      <c r="F87" s="2">
        <v>30</v>
      </c>
      <c r="G87" s="21">
        <v>34</v>
      </c>
      <c r="H87" s="17">
        <v>1020</v>
      </c>
      <c r="I87" s="2" t="s">
        <v>1409</v>
      </c>
      <c r="J87" s="19" t="str">
        <f>MID(Tabella3[[#This Row],[COD PRODOTTO]],3,3)</f>
        <v>760</v>
      </c>
    </row>
    <row r="88" spans="1:10" x14ac:dyDescent="0.2">
      <c r="A88" s="11">
        <v>1066</v>
      </c>
      <c r="B88" s="12" t="s">
        <v>526</v>
      </c>
      <c r="C88" s="2" t="s">
        <v>12</v>
      </c>
      <c r="D88" s="2" t="s">
        <v>11</v>
      </c>
      <c r="E88" s="2" t="s">
        <v>1384</v>
      </c>
      <c r="F88" s="2">
        <v>0</v>
      </c>
      <c r="G88" s="21">
        <v>36</v>
      </c>
      <c r="H88" s="17" t="s">
        <v>1383</v>
      </c>
      <c r="I88" s="2" t="s">
        <v>1428</v>
      </c>
      <c r="J88" s="19" t="str">
        <f>MID(Tabella3[[#This Row],[COD PRODOTTO]],3,3)</f>
        <v>686</v>
      </c>
    </row>
    <row r="89" spans="1:10" x14ac:dyDescent="0.2">
      <c r="A89" s="11">
        <v>1068</v>
      </c>
      <c r="B89" s="12" t="s">
        <v>527</v>
      </c>
      <c r="C89" s="2" t="s">
        <v>12</v>
      </c>
      <c r="D89" s="2" t="s">
        <v>11</v>
      </c>
      <c r="E89" s="2" t="s">
        <v>1387</v>
      </c>
      <c r="F89" s="2">
        <v>30</v>
      </c>
      <c r="G89" s="21">
        <v>30</v>
      </c>
      <c r="H89" s="17">
        <v>900</v>
      </c>
      <c r="I89" s="2" t="s">
        <v>1421</v>
      </c>
      <c r="J89" s="19" t="str">
        <f>MID(Tabella3[[#This Row],[COD PRODOTTO]],3,3)</f>
        <v>864</v>
      </c>
    </row>
    <row r="90" spans="1:10" x14ac:dyDescent="0.2">
      <c r="A90" s="11">
        <v>1070</v>
      </c>
      <c r="B90" s="12" t="s">
        <v>528</v>
      </c>
      <c r="C90" s="2" t="s">
        <v>12</v>
      </c>
      <c r="D90" s="2" t="s">
        <v>11</v>
      </c>
      <c r="E90" s="2" t="s">
        <v>1384</v>
      </c>
      <c r="F90" s="2">
        <v>0</v>
      </c>
      <c r="G90" s="21">
        <v>40</v>
      </c>
      <c r="H90" s="17" t="s">
        <v>1383</v>
      </c>
      <c r="I90" s="2" t="s">
        <v>1427</v>
      </c>
      <c r="J90" s="19" t="str">
        <f>MID(Tabella3[[#This Row],[COD PRODOTTO]],3,3)</f>
        <v>662</v>
      </c>
    </row>
    <row r="91" spans="1:10" x14ac:dyDescent="0.2">
      <c r="A91" s="11">
        <v>1071</v>
      </c>
      <c r="B91" s="12" t="s">
        <v>528</v>
      </c>
      <c r="C91" s="2" t="s">
        <v>12</v>
      </c>
      <c r="D91" s="2" t="s">
        <v>11</v>
      </c>
      <c r="E91" s="2" t="s">
        <v>1387</v>
      </c>
      <c r="F91" s="2">
        <v>30</v>
      </c>
      <c r="G91" s="21">
        <v>35</v>
      </c>
      <c r="H91" s="17">
        <v>1050</v>
      </c>
      <c r="I91" s="2" t="s">
        <v>1423</v>
      </c>
      <c r="J91" s="19" t="str">
        <f>MID(Tabella3[[#This Row],[COD PRODOTTO]],3,3)</f>
        <v>662</v>
      </c>
    </row>
    <row r="92" spans="1:10" x14ac:dyDescent="0.2">
      <c r="A92" s="11">
        <v>1072</v>
      </c>
      <c r="B92" s="12" t="s">
        <v>528</v>
      </c>
      <c r="C92" s="2" t="s">
        <v>12</v>
      </c>
      <c r="D92" s="2" t="s">
        <v>11</v>
      </c>
      <c r="E92" s="2" t="s">
        <v>1387</v>
      </c>
      <c r="F92" s="2">
        <v>20</v>
      </c>
      <c r="G92" s="21">
        <v>22</v>
      </c>
      <c r="H92" s="17">
        <v>440</v>
      </c>
      <c r="I92" s="2" t="s">
        <v>1396</v>
      </c>
      <c r="J92" s="19" t="str">
        <f>MID(Tabella3[[#This Row],[COD PRODOTTO]],3,3)</f>
        <v>662</v>
      </c>
    </row>
    <row r="93" spans="1:10" x14ac:dyDescent="0.2">
      <c r="A93" s="11">
        <v>1176</v>
      </c>
      <c r="B93" s="12" t="s">
        <v>577</v>
      </c>
      <c r="C93" s="2" t="s">
        <v>12</v>
      </c>
      <c r="D93" s="2" t="s">
        <v>11</v>
      </c>
      <c r="E93" s="2" t="s">
        <v>1384</v>
      </c>
      <c r="F93" s="2">
        <v>0</v>
      </c>
      <c r="G93" s="21">
        <v>35</v>
      </c>
      <c r="H93" s="17" t="s">
        <v>1383</v>
      </c>
      <c r="I93" s="2" t="s">
        <v>1423</v>
      </c>
      <c r="J93" s="19" t="str">
        <f>MID(Tabella3[[#This Row],[COD PRODOTTO]],3,3)</f>
        <v>289</v>
      </c>
    </row>
    <row r="94" spans="1:10" x14ac:dyDescent="0.2">
      <c r="A94" s="11">
        <v>1285</v>
      </c>
      <c r="B94" s="12" t="s">
        <v>628</v>
      </c>
      <c r="C94" s="2" t="s">
        <v>12</v>
      </c>
      <c r="D94" s="2" t="s">
        <v>11</v>
      </c>
      <c r="E94" s="2" t="s">
        <v>1384</v>
      </c>
      <c r="F94" s="2">
        <v>0</v>
      </c>
      <c r="G94" s="21">
        <v>31</v>
      </c>
      <c r="H94" s="17" t="s">
        <v>1383</v>
      </c>
      <c r="I94" s="2" t="s">
        <v>1429</v>
      </c>
      <c r="J94" s="19" t="str">
        <f>MID(Tabella3[[#This Row],[COD PRODOTTO]],3,3)</f>
        <v>105</v>
      </c>
    </row>
    <row r="95" spans="1:10" x14ac:dyDescent="0.2">
      <c r="A95" s="11">
        <v>1287</v>
      </c>
      <c r="B95" s="12" t="s">
        <v>628</v>
      </c>
      <c r="C95" s="2" t="s">
        <v>12</v>
      </c>
      <c r="D95" s="2" t="s">
        <v>11</v>
      </c>
      <c r="E95" s="2" t="s">
        <v>1387</v>
      </c>
      <c r="F95" s="2">
        <v>20</v>
      </c>
      <c r="G95" s="21">
        <v>31</v>
      </c>
      <c r="H95" s="17">
        <v>620</v>
      </c>
      <c r="I95" s="2" t="s">
        <v>1429</v>
      </c>
      <c r="J95" s="19" t="str">
        <f>MID(Tabella3[[#This Row],[COD PRODOTTO]],3,3)</f>
        <v>105</v>
      </c>
    </row>
    <row r="96" spans="1:10" x14ac:dyDescent="0.2">
      <c r="A96" s="11">
        <v>1288</v>
      </c>
      <c r="B96" s="12" t="s">
        <v>628</v>
      </c>
      <c r="C96" s="2" t="s">
        <v>12</v>
      </c>
      <c r="D96" s="2" t="s">
        <v>11</v>
      </c>
      <c r="E96" s="2" t="s">
        <v>1387</v>
      </c>
      <c r="F96" s="2">
        <v>30</v>
      </c>
      <c r="G96" s="21">
        <v>40</v>
      </c>
      <c r="H96" s="17">
        <v>1200</v>
      </c>
      <c r="I96" s="2" t="s">
        <v>1427</v>
      </c>
      <c r="J96" s="19" t="str">
        <f>MID(Tabella3[[#This Row],[COD PRODOTTO]],3,3)</f>
        <v>105</v>
      </c>
    </row>
    <row r="97" spans="1:10" x14ac:dyDescent="0.2">
      <c r="A97" s="11">
        <v>1358</v>
      </c>
      <c r="B97" s="12" t="s">
        <v>661</v>
      </c>
      <c r="C97" s="2" t="s">
        <v>12</v>
      </c>
      <c r="D97" s="2" t="s">
        <v>14</v>
      </c>
      <c r="E97" s="2" t="s">
        <v>1384</v>
      </c>
      <c r="F97" s="2">
        <v>0</v>
      </c>
      <c r="G97" s="21">
        <v>30</v>
      </c>
      <c r="H97" s="17" t="s">
        <v>1383</v>
      </c>
      <c r="I97" s="2" t="s">
        <v>1395</v>
      </c>
      <c r="J97" s="19" t="str">
        <f>MID(Tabella3[[#This Row],[COD PRODOTTO]],3,3)</f>
        <v>726</v>
      </c>
    </row>
    <row r="98" spans="1:10" x14ac:dyDescent="0.2">
      <c r="A98" s="11">
        <v>1359</v>
      </c>
      <c r="B98" s="12" t="s">
        <v>661</v>
      </c>
      <c r="C98" s="2" t="s">
        <v>12</v>
      </c>
      <c r="D98" s="2" t="s">
        <v>14</v>
      </c>
      <c r="E98" s="2" t="s">
        <v>1387</v>
      </c>
      <c r="F98" s="2">
        <v>20</v>
      </c>
      <c r="G98" s="21">
        <v>23</v>
      </c>
      <c r="H98" s="17">
        <v>460</v>
      </c>
      <c r="I98" s="2" t="s">
        <v>1394</v>
      </c>
      <c r="J98" s="19" t="str">
        <f>MID(Tabella3[[#This Row],[COD PRODOTTO]],3,3)</f>
        <v>726</v>
      </c>
    </row>
    <row r="99" spans="1:10" x14ac:dyDescent="0.2">
      <c r="A99" s="11">
        <v>1403</v>
      </c>
      <c r="B99" s="12" t="s">
        <v>680</v>
      </c>
      <c r="C99" s="2" t="s">
        <v>12</v>
      </c>
      <c r="D99" s="2" t="s">
        <v>18</v>
      </c>
      <c r="E99" s="2" t="s">
        <v>1387</v>
      </c>
      <c r="F99" s="2">
        <v>20</v>
      </c>
      <c r="G99" s="21">
        <v>35</v>
      </c>
      <c r="H99" s="17">
        <v>700</v>
      </c>
      <c r="I99" s="2" t="s">
        <v>1400</v>
      </c>
      <c r="J99" s="19" t="str">
        <f>MID(Tabella3[[#This Row],[COD PRODOTTO]],3,3)</f>
        <v>096</v>
      </c>
    </row>
    <row r="100" spans="1:10" x14ac:dyDescent="0.2">
      <c r="A100" s="11">
        <v>1404</v>
      </c>
      <c r="B100" s="12" t="s">
        <v>680</v>
      </c>
      <c r="C100" s="2" t="s">
        <v>12</v>
      </c>
      <c r="D100" s="2" t="s">
        <v>18</v>
      </c>
      <c r="E100" s="2" t="s">
        <v>1384</v>
      </c>
      <c r="F100" s="2">
        <v>0</v>
      </c>
      <c r="G100" s="21">
        <v>29</v>
      </c>
      <c r="H100" s="17" t="s">
        <v>1383</v>
      </c>
      <c r="I100" s="2" t="s">
        <v>1424</v>
      </c>
      <c r="J100" s="19" t="str">
        <f>MID(Tabella3[[#This Row],[COD PRODOTTO]],3,3)</f>
        <v>096</v>
      </c>
    </row>
    <row r="101" spans="1:10" x14ac:dyDescent="0.2">
      <c r="A101" s="11">
        <v>1405</v>
      </c>
      <c r="B101" s="12" t="s">
        <v>680</v>
      </c>
      <c r="C101" s="2" t="s">
        <v>12</v>
      </c>
      <c r="D101" s="2" t="s">
        <v>18</v>
      </c>
      <c r="E101" s="2" t="s">
        <v>1387</v>
      </c>
      <c r="F101" s="2">
        <v>30</v>
      </c>
      <c r="G101" s="21">
        <v>22</v>
      </c>
      <c r="H101" s="17">
        <v>660</v>
      </c>
      <c r="I101" s="2" t="s">
        <v>1430</v>
      </c>
      <c r="J101" s="19" t="str">
        <f>MID(Tabella3[[#This Row],[COD PRODOTTO]],3,3)</f>
        <v>096</v>
      </c>
    </row>
    <row r="102" spans="1:10" x14ac:dyDescent="0.2">
      <c r="A102" s="11">
        <v>1407</v>
      </c>
      <c r="B102" s="12" t="s">
        <v>681</v>
      </c>
      <c r="C102" s="2" t="s">
        <v>12</v>
      </c>
      <c r="D102" s="2" t="s">
        <v>18</v>
      </c>
      <c r="E102" s="2" t="s">
        <v>1384</v>
      </c>
      <c r="F102" s="2">
        <v>0</v>
      </c>
      <c r="G102" s="21">
        <v>22</v>
      </c>
      <c r="H102" s="17" t="s">
        <v>1383</v>
      </c>
      <c r="I102" s="2" t="s">
        <v>1430</v>
      </c>
      <c r="J102" s="19" t="str">
        <f>MID(Tabella3[[#This Row],[COD PRODOTTO]],3,3)</f>
        <v>892</v>
      </c>
    </row>
    <row r="103" spans="1:10" x14ac:dyDescent="0.2">
      <c r="A103" s="11">
        <v>1409</v>
      </c>
      <c r="B103" s="12" t="s">
        <v>681</v>
      </c>
      <c r="C103" s="2" t="s">
        <v>12</v>
      </c>
      <c r="D103" s="2" t="s">
        <v>18</v>
      </c>
      <c r="E103" s="2" t="s">
        <v>1387</v>
      </c>
      <c r="F103" s="2">
        <v>30</v>
      </c>
      <c r="G103" s="21">
        <v>23</v>
      </c>
      <c r="H103" s="17">
        <v>690</v>
      </c>
      <c r="I103" s="2" t="s">
        <v>1414</v>
      </c>
      <c r="J103" s="19" t="str">
        <f>MID(Tabella3[[#This Row],[COD PRODOTTO]],3,3)</f>
        <v>892</v>
      </c>
    </row>
    <row r="104" spans="1:10" x14ac:dyDescent="0.2">
      <c r="A104" s="11">
        <v>1410</v>
      </c>
      <c r="B104" s="12" t="s">
        <v>682</v>
      </c>
      <c r="C104" s="2" t="s">
        <v>12</v>
      </c>
      <c r="D104" s="2" t="s">
        <v>18</v>
      </c>
      <c r="E104" s="2" t="s">
        <v>1384</v>
      </c>
      <c r="F104" s="2">
        <v>0</v>
      </c>
      <c r="G104" s="21">
        <v>28</v>
      </c>
      <c r="H104" s="17" t="s">
        <v>1383</v>
      </c>
      <c r="I104" s="2" t="s">
        <v>1419</v>
      </c>
      <c r="J104" s="19" t="str">
        <f>MID(Tabella3[[#This Row],[COD PRODOTTO]],3,3)</f>
        <v>663</v>
      </c>
    </row>
    <row r="105" spans="1:10" x14ac:dyDescent="0.2">
      <c r="A105" s="11">
        <v>1411</v>
      </c>
      <c r="B105" s="12" t="s">
        <v>682</v>
      </c>
      <c r="C105" s="2" t="s">
        <v>12</v>
      </c>
      <c r="D105" s="2" t="s">
        <v>18</v>
      </c>
      <c r="E105" s="2" t="s">
        <v>1387</v>
      </c>
      <c r="F105" s="2">
        <v>30</v>
      </c>
      <c r="G105" s="21">
        <v>38</v>
      </c>
      <c r="H105" s="17">
        <v>1140</v>
      </c>
      <c r="I105" s="2" t="s">
        <v>1431</v>
      </c>
      <c r="J105" s="19" t="str">
        <f>MID(Tabella3[[#This Row],[COD PRODOTTO]],3,3)</f>
        <v>663</v>
      </c>
    </row>
    <row r="106" spans="1:10" x14ac:dyDescent="0.2">
      <c r="A106" s="11">
        <v>1412</v>
      </c>
      <c r="B106" s="12" t="s">
        <v>682</v>
      </c>
      <c r="C106" s="2" t="s">
        <v>12</v>
      </c>
      <c r="D106" s="2" t="s">
        <v>18</v>
      </c>
      <c r="E106" s="2" t="s">
        <v>1387</v>
      </c>
      <c r="F106" s="2">
        <v>20</v>
      </c>
      <c r="G106" s="21">
        <v>33</v>
      </c>
      <c r="H106" s="17">
        <v>660</v>
      </c>
      <c r="I106" s="2" t="s">
        <v>1425</v>
      </c>
      <c r="J106" s="19" t="str">
        <f>MID(Tabella3[[#This Row],[COD PRODOTTO]],3,3)</f>
        <v>663</v>
      </c>
    </row>
    <row r="107" spans="1:10" x14ac:dyDescent="0.2">
      <c r="A107" s="11">
        <v>1414</v>
      </c>
      <c r="B107" s="12" t="s">
        <v>683</v>
      </c>
      <c r="C107" s="2" t="s">
        <v>12</v>
      </c>
      <c r="D107" s="2" t="s">
        <v>14</v>
      </c>
      <c r="E107" s="2" t="s">
        <v>1387</v>
      </c>
      <c r="F107" s="2">
        <v>20</v>
      </c>
      <c r="G107" s="21">
        <v>34</v>
      </c>
      <c r="H107" s="17">
        <v>680</v>
      </c>
      <c r="I107" s="2" t="s">
        <v>1432</v>
      </c>
      <c r="J107" s="19" t="str">
        <f>MID(Tabella3[[#This Row],[COD PRODOTTO]],3,3)</f>
        <v>300</v>
      </c>
    </row>
    <row r="108" spans="1:10" x14ac:dyDescent="0.2">
      <c r="A108" s="11">
        <v>1416</v>
      </c>
      <c r="B108" s="12" t="s">
        <v>683</v>
      </c>
      <c r="C108" s="2" t="s">
        <v>12</v>
      </c>
      <c r="D108" s="2" t="s">
        <v>14</v>
      </c>
      <c r="E108" s="2" t="s">
        <v>1384</v>
      </c>
      <c r="F108" s="2">
        <v>0</v>
      </c>
      <c r="G108" s="21">
        <v>28</v>
      </c>
      <c r="H108" s="17" t="s">
        <v>1383</v>
      </c>
      <c r="I108" s="2" t="s">
        <v>1433</v>
      </c>
      <c r="J108" s="19" t="str">
        <f>MID(Tabella3[[#This Row],[COD PRODOTTO]],3,3)</f>
        <v>300</v>
      </c>
    </row>
    <row r="109" spans="1:10" x14ac:dyDescent="0.2">
      <c r="A109" s="11">
        <v>1417</v>
      </c>
      <c r="B109" s="12" t="s">
        <v>684</v>
      </c>
      <c r="C109" s="2" t="s">
        <v>12</v>
      </c>
      <c r="D109" s="2" t="s">
        <v>11</v>
      </c>
      <c r="E109" s="2" t="s">
        <v>1387</v>
      </c>
      <c r="F109" s="2">
        <v>20</v>
      </c>
      <c r="G109" s="21">
        <v>28</v>
      </c>
      <c r="H109" s="17">
        <v>560</v>
      </c>
      <c r="I109" s="2" t="s">
        <v>1413</v>
      </c>
      <c r="J109" s="19" t="str">
        <f>MID(Tabella3[[#This Row],[COD PRODOTTO]],3,3)</f>
        <v>844</v>
      </c>
    </row>
    <row r="110" spans="1:10" x14ac:dyDescent="0.2">
      <c r="A110" s="11">
        <v>1418</v>
      </c>
      <c r="B110" s="12" t="s">
        <v>685</v>
      </c>
      <c r="C110" s="2" t="s">
        <v>12</v>
      </c>
      <c r="D110" s="2" t="s">
        <v>18</v>
      </c>
      <c r="E110" s="2" t="s">
        <v>1387</v>
      </c>
      <c r="F110" s="2">
        <v>30</v>
      </c>
      <c r="G110" s="21">
        <v>25</v>
      </c>
      <c r="H110" s="17">
        <v>750</v>
      </c>
      <c r="I110" s="2" t="s">
        <v>1404</v>
      </c>
      <c r="J110" s="19" t="str">
        <f>MID(Tabella3[[#This Row],[COD PRODOTTO]],3,3)</f>
        <v>593</v>
      </c>
    </row>
    <row r="111" spans="1:10" x14ac:dyDescent="0.2">
      <c r="A111" s="11">
        <v>1422</v>
      </c>
      <c r="B111" s="12" t="s">
        <v>687</v>
      </c>
      <c r="C111" s="2" t="s">
        <v>12</v>
      </c>
      <c r="D111" s="2" t="s">
        <v>11</v>
      </c>
      <c r="E111" s="2" t="s">
        <v>1387</v>
      </c>
      <c r="F111" s="2">
        <v>30</v>
      </c>
      <c r="G111" s="21">
        <v>21</v>
      </c>
      <c r="H111" s="17">
        <v>630</v>
      </c>
      <c r="I111" s="2" t="s">
        <v>1426</v>
      </c>
      <c r="J111" s="19" t="str">
        <f>MID(Tabella3[[#This Row],[COD PRODOTTO]],3,3)</f>
        <v>952</v>
      </c>
    </row>
    <row r="112" spans="1:10" x14ac:dyDescent="0.2">
      <c r="A112" s="11">
        <v>1423</v>
      </c>
      <c r="B112" s="12" t="s">
        <v>687</v>
      </c>
      <c r="C112" s="2" t="s">
        <v>12</v>
      </c>
      <c r="D112" s="2" t="s">
        <v>11</v>
      </c>
      <c r="E112" s="2" t="s">
        <v>1387</v>
      </c>
      <c r="F112" s="2">
        <v>20</v>
      </c>
      <c r="G112" s="21">
        <v>34</v>
      </c>
      <c r="H112" s="17">
        <v>680</v>
      </c>
      <c r="I112" s="2" t="s">
        <v>1402</v>
      </c>
      <c r="J112" s="19" t="str">
        <f>MID(Tabella3[[#This Row],[COD PRODOTTO]],3,3)</f>
        <v>952</v>
      </c>
    </row>
    <row r="113" spans="1:10" x14ac:dyDescent="0.2">
      <c r="A113" s="11">
        <v>1424</v>
      </c>
      <c r="B113" s="12" t="s">
        <v>687</v>
      </c>
      <c r="C113" s="2" t="s">
        <v>12</v>
      </c>
      <c r="D113" s="2" t="s">
        <v>11</v>
      </c>
      <c r="E113" s="2" t="s">
        <v>1387</v>
      </c>
      <c r="F113" s="2">
        <v>20</v>
      </c>
      <c r="G113" s="21">
        <v>36</v>
      </c>
      <c r="H113" s="17">
        <v>720</v>
      </c>
      <c r="I113" s="2" t="s">
        <v>1428</v>
      </c>
      <c r="J113" s="19" t="str">
        <f>MID(Tabella3[[#This Row],[COD PRODOTTO]],3,3)</f>
        <v>952</v>
      </c>
    </row>
    <row r="114" spans="1:10" x14ac:dyDescent="0.2">
      <c r="A114" s="11">
        <v>1427</v>
      </c>
      <c r="B114" s="12" t="s">
        <v>688</v>
      </c>
      <c r="C114" s="2" t="s">
        <v>12</v>
      </c>
      <c r="D114" s="2" t="s">
        <v>18</v>
      </c>
      <c r="E114" s="2" t="s">
        <v>1384</v>
      </c>
      <c r="F114" s="2">
        <v>0</v>
      </c>
      <c r="G114" s="21">
        <v>22</v>
      </c>
      <c r="H114" s="17" t="s">
        <v>1383</v>
      </c>
      <c r="I114" s="2" t="s">
        <v>1430</v>
      </c>
      <c r="J114" s="19" t="str">
        <f>MID(Tabella3[[#This Row],[COD PRODOTTO]],3,3)</f>
        <v>293</v>
      </c>
    </row>
    <row r="115" spans="1:10" x14ac:dyDescent="0.2">
      <c r="A115" s="11">
        <v>1429</v>
      </c>
      <c r="B115" s="12" t="s">
        <v>689</v>
      </c>
      <c r="C115" s="2" t="s">
        <v>12</v>
      </c>
      <c r="D115" s="2" t="s">
        <v>11</v>
      </c>
      <c r="E115" s="2" t="s">
        <v>1387</v>
      </c>
      <c r="F115" s="2">
        <v>30</v>
      </c>
      <c r="G115" s="21">
        <v>24</v>
      </c>
      <c r="H115" s="17">
        <v>720</v>
      </c>
      <c r="I115" s="2" t="s">
        <v>1410</v>
      </c>
      <c r="J115" s="19" t="str">
        <f>MID(Tabella3[[#This Row],[COD PRODOTTO]],3,3)</f>
        <v>553</v>
      </c>
    </row>
    <row r="116" spans="1:10" x14ac:dyDescent="0.2">
      <c r="A116" s="11">
        <v>1430</v>
      </c>
      <c r="B116" s="12" t="s">
        <v>689</v>
      </c>
      <c r="C116" s="2" t="s">
        <v>12</v>
      </c>
      <c r="D116" s="2" t="s">
        <v>11</v>
      </c>
      <c r="E116" s="2" t="s">
        <v>1384</v>
      </c>
      <c r="F116" s="2">
        <v>0</v>
      </c>
      <c r="G116" s="21">
        <v>24</v>
      </c>
      <c r="H116" s="17" t="s">
        <v>1383</v>
      </c>
      <c r="I116" s="2" t="s">
        <v>1410</v>
      </c>
      <c r="J116" s="19" t="str">
        <f>MID(Tabella3[[#This Row],[COD PRODOTTO]],3,3)</f>
        <v>553</v>
      </c>
    </row>
    <row r="117" spans="1:10" x14ac:dyDescent="0.2">
      <c r="A117" s="11">
        <v>1431</v>
      </c>
      <c r="B117" s="12" t="s">
        <v>689</v>
      </c>
      <c r="C117" s="2" t="s">
        <v>12</v>
      </c>
      <c r="D117" s="2" t="s">
        <v>11</v>
      </c>
      <c r="E117" s="2" t="s">
        <v>1387</v>
      </c>
      <c r="F117" s="2">
        <v>20</v>
      </c>
      <c r="G117" s="21">
        <v>35</v>
      </c>
      <c r="H117" s="17">
        <v>700</v>
      </c>
      <c r="I117" s="2" t="s">
        <v>1423</v>
      </c>
      <c r="J117" s="19" t="str">
        <f>MID(Tabella3[[#This Row],[COD PRODOTTO]],3,3)</f>
        <v>553</v>
      </c>
    </row>
    <row r="118" spans="1:10" x14ac:dyDescent="0.2">
      <c r="A118" s="11">
        <v>1451</v>
      </c>
      <c r="B118" s="12" t="s">
        <v>697</v>
      </c>
      <c r="C118" s="2" t="s">
        <v>12</v>
      </c>
      <c r="D118" s="2" t="s">
        <v>11</v>
      </c>
      <c r="E118" s="2" t="s">
        <v>1387</v>
      </c>
      <c r="F118" s="2">
        <v>20</v>
      </c>
      <c r="G118" s="21">
        <v>27</v>
      </c>
      <c r="H118" s="17">
        <v>540</v>
      </c>
      <c r="I118" s="2" t="s">
        <v>1391</v>
      </c>
      <c r="J118" s="19" t="str">
        <f>MID(Tabella3[[#This Row],[COD PRODOTTO]],3,3)</f>
        <v>593</v>
      </c>
    </row>
    <row r="119" spans="1:10" x14ac:dyDescent="0.2">
      <c r="A119" s="11">
        <v>1452</v>
      </c>
      <c r="B119" s="12" t="s">
        <v>697</v>
      </c>
      <c r="C119" s="2" t="s">
        <v>12</v>
      </c>
      <c r="D119" s="2" t="s">
        <v>11</v>
      </c>
      <c r="E119" s="2" t="s">
        <v>1384</v>
      </c>
      <c r="F119" s="2">
        <v>0</v>
      </c>
      <c r="G119" s="21">
        <v>34</v>
      </c>
      <c r="H119" s="17" t="s">
        <v>1383</v>
      </c>
      <c r="I119" s="2" t="s">
        <v>1402</v>
      </c>
      <c r="J119" s="19" t="str">
        <f>MID(Tabella3[[#This Row],[COD PRODOTTO]],3,3)</f>
        <v>593</v>
      </c>
    </row>
    <row r="120" spans="1:10" x14ac:dyDescent="0.2">
      <c r="A120" s="11">
        <v>1453</v>
      </c>
      <c r="B120" s="12" t="s">
        <v>698</v>
      </c>
      <c r="C120" s="2" t="s">
        <v>12</v>
      </c>
      <c r="D120" s="2" t="s">
        <v>18</v>
      </c>
      <c r="E120" s="2" t="s">
        <v>1387</v>
      </c>
      <c r="F120" s="2">
        <v>20</v>
      </c>
      <c r="G120" s="21">
        <v>35</v>
      </c>
      <c r="H120" s="17">
        <v>700</v>
      </c>
      <c r="I120" s="2" t="s">
        <v>1400</v>
      </c>
      <c r="J120" s="19" t="str">
        <f>MID(Tabella3[[#This Row],[COD PRODOTTO]],3,3)</f>
        <v>650</v>
      </c>
    </row>
    <row r="121" spans="1:10" x14ac:dyDescent="0.2">
      <c r="A121" s="11">
        <v>1454</v>
      </c>
      <c r="B121" s="12" t="s">
        <v>698</v>
      </c>
      <c r="C121" s="2" t="s">
        <v>12</v>
      </c>
      <c r="D121" s="2" t="s">
        <v>18</v>
      </c>
      <c r="E121" s="2" t="s">
        <v>1387</v>
      </c>
      <c r="F121" s="2">
        <v>20</v>
      </c>
      <c r="G121" s="21">
        <v>29</v>
      </c>
      <c r="H121" s="17">
        <v>580</v>
      </c>
      <c r="I121" s="2" t="s">
        <v>1424</v>
      </c>
      <c r="J121" s="19" t="str">
        <f>MID(Tabella3[[#This Row],[COD PRODOTTO]],3,3)</f>
        <v>650</v>
      </c>
    </row>
    <row r="122" spans="1:10" x14ac:dyDescent="0.2">
      <c r="A122" s="11">
        <v>1455</v>
      </c>
      <c r="B122" s="12" t="s">
        <v>698</v>
      </c>
      <c r="C122" s="2" t="s">
        <v>12</v>
      </c>
      <c r="D122" s="2" t="s">
        <v>18</v>
      </c>
      <c r="E122" s="2" t="s">
        <v>1384</v>
      </c>
      <c r="F122" s="2">
        <v>0</v>
      </c>
      <c r="G122" s="21">
        <v>22</v>
      </c>
      <c r="H122" s="17" t="s">
        <v>1383</v>
      </c>
      <c r="I122" s="2" t="s">
        <v>1430</v>
      </c>
      <c r="J122" s="19" t="str">
        <f>MID(Tabella3[[#This Row],[COD PRODOTTO]],3,3)</f>
        <v>650</v>
      </c>
    </row>
    <row r="123" spans="1:10" x14ac:dyDescent="0.2">
      <c r="A123" s="11">
        <v>1477</v>
      </c>
      <c r="B123" s="12" t="s">
        <v>711</v>
      </c>
      <c r="C123" s="2" t="s">
        <v>12</v>
      </c>
      <c r="D123" s="2" t="s">
        <v>18</v>
      </c>
      <c r="E123" s="2" t="s">
        <v>1387</v>
      </c>
      <c r="F123" s="2">
        <v>20</v>
      </c>
      <c r="G123" s="21">
        <v>35</v>
      </c>
      <c r="H123" s="17">
        <v>700</v>
      </c>
      <c r="I123" s="2" t="s">
        <v>1400</v>
      </c>
      <c r="J123" s="19" t="str">
        <f>MID(Tabella3[[#This Row],[COD PRODOTTO]],3,3)</f>
        <v>554</v>
      </c>
    </row>
    <row r="124" spans="1:10" x14ac:dyDescent="0.2">
      <c r="A124" s="11">
        <v>1478</v>
      </c>
      <c r="B124" s="12" t="s">
        <v>711</v>
      </c>
      <c r="C124" s="2" t="s">
        <v>12</v>
      </c>
      <c r="D124" s="2" t="s">
        <v>18</v>
      </c>
      <c r="E124" s="2" t="s">
        <v>1387</v>
      </c>
      <c r="F124" s="2">
        <v>30</v>
      </c>
      <c r="G124" s="21">
        <v>34</v>
      </c>
      <c r="H124" s="17">
        <v>1020</v>
      </c>
      <c r="I124" s="2" t="s">
        <v>1409</v>
      </c>
      <c r="J124" s="19" t="str">
        <f>MID(Tabella3[[#This Row],[COD PRODOTTO]],3,3)</f>
        <v>554</v>
      </c>
    </row>
    <row r="125" spans="1:10" x14ac:dyDescent="0.2">
      <c r="A125" s="11">
        <v>1480</v>
      </c>
      <c r="B125" s="12" t="s">
        <v>711</v>
      </c>
      <c r="C125" s="2" t="s">
        <v>12</v>
      </c>
      <c r="D125" s="2" t="s">
        <v>18</v>
      </c>
      <c r="E125" s="2" t="s">
        <v>1387</v>
      </c>
      <c r="F125" s="2">
        <v>20</v>
      </c>
      <c r="G125" s="21">
        <v>40</v>
      </c>
      <c r="H125" s="17">
        <v>800</v>
      </c>
      <c r="I125" s="2" t="s">
        <v>1420</v>
      </c>
      <c r="J125" s="19" t="str">
        <f>MID(Tabella3[[#This Row],[COD PRODOTTO]],3,3)</f>
        <v>554</v>
      </c>
    </row>
    <row r="126" spans="1:10" x14ac:dyDescent="0.2">
      <c r="A126" s="11">
        <v>1500</v>
      </c>
      <c r="B126" s="12" t="s">
        <v>720</v>
      </c>
      <c r="C126" s="2" t="s">
        <v>12</v>
      </c>
      <c r="D126" s="2" t="s">
        <v>11</v>
      </c>
      <c r="E126" s="2" t="s">
        <v>1387</v>
      </c>
      <c r="F126" s="2">
        <v>20</v>
      </c>
      <c r="G126" s="21">
        <v>27</v>
      </c>
      <c r="H126" s="17">
        <v>540</v>
      </c>
      <c r="I126" s="2" t="s">
        <v>1391</v>
      </c>
      <c r="J126" s="19" t="str">
        <f>MID(Tabella3[[#This Row],[COD PRODOTTO]],3,3)</f>
        <v>582</v>
      </c>
    </row>
    <row r="127" spans="1:10" x14ac:dyDescent="0.2">
      <c r="A127" s="11">
        <v>1501</v>
      </c>
      <c r="B127" s="12" t="s">
        <v>720</v>
      </c>
      <c r="C127" s="2" t="s">
        <v>12</v>
      </c>
      <c r="D127" s="2" t="s">
        <v>11</v>
      </c>
      <c r="E127" s="2" t="s">
        <v>1387</v>
      </c>
      <c r="F127" s="2">
        <v>30</v>
      </c>
      <c r="G127" s="21">
        <v>28</v>
      </c>
      <c r="H127" s="17">
        <v>840</v>
      </c>
      <c r="I127" s="2" t="s">
        <v>1413</v>
      </c>
      <c r="J127" s="19" t="str">
        <f>MID(Tabella3[[#This Row],[COD PRODOTTO]],3,3)</f>
        <v>582</v>
      </c>
    </row>
    <row r="128" spans="1:10" x14ac:dyDescent="0.2">
      <c r="A128" s="11">
        <v>1502</v>
      </c>
      <c r="B128" s="12" t="s">
        <v>720</v>
      </c>
      <c r="C128" s="2" t="s">
        <v>12</v>
      </c>
      <c r="D128" s="2" t="s">
        <v>11</v>
      </c>
      <c r="E128" s="2" t="s">
        <v>1387</v>
      </c>
      <c r="F128" s="2">
        <v>20</v>
      </c>
      <c r="G128" s="21">
        <v>22</v>
      </c>
      <c r="H128" s="17">
        <v>440</v>
      </c>
      <c r="I128" s="2" t="s">
        <v>1396</v>
      </c>
      <c r="J128" s="19" t="str">
        <f>MID(Tabella3[[#This Row],[COD PRODOTTO]],3,3)</f>
        <v>582</v>
      </c>
    </row>
    <row r="129" spans="1:10" x14ac:dyDescent="0.2">
      <c r="A129" s="11">
        <v>1648</v>
      </c>
      <c r="B129" s="12" t="s">
        <v>790</v>
      </c>
      <c r="C129" s="2" t="s">
        <v>12</v>
      </c>
      <c r="D129" s="2" t="s">
        <v>18</v>
      </c>
      <c r="E129" s="2" t="s">
        <v>1384</v>
      </c>
      <c r="F129" s="2">
        <v>0</v>
      </c>
      <c r="G129" s="21">
        <v>38</v>
      </c>
      <c r="H129" s="17" t="s">
        <v>1383</v>
      </c>
      <c r="I129" s="2" t="s">
        <v>1431</v>
      </c>
      <c r="J129" s="19" t="str">
        <f>MID(Tabella3[[#This Row],[COD PRODOTTO]],3,3)</f>
        <v>554</v>
      </c>
    </row>
    <row r="130" spans="1:10" x14ac:dyDescent="0.2">
      <c r="A130" s="11">
        <v>1649</v>
      </c>
      <c r="B130" s="12" t="s">
        <v>790</v>
      </c>
      <c r="C130" s="2" t="s">
        <v>12</v>
      </c>
      <c r="D130" s="2" t="s">
        <v>18</v>
      </c>
      <c r="E130" s="2" t="s">
        <v>1387</v>
      </c>
      <c r="F130" s="2">
        <v>20</v>
      </c>
      <c r="G130" s="21">
        <v>25</v>
      </c>
      <c r="H130" s="17">
        <v>500</v>
      </c>
      <c r="I130" s="2" t="s">
        <v>1404</v>
      </c>
      <c r="J130" s="19" t="str">
        <f>MID(Tabella3[[#This Row],[COD PRODOTTO]],3,3)</f>
        <v>554</v>
      </c>
    </row>
    <row r="131" spans="1:10" x14ac:dyDescent="0.2">
      <c r="A131" s="11">
        <v>1741</v>
      </c>
      <c r="B131" s="12" t="s">
        <v>835</v>
      </c>
      <c r="C131" s="2" t="s">
        <v>12</v>
      </c>
      <c r="D131" s="2" t="s">
        <v>11</v>
      </c>
      <c r="E131" s="2" t="s">
        <v>1387</v>
      </c>
      <c r="F131" s="2">
        <v>20</v>
      </c>
      <c r="G131" s="21">
        <v>38</v>
      </c>
      <c r="H131" s="17">
        <v>760</v>
      </c>
      <c r="I131" s="2" t="s">
        <v>1393</v>
      </c>
      <c r="J131" s="19" t="str">
        <f>MID(Tabella3[[#This Row],[COD PRODOTTO]],3,3)</f>
        <v>893</v>
      </c>
    </row>
    <row r="132" spans="1:10" x14ac:dyDescent="0.2">
      <c r="A132" s="11">
        <v>1742</v>
      </c>
      <c r="B132" s="12" t="s">
        <v>835</v>
      </c>
      <c r="C132" s="2" t="s">
        <v>12</v>
      </c>
      <c r="D132" s="2" t="s">
        <v>11</v>
      </c>
      <c r="E132" s="2" t="s">
        <v>1384</v>
      </c>
      <c r="F132" s="2">
        <v>0</v>
      </c>
      <c r="G132" s="21">
        <v>40</v>
      </c>
      <c r="H132" s="17" t="s">
        <v>1383</v>
      </c>
      <c r="I132" s="2" t="s">
        <v>1427</v>
      </c>
      <c r="J132" s="19" t="str">
        <f>MID(Tabella3[[#This Row],[COD PRODOTTO]],3,3)</f>
        <v>893</v>
      </c>
    </row>
    <row r="133" spans="1:10" x14ac:dyDescent="0.2">
      <c r="A133" s="11">
        <v>1781</v>
      </c>
      <c r="B133" s="12" t="s">
        <v>854</v>
      </c>
      <c r="C133" s="2" t="s">
        <v>12</v>
      </c>
      <c r="D133" s="2" t="s">
        <v>11</v>
      </c>
      <c r="E133" s="2" t="s">
        <v>1384</v>
      </c>
      <c r="F133" s="2">
        <v>0</v>
      </c>
      <c r="G133" s="21">
        <v>22</v>
      </c>
      <c r="H133" s="17" t="s">
        <v>1383</v>
      </c>
      <c r="I133" s="2" t="s">
        <v>1396</v>
      </c>
      <c r="J133" s="19" t="str">
        <f>MID(Tabella3[[#This Row],[COD PRODOTTO]],3,3)</f>
        <v>977</v>
      </c>
    </row>
    <row r="134" spans="1:10" x14ac:dyDescent="0.2">
      <c r="A134" s="11">
        <v>1782</v>
      </c>
      <c r="B134" s="12" t="s">
        <v>854</v>
      </c>
      <c r="C134" s="2" t="s">
        <v>12</v>
      </c>
      <c r="D134" s="2" t="s">
        <v>11</v>
      </c>
      <c r="E134" s="2" t="s">
        <v>1387</v>
      </c>
      <c r="F134" s="2">
        <v>20</v>
      </c>
      <c r="G134" s="21">
        <v>22</v>
      </c>
      <c r="H134" s="17">
        <v>440</v>
      </c>
      <c r="I134" s="2" t="s">
        <v>1396</v>
      </c>
      <c r="J134" s="19" t="str">
        <f>MID(Tabella3[[#This Row],[COD PRODOTTO]],3,3)</f>
        <v>977</v>
      </c>
    </row>
    <row r="135" spans="1:10" x14ac:dyDescent="0.2">
      <c r="A135" s="11">
        <v>1840</v>
      </c>
      <c r="B135" s="12" t="s">
        <v>880</v>
      </c>
      <c r="C135" s="2" t="s">
        <v>12</v>
      </c>
      <c r="D135" s="2" t="s">
        <v>18</v>
      </c>
      <c r="E135" s="2" t="s">
        <v>1387</v>
      </c>
      <c r="F135" s="2">
        <v>20</v>
      </c>
      <c r="G135" s="21">
        <v>30</v>
      </c>
      <c r="H135" s="17">
        <v>600</v>
      </c>
      <c r="I135" s="2" t="s">
        <v>1401</v>
      </c>
      <c r="J135" s="19" t="str">
        <f>MID(Tabella3[[#This Row],[COD PRODOTTO]],3,3)</f>
        <v>216</v>
      </c>
    </row>
    <row r="136" spans="1:10" x14ac:dyDescent="0.2">
      <c r="A136" s="11">
        <v>1841</v>
      </c>
      <c r="B136" s="12" t="s">
        <v>880</v>
      </c>
      <c r="C136" s="2" t="s">
        <v>12</v>
      </c>
      <c r="D136" s="2" t="s">
        <v>18</v>
      </c>
      <c r="E136" s="2" t="s">
        <v>1384</v>
      </c>
      <c r="F136" s="2">
        <v>0</v>
      </c>
      <c r="G136" s="21">
        <v>35</v>
      </c>
      <c r="H136" s="17" t="s">
        <v>1383</v>
      </c>
      <c r="I136" s="2" t="s">
        <v>1400</v>
      </c>
      <c r="J136" s="19" t="str">
        <f>MID(Tabella3[[#This Row],[COD PRODOTTO]],3,3)</f>
        <v>216</v>
      </c>
    </row>
    <row r="137" spans="1:10" x14ac:dyDescent="0.2">
      <c r="A137" s="11">
        <v>1843</v>
      </c>
      <c r="B137" s="12" t="s">
        <v>880</v>
      </c>
      <c r="C137" s="2" t="s">
        <v>12</v>
      </c>
      <c r="D137" s="2" t="s">
        <v>18</v>
      </c>
      <c r="E137" s="2" t="s">
        <v>1387</v>
      </c>
      <c r="F137" s="2">
        <v>20</v>
      </c>
      <c r="G137" s="21">
        <v>27</v>
      </c>
      <c r="H137" s="17">
        <v>540</v>
      </c>
      <c r="I137" s="2" t="s">
        <v>1406</v>
      </c>
      <c r="J137" s="19" t="str">
        <f>MID(Tabella3[[#This Row],[COD PRODOTTO]],3,3)</f>
        <v>216</v>
      </c>
    </row>
    <row r="138" spans="1:10" x14ac:dyDescent="0.2">
      <c r="A138" s="11">
        <v>1844</v>
      </c>
      <c r="B138" s="12" t="s">
        <v>881</v>
      </c>
      <c r="C138" s="2" t="s">
        <v>12</v>
      </c>
      <c r="D138" s="2" t="s">
        <v>26</v>
      </c>
      <c r="E138" s="2" t="s">
        <v>1384</v>
      </c>
      <c r="F138" s="2">
        <v>0</v>
      </c>
      <c r="G138" s="21">
        <v>36</v>
      </c>
      <c r="H138" s="17" t="s">
        <v>1383</v>
      </c>
      <c r="I138" s="2" t="s">
        <v>1434</v>
      </c>
      <c r="J138" s="19" t="str">
        <f>MID(Tabella3[[#This Row],[COD PRODOTTO]],3,3)</f>
        <v>972</v>
      </c>
    </row>
    <row r="139" spans="1:10" x14ac:dyDescent="0.2">
      <c r="A139" s="11">
        <v>1845</v>
      </c>
      <c r="B139" s="12" t="s">
        <v>881</v>
      </c>
      <c r="C139" s="2" t="s">
        <v>12</v>
      </c>
      <c r="D139" s="2" t="s">
        <v>26</v>
      </c>
      <c r="E139" s="2" t="s">
        <v>1387</v>
      </c>
      <c r="F139" s="2">
        <v>20</v>
      </c>
      <c r="G139" s="21">
        <v>37</v>
      </c>
      <c r="H139" s="17">
        <v>740</v>
      </c>
      <c r="I139" s="2" t="s">
        <v>1435</v>
      </c>
      <c r="J139" s="19" t="str">
        <f>MID(Tabella3[[#This Row],[COD PRODOTTO]],3,3)</f>
        <v>972</v>
      </c>
    </row>
    <row r="140" spans="1:10" x14ac:dyDescent="0.2">
      <c r="A140" s="11">
        <v>1846</v>
      </c>
      <c r="B140" s="12" t="s">
        <v>882</v>
      </c>
      <c r="C140" s="2" t="s">
        <v>12</v>
      </c>
      <c r="D140" s="2" t="s">
        <v>18</v>
      </c>
      <c r="E140" s="2" t="s">
        <v>1387</v>
      </c>
      <c r="F140" s="2">
        <v>10</v>
      </c>
      <c r="G140" s="21">
        <v>27</v>
      </c>
      <c r="H140" s="17">
        <v>270</v>
      </c>
      <c r="I140" s="2" t="s">
        <v>1406</v>
      </c>
      <c r="J140" s="19" t="str">
        <f>MID(Tabella3[[#This Row],[COD PRODOTTO]],3,3)</f>
        <v>580</v>
      </c>
    </row>
    <row r="141" spans="1:10" x14ac:dyDescent="0.2">
      <c r="A141" s="11">
        <v>1847</v>
      </c>
      <c r="B141" s="12" t="s">
        <v>883</v>
      </c>
      <c r="C141" s="2" t="s">
        <v>12</v>
      </c>
      <c r="D141" s="2" t="s">
        <v>18</v>
      </c>
      <c r="E141" s="2" t="s">
        <v>1387</v>
      </c>
      <c r="F141" s="2">
        <v>20</v>
      </c>
      <c r="G141" s="21">
        <v>40</v>
      </c>
      <c r="H141" s="17">
        <v>800</v>
      </c>
      <c r="I141" s="2" t="s">
        <v>1420</v>
      </c>
      <c r="J141" s="19" t="str">
        <f>MID(Tabella3[[#This Row],[COD PRODOTTO]],3,3)</f>
        <v>242</v>
      </c>
    </row>
    <row r="142" spans="1:10" x14ac:dyDescent="0.2">
      <c r="A142" s="11">
        <v>1907</v>
      </c>
      <c r="B142" s="12" t="s">
        <v>911</v>
      </c>
      <c r="C142" s="2" t="s">
        <v>12</v>
      </c>
      <c r="D142" s="2" t="s">
        <v>11</v>
      </c>
      <c r="E142" s="2" t="s">
        <v>1387</v>
      </c>
      <c r="F142" s="2">
        <v>20</v>
      </c>
      <c r="G142" s="21">
        <v>28</v>
      </c>
      <c r="H142" s="17">
        <v>560</v>
      </c>
      <c r="I142" s="2" t="s">
        <v>1413</v>
      </c>
      <c r="J142" s="19" t="str">
        <f>MID(Tabella3[[#This Row],[COD PRODOTTO]],3,3)</f>
        <v>029</v>
      </c>
    </row>
    <row r="143" spans="1:10" x14ac:dyDescent="0.2">
      <c r="A143" s="11">
        <v>1914</v>
      </c>
      <c r="B143" s="12" t="s">
        <v>915</v>
      </c>
      <c r="C143" s="2" t="s">
        <v>12</v>
      </c>
      <c r="D143" s="2" t="s">
        <v>18</v>
      </c>
      <c r="E143" s="2" t="s">
        <v>1384</v>
      </c>
      <c r="F143" s="2">
        <v>0</v>
      </c>
      <c r="G143" s="21">
        <v>27</v>
      </c>
      <c r="H143" s="17" t="s">
        <v>1383</v>
      </c>
      <c r="I143" s="2" t="s">
        <v>1406</v>
      </c>
      <c r="J143" s="19" t="str">
        <f>MID(Tabella3[[#This Row],[COD PRODOTTO]],3,3)</f>
        <v>084</v>
      </c>
    </row>
    <row r="144" spans="1:10" x14ac:dyDescent="0.2">
      <c r="A144" s="11">
        <v>1919</v>
      </c>
      <c r="B144" s="12" t="s">
        <v>916</v>
      </c>
      <c r="C144" s="2" t="s">
        <v>12</v>
      </c>
      <c r="D144" s="2" t="s">
        <v>18</v>
      </c>
      <c r="E144" s="2" t="s">
        <v>1387</v>
      </c>
      <c r="F144" s="2">
        <v>20</v>
      </c>
      <c r="G144" s="21">
        <v>31</v>
      </c>
      <c r="H144" s="17">
        <v>620</v>
      </c>
      <c r="I144" s="2" t="s">
        <v>1436</v>
      </c>
      <c r="J144" s="19" t="str">
        <f>MID(Tabella3[[#This Row],[COD PRODOTTO]],3,3)</f>
        <v>023</v>
      </c>
    </row>
    <row r="145" spans="1:10" x14ac:dyDescent="0.2">
      <c r="A145" s="11">
        <v>1933</v>
      </c>
      <c r="B145" s="12" t="s">
        <v>922</v>
      </c>
      <c r="C145" s="2" t="s">
        <v>12</v>
      </c>
      <c r="D145" s="2" t="s">
        <v>26</v>
      </c>
      <c r="E145" s="2" t="s">
        <v>1384</v>
      </c>
      <c r="F145" s="2">
        <v>0</v>
      </c>
      <c r="G145" s="21">
        <v>26</v>
      </c>
      <c r="H145" s="17" t="s">
        <v>1383</v>
      </c>
      <c r="I145" s="2" t="s">
        <v>1437</v>
      </c>
      <c r="J145" s="19" t="str">
        <f>MID(Tabella3[[#This Row],[COD PRODOTTO]],3,3)</f>
        <v>497</v>
      </c>
    </row>
    <row r="146" spans="1:10" x14ac:dyDescent="0.2">
      <c r="A146" s="11">
        <v>1945</v>
      </c>
      <c r="B146" s="12" t="s">
        <v>930</v>
      </c>
      <c r="C146" s="2" t="s">
        <v>12</v>
      </c>
      <c r="D146" s="2" t="s">
        <v>18</v>
      </c>
      <c r="E146" s="2" t="s">
        <v>1387</v>
      </c>
      <c r="F146" s="2">
        <v>10</v>
      </c>
      <c r="G146" s="21">
        <v>25</v>
      </c>
      <c r="H146" s="17">
        <v>250</v>
      </c>
      <c r="I146" s="2" t="s">
        <v>1404</v>
      </c>
      <c r="J146" s="19" t="str">
        <f>MID(Tabella3[[#This Row],[COD PRODOTTO]],3,3)</f>
        <v>531</v>
      </c>
    </row>
    <row r="147" spans="1:10" x14ac:dyDescent="0.2">
      <c r="A147" s="11">
        <v>2144</v>
      </c>
      <c r="B147" s="12" t="s">
        <v>1024</v>
      </c>
      <c r="C147" s="2" t="s">
        <v>12</v>
      </c>
      <c r="D147" s="2" t="s">
        <v>11</v>
      </c>
      <c r="E147" s="2" t="s">
        <v>1387</v>
      </c>
      <c r="F147" s="2">
        <v>30</v>
      </c>
      <c r="G147" s="21">
        <v>24</v>
      </c>
      <c r="H147" s="17">
        <v>720</v>
      </c>
      <c r="I147" s="2" t="s">
        <v>1410</v>
      </c>
      <c r="J147" s="19" t="str">
        <f>MID(Tabella3[[#This Row],[COD PRODOTTO]],3,3)</f>
        <v>136</v>
      </c>
    </row>
    <row r="148" spans="1:10" x14ac:dyDescent="0.2">
      <c r="A148" s="11">
        <v>2145</v>
      </c>
      <c r="B148" s="12" t="s">
        <v>1024</v>
      </c>
      <c r="C148" s="2" t="s">
        <v>12</v>
      </c>
      <c r="D148" s="2" t="s">
        <v>11</v>
      </c>
      <c r="E148" s="2" t="s">
        <v>1387</v>
      </c>
      <c r="F148" s="2">
        <v>10</v>
      </c>
      <c r="G148" s="21">
        <v>25</v>
      </c>
      <c r="H148" s="17">
        <v>250</v>
      </c>
      <c r="I148" s="2" t="s">
        <v>1408</v>
      </c>
      <c r="J148" s="19" t="str">
        <f>MID(Tabella3[[#This Row],[COD PRODOTTO]],3,3)</f>
        <v>136</v>
      </c>
    </row>
    <row r="149" spans="1:10" x14ac:dyDescent="0.2">
      <c r="A149" s="11">
        <v>2155</v>
      </c>
      <c r="B149" s="12" t="s">
        <v>1028</v>
      </c>
      <c r="C149" s="2" t="s">
        <v>12</v>
      </c>
      <c r="D149" s="2" t="s">
        <v>18</v>
      </c>
      <c r="E149" s="2" t="s">
        <v>1387</v>
      </c>
      <c r="F149" s="2">
        <v>10</v>
      </c>
      <c r="G149" s="21">
        <v>40</v>
      </c>
      <c r="H149" s="17">
        <v>400</v>
      </c>
      <c r="I149" s="2" t="s">
        <v>1420</v>
      </c>
      <c r="J149" s="19" t="str">
        <f>MID(Tabella3[[#This Row],[COD PRODOTTO]],3,3)</f>
        <v>368</v>
      </c>
    </row>
    <row r="150" spans="1:10" x14ac:dyDescent="0.2">
      <c r="A150" s="11">
        <v>2156</v>
      </c>
      <c r="B150" s="12" t="s">
        <v>1028</v>
      </c>
      <c r="C150" s="2" t="s">
        <v>12</v>
      </c>
      <c r="D150" s="2" t="s">
        <v>18</v>
      </c>
      <c r="E150" s="2" t="s">
        <v>1384</v>
      </c>
      <c r="F150" s="2">
        <v>0</v>
      </c>
      <c r="G150" s="21">
        <v>39</v>
      </c>
      <c r="H150" s="17" t="s">
        <v>1383</v>
      </c>
      <c r="I150" s="2" t="s">
        <v>1412</v>
      </c>
      <c r="J150" s="19" t="str">
        <f>MID(Tabella3[[#This Row],[COD PRODOTTO]],3,3)</f>
        <v>368</v>
      </c>
    </row>
    <row r="151" spans="1:10" x14ac:dyDescent="0.2">
      <c r="A151" s="11">
        <v>2245</v>
      </c>
      <c r="B151" s="12" t="s">
        <v>1071</v>
      </c>
      <c r="C151" s="2" t="s">
        <v>12</v>
      </c>
      <c r="D151" s="2" t="s">
        <v>18</v>
      </c>
      <c r="E151" s="2" t="s">
        <v>1384</v>
      </c>
      <c r="F151" s="2">
        <v>0</v>
      </c>
      <c r="G151" s="21">
        <v>23</v>
      </c>
      <c r="H151" s="17" t="s">
        <v>1383</v>
      </c>
      <c r="I151" s="2" t="s">
        <v>1414</v>
      </c>
      <c r="J151" s="19" t="str">
        <f>MID(Tabella3[[#This Row],[COD PRODOTTO]],3,3)</f>
        <v>052</v>
      </c>
    </row>
    <row r="152" spans="1:10" x14ac:dyDescent="0.2">
      <c r="A152" s="11">
        <v>2248</v>
      </c>
      <c r="B152" s="12" t="s">
        <v>1071</v>
      </c>
      <c r="C152" s="2" t="s">
        <v>12</v>
      </c>
      <c r="D152" s="2" t="s">
        <v>18</v>
      </c>
      <c r="E152" s="2" t="s">
        <v>1387</v>
      </c>
      <c r="F152" s="2">
        <v>10</v>
      </c>
      <c r="G152" s="21">
        <v>37</v>
      </c>
      <c r="H152" s="17">
        <v>370</v>
      </c>
      <c r="I152" s="2" t="s">
        <v>1399</v>
      </c>
      <c r="J152" s="19" t="str">
        <f>MID(Tabella3[[#This Row],[COD PRODOTTO]],3,3)</f>
        <v>052</v>
      </c>
    </row>
    <row r="153" spans="1:10" x14ac:dyDescent="0.2">
      <c r="A153" s="11">
        <v>2252</v>
      </c>
      <c r="B153" s="12" t="s">
        <v>1073</v>
      </c>
      <c r="C153" s="2" t="s">
        <v>12</v>
      </c>
      <c r="D153" s="2" t="s">
        <v>11</v>
      </c>
      <c r="E153" s="2" t="s">
        <v>1387</v>
      </c>
      <c r="F153" s="2">
        <v>20</v>
      </c>
      <c r="G153" s="21">
        <v>23</v>
      </c>
      <c r="H153" s="17">
        <v>460</v>
      </c>
      <c r="I153" s="2" t="s">
        <v>1403</v>
      </c>
      <c r="J153" s="19" t="str">
        <f>MID(Tabella3[[#This Row],[COD PRODOTTO]],3,3)</f>
        <v>705</v>
      </c>
    </row>
    <row r="154" spans="1:10" x14ac:dyDescent="0.2">
      <c r="A154" s="11">
        <v>2280</v>
      </c>
      <c r="B154" s="12" t="s">
        <v>1084</v>
      </c>
      <c r="C154" s="2" t="s">
        <v>12</v>
      </c>
      <c r="D154" s="2" t="s">
        <v>18</v>
      </c>
      <c r="E154" s="2" t="s">
        <v>1387</v>
      </c>
      <c r="F154" s="2">
        <v>10</v>
      </c>
      <c r="G154" s="21">
        <v>37</v>
      </c>
      <c r="H154" s="17">
        <v>370</v>
      </c>
      <c r="I154" s="2" t="s">
        <v>1399</v>
      </c>
      <c r="J154" s="19" t="str">
        <f>MID(Tabella3[[#This Row],[COD PRODOTTO]],3,3)</f>
        <v>331</v>
      </c>
    </row>
    <row r="155" spans="1:10" x14ac:dyDescent="0.2">
      <c r="A155" s="11">
        <v>2281</v>
      </c>
      <c r="B155" s="12" t="s">
        <v>1084</v>
      </c>
      <c r="C155" s="2" t="s">
        <v>12</v>
      </c>
      <c r="D155" s="2" t="s">
        <v>18</v>
      </c>
      <c r="E155" s="2" t="s">
        <v>1387</v>
      </c>
      <c r="F155" s="2">
        <v>20</v>
      </c>
      <c r="G155" s="21">
        <v>36</v>
      </c>
      <c r="H155" s="17">
        <v>720</v>
      </c>
      <c r="I155" s="2" t="s">
        <v>1417</v>
      </c>
      <c r="J155" s="19" t="str">
        <f>MID(Tabella3[[#This Row],[COD PRODOTTO]],3,3)</f>
        <v>331</v>
      </c>
    </row>
    <row r="156" spans="1:10" x14ac:dyDescent="0.2">
      <c r="A156" s="11">
        <v>2282</v>
      </c>
      <c r="B156" s="12" t="s">
        <v>1084</v>
      </c>
      <c r="C156" s="2" t="s">
        <v>12</v>
      </c>
      <c r="D156" s="2" t="s">
        <v>18</v>
      </c>
      <c r="E156" s="2" t="s">
        <v>1387</v>
      </c>
      <c r="F156" s="2">
        <v>30</v>
      </c>
      <c r="G156" s="21">
        <v>30</v>
      </c>
      <c r="H156" s="17">
        <v>900</v>
      </c>
      <c r="I156" s="2" t="s">
        <v>1401</v>
      </c>
      <c r="J156" s="19" t="str">
        <f>MID(Tabella3[[#This Row],[COD PRODOTTO]],3,3)</f>
        <v>331</v>
      </c>
    </row>
    <row r="157" spans="1:10" x14ac:dyDescent="0.2">
      <c r="A157" s="11">
        <v>2284</v>
      </c>
      <c r="B157" s="12" t="s">
        <v>1086</v>
      </c>
      <c r="C157" s="2" t="s">
        <v>12</v>
      </c>
      <c r="D157" s="2" t="s">
        <v>18</v>
      </c>
      <c r="E157" s="2" t="s">
        <v>1387</v>
      </c>
      <c r="F157" s="2">
        <v>10</v>
      </c>
      <c r="G157" s="21">
        <v>27</v>
      </c>
      <c r="H157" s="17">
        <v>270</v>
      </c>
      <c r="I157" s="2" t="s">
        <v>1406</v>
      </c>
      <c r="J157" s="19" t="str">
        <f>MID(Tabella3[[#This Row],[COD PRODOTTO]],3,3)</f>
        <v>940</v>
      </c>
    </row>
    <row r="158" spans="1:10" x14ac:dyDescent="0.2">
      <c r="A158" s="11">
        <v>2285</v>
      </c>
      <c r="B158" s="12" t="s">
        <v>1086</v>
      </c>
      <c r="C158" s="2" t="s">
        <v>12</v>
      </c>
      <c r="D158" s="2" t="s">
        <v>18</v>
      </c>
      <c r="E158" s="2" t="s">
        <v>1384</v>
      </c>
      <c r="F158" s="2">
        <v>0</v>
      </c>
      <c r="G158" s="21">
        <v>31</v>
      </c>
      <c r="H158" s="17" t="s">
        <v>1383</v>
      </c>
      <c r="I158" s="2" t="s">
        <v>1436</v>
      </c>
      <c r="J158" s="19" t="str">
        <f>MID(Tabella3[[#This Row],[COD PRODOTTO]],3,3)</f>
        <v>940</v>
      </c>
    </row>
    <row r="159" spans="1:10" x14ac:dyDescent="0.2">
      <c r="A159" s="11">
        <v>2286</v>
      </c>
      <c r="B159" s="12" t="s">
        <v>1086</v>
      </c>
      <c r="C159" s="2" t="s">
        <v>12</v>
      </c>
      <c r="D159" s="2" t="s">
        <v>18</v>
      </c>
      <c r="E159" s="2" t="s">
        <v>1387</v>
      </c>
      <c r="F159" s="2">
        <v>30</v>
      </c>
      <c r="G159" s="21">
        <v>23</v>
      </c>
      <c r="H159" s="17">
        <v>690</v>
      </c>
      <c r="I159" s="2" t="s">
        <v>1414</v>
      </c>
      <c r="J159" s="19" t="str">
        <f>MID(Tabella3[[#This Row],[COD PRODOTTO]],3,3)</f>
        <v>940</v>
      </c>
    </row>
    <row r="160" spans="1:10" x14ac:dyDescent="0.2">
      <c r="A160" s="11">
        <v>2287</v>
      </c>
      <c r="B160" s="12" t="s">
        <v>1087</v>
      </c>
      <c r="C160" s="2" t="s">
        <v>12</v>
      </c>
      <c r="D160" s="2" t="s">
        <v>18</v>
      </c>
      <c r="E160" s="2" t="s">
        <v>1387</v>
      </c>
      <c r="F160" s="2">
        <v>10</v>
      </c>
      <c r="G160" s="21">
        <v>39</v>
      </c>
      <c r="H160" s="17">
        <v>390</v>
      </c>
      <c r="I160" s="2" t="s">
        <v>1412</v>
      </c>
      <c r="J160" s="19" t="str">
        <f>MID(Tabella3[[#This Row],[COD PRODOTTO]],3,3)</f>
        <v>644</v>
      </c>
    </row>
    <row r="161" spans="1:10" x14ac:dyDescent="0.2">
      <c r="A161" s="11">
        <v>2288</v>
      </c>
      <c r="B161" s="12" t="s">
        <v>1087</v>
      </c>
      <c r="C161" s="2" t="s">
        <v>12</v>
      </c>
      <c r="D161" s="2" t="s">
        <v>18</v>
      </c>
      <c r="E161" s="2" t="s">
        <v>1387</v>
      </c>
      <c r="F161" s="2">
        <v>20</v>
      </c>
      <c r="G161" s="21">
        <v>32</v>
      </c>
      <c r="H161" s="17">
        <v>640</v>
      </c>
      <c r="I161" s="2" t="s">
        <v>1415</v>
      </c>
      <c r="J161" s="19" t="str">
        <f>MID(Tabella3[[#This Row],[COD PRODOTTO]],3,3)</f>
        <v>644</v>
      </c>
    </row>
    <row r="162" spans="1:10" x14ac:dyDescent="0.2">
      <c r="A162" s="11">
        <v>2289</v>
      </c>
      <c r="B162" s="12" t="s">
        <v>1087</v>
      </c>
      <c r="C162" s="2" t="s">
        <v>12</v>
      </c>
      <c r="D162" s="2" t="s">
        <v>18</v>
      </c>
      <c r="E162" s="2" t="s">
        <v>1384</v>
      </c>
      <c r="F162" s="2">
        <v>0</v>
      </c>
      <c r="G162" s="21">
        <v>35</v>
      </c>
      <c r="H162" s="17" t="s">
        <v>1383</v>
      </c>
      <c r="I162" s="2" t="s">
        <v>1400</v>
      </c>
      <c r="J162" s="19" t="str">
        <f>MID(Tabella3[[#This Row],[COD PRODOTTO]],3,3)</f>
        <v>644</v>
      </c>
    </row>
    <row r="163" spans="1:10" x14ac:dyDescent="0.2">
      <c r="A163" s="11">
        <v>2407</v>
      </c>
      <c r="B163" s="12" t="s">
        <v>1145</v>
      </c>
      <c r="C163" s="2" t="s">
        <v>12</v>
      </c>
      <c r="D163" s="2" t="s">
        <v>18</v>
      </c>
      <c r="E163" s="2" t="s">
        <v>1384</v>
      </c>
      <c r="F163" s="2">
        <v>0</v>
      </c>
      <c r="G163" s="21">
        <v>33</v>
      </c>
      <c r="H163" s="17" t="s">
        <v>1383</v>
      </c>
      <c r="I163" s="2" t="s">
        <v>1425</v>
      </c>
      <c r="J163" s="19" t="str">
        <f>MID(Tabella3[[#This Row],[COD PRODOTTO]],3,3)</f>
        <v>250</v>
      </c>
    </row>
    <row r="164" spans="1:10" x14ac:dyDescent="0.2">
      <c r="A164" s="11">
        <v>2409</v>
      </c>
      <c r="B164" s="12" t="s">
        <v>1145</v>
      </c>
      <c r="C164" s="2" t="s">
        <v>12</v>
      </c>
      <c r="D164" s="2" t="s">
        <v>18</v>
      </c>
      <c r="E164" s="2" t="s">
        <v>1387</v>
      </c>
      <c r="F164" s="2">
        <v>30</v>
      </c>
      <c r="G164" s="21">
        <v>31</v>
      </c>
      <c r="H164" s="17">
        <v>930</v>
      </c>
      <c r="I164" s="2" t="s">
        <v>1436</v>
      </c>
      <c r="J164" s="19" t="str">
        <f>MID(Tabella3[[#This Row],[COD PRODOTTO]],3,3)</f>
        <v>250</v>
      </c>
    </row>
    <row r="165" spans="1:10" x14ac:dyDescent="0.2">
      <c r="A165" s="11">
        <v>2411</v>
      </c>
      <c r="B165" s="12" t="s">
        <v>1146</v>
      </c>
      <c r="C165" s="2" t="s">
        <v>12</v>
      </c>
      <c r="D165" s="2" t="s">
        <v>18</v>
      </c>
      <c r="E165" s="2" t="s">
        <v>1387</v>
      </c>
      <c r="F165" s="2">
        <v>20</v>
      </c>
      <c r="G165" s="21">
        <v>39</v>
      </c>
      <c r="H165" s="17">
        <v>780</v>
      </c>
      <c r="I165" s="2" t="s">
        <v>1412</v>
      </c>
      <c r="J165" s="19" t="str">
        <f>MID(Tabella3[[#This Row],[COD PRODOTTO]],3,3)</f>
        <v>555</v>
      </c>
    </row>
    <row r="166" spans="1:10" x14ac:dyDescent="0.2">
      <c r="A166" s="11">
        <v>2412</v>
      </c>
      <c r="B166" s="12" t="s">
        <v>1146</v>
      </c>
      <c r="C166" s="2" t="s">
        <v>12</v>
      </c>
      <c r="D166" s="2" t="s">
        <v>18</v>
      </c>
      <c r="E166" s="2" t="s">
        <v>1387</v>
      </c>
      <c r="F166" s="2">
        <v>10</v>
      </c>
      <c r="G166" s="21">
        <v>26</v>
      </c>
      <c r="H166" s="17">
        <v>260</v>
      </c>
      <c r="I166" s="2" t="s">
        <v>1405</v>
      </c>
      <c r="J166" s="19" t="str">
        <f>MID(Tabella3[[#This Row],[COD PRODOTTO]],3,3)</f>
        <v>555</v>
      </c>
    </row>
    <row r="167" spans="1:10" x14ac:dyDescent="0.2">
      <c r="A167" s="11">
        <v>2413</v>
      </c>
      <c r="B167" s="12" t="s">
        <v>1146</v>
      </c>
      <c r="C167" s="2" t="s">
        <v>12</v>
      </c>
      <c r="D167" s="2" t="s">
        <v>18</v>
      </c>
      <c r="E167" s="2" t="s">
        <v>1387</v>
      </c>
      <c r="F167" s="2">
        <v>30</v>
      </c>
      <c r="G167" s="21">
        <v>22</v>
      </c>
      <c r="H167" s="17">
        <v>660</v>
      </c>
      <c r="I167" s="2" t="s">
        <v>1430</v>
      </c>
      <c r="J167" s="19" t="str">
        <f>MID(Tabella3[[#This Row],[COD PRODOTTO]],3,3)</f>
        <v>555</v>
      </c>
    </row>
    <row r="168" spans="1:10" x14ac:dyDescent="0.2">
      <c r="A168" s="11">
        <v>2422</v>
      </c>
      <c r="B168" s="12" t="s">
        <v>1150</v>
      </c>
      <c r="C168" s="2" t="s">
        <v>12</v>
      </c>
      <c r="D168" s="2" t="s">
        <v>11</v>
      </c>
      <c r="E168" s="2" t="s">
        <v>1387</v>
      </c>
      <c r="F168" s="2">
        <v>10</v>
      </c>
      <c r="G168" s="21">
        <v>37</v>
      </c>
      <c r="H168" s="17">
        <v>370</v>
      </c>
      <c r="I168" s="2" t="s">
        <v>1398</v>
      </c>
      <c r="J168" s="19" t="str">
        <f>MID(Tabella3[[#This Row],[COD PRODOTTO]],3,3)</f>
        <v>031</v>
      </c>
    </row>
    <row r="169" spans="1:10" x14ac:dyDescent="0.2">
      <c r="A169" s="11">
        <v>2423</v>
      </c>
      <c r="B169" s="12" t="s">
        <v>1150</v>
      </c>
      <c r="C169" s="2" t="s">
        <v>12</v>
      </c>
      <c r="D169" s="2" t="s">
        <v>11</v>
      </c>
      <c r="E169" s="2" t="s">
        <v>1387</v>
      </c>
      <c r="F169" s="2">
        <v>30</v>
      </c>
      <c r="G169" s="21">
        <v>27</v>
      </c>
      <c r="H169" s="17">
        <v>810</v>
      </c>
      <c r="I169" s="2" t="s">
        <v>1391</v>
      </c>
      <c r="J169" s="19" t="str">
        <f>MID(Tabella3[[#This Row],[COD PRODOTTO]],3,3)</f>
        <v>031</v>
      </c>
    </row>
    <row r="170" spans="1:10" x14ac:dyDescent="0.2">
      <c r="A170" s="11">
        <v>2424</v>
      </c>
      <c r="B170" s="12" t="s">
        <v>1151</v>
      </c>
      <c r="C170" s="2" t="s">
        <v>12</v>
      </c>
      <c r="D170" s="2" t="s">
        <v>26</v>
      </c>
      <c r="E170" s="2" t="s">
        <v>1384</v>
      </c>
      <c r="F170" s="2">
        <v>0</v>
      </c>
      <c r="G170" s="21">
        <v>29</v>
      </c>
      <c r="H170" s="17" t="s">
        <v>1383</v>
      </c>
      <c r="I170" s="2" t="s">
        <v>1438</v>
      </c>
      <c r="J170" s="19" t="str">
        <f>MID(Tabella3[[#This Row],[COD PRODOTTO]],3,3)</f>
        <v>209</v>
      </c>
    </row>
    <row r="171" spans="1:10" x14ac:dyDescent="0.2">
      <c r="A171" s="11">
        <v>2425</v>
      </c>
      <c r="B171" s="12" t="s">
        <v>1151</v>
      </c>
      <c r="C171" s="2" t="s">
        <v>12</v>
      </c>
      <c r="D171" s="2" t="s">
        <v>26</v>
      </c>
      <c r="E171" s="2" t="s">
        <v>1387</v>
      </c>
      <c r="F171" s="2">
        <v>30</v>
      </c>
      <c r="G171" s="21">
        <v>37</v>
      </c>
      <c r="H171" s="17">
        <v>1110</v>
      </c>
      <c r="I171" s="2" t="s">
        <v>1435</v>
      </c>
      <c r="J171" s="19" t="str">
        <f>MID(Tabella3[[#This Row],[COD PRODOTTO]],3,3)</f>
        <v>209</v>
      </c>
    </row>
    <row r="172" spans="1:10" x14ac:dyDescent="0.2">
      <c r="A172" s="11">
        <v>2427</v>
      </c>
      <c r="B172" s="12" t="s">
        <v>1152</v>
      </c>
      <c r="C172" s="2" t="s">
        <v>12</v>
      </c>
      <c r="D172" s="2" t="s">
        <v>18</v>
      </c>
      <c r="E172" s="2" t="s">
        <v>1384</v>
      </c>
      <c r="F172" s="2">
        <v>0</v>
      </c>
      <c r="G172" s="21">
        <v>38</v>
      </c>
      <c r="H172" s="17" t="s">
        <v>1383</v>
      </c>
      <c r="I172" s="2" t="s">
        <v>1431</v>
      </c>
      <c r="J172" s="19" t="str">
        <f>MID(Tabella3[[#This Row],[COD PRODOTTO]],3,3)</f>
        <v>462</v>
      </c>
    </row>
    <row r="173" spans="1:10" x14ac:dyDescent="0.2">
      <c r="A173" s="11">
        <v>2428</v>
      </c>
      <c r="B173" s="12" t="s">
        <v>1152</v>
      </c>
      <c r="C173" s="2" t="s">
        <v>12</v>
      </c>
      <c r="D173" s="2" t="s">
        <v>18</v>
      </c>
      <c r="E173" s="2" t="s">
        <v>1387</v>
      </c>
      <c r="F173" s="2">
        <v>30</v>
      </c>
      <c r="G173" s="21">
        <v>34</v>
      </c>
      <c r="H173" s="17">
        <v>1020</v>
      </c>
      <c r="I173" s="2" t="s">
        <v>1409</v>
      </c>
      <c r="J173" s="19" t="str">
        <f>MID(Tabella3[[#This Row],[COD PRODOTTO]],3,3)</f>
        <v>462</v>
      </c>
    </row>
    <row r="174" spans="1:10" x14ac:dyDescent="0.2">
      <c r="A174" s="11">
        <v>2429</v>
      </c>
      <c r="B174" s="12" t="s">
        <v>1153</v>
      </c>
      <c r="C174" s="2" t="s">
        <v>12</v>
      </c>
      <c r="D174" s="2" t="s">
        <v>18</v>
      </c>
      <c r="E174" s="2" t="s">
        <v>1387</v>
      </c>
      <c r="F174" s="2">
        <v>10</v>
      </c>
      <c r="G174" s="21">
        <v>38</v>
      </c>
      <c r="H174" s="17">
        <v>380</v>
      </c>
      <c r="I174" s="2" t="s">
        <v>1431</v>
      </c>
      <c r="J174" s="19" t="str">
        <f>MID(Tabella3[[#This Row],[COD PRODOTTO]],3,3)</f>
        <v>375</v>
      </c>
    </row>
    <row r="175" spans="1:10" x14ac:dyDescent="0.2">
      <c r="A175" s="11">
        <v>2431</v>
      </c>
      <c r="B175" s="12" t="s">
        <v>1154</v>
      </c>
      <c r="C175" s="2" t="s">
        <v>12</v>
      </c>
      <c r="D175" s="2" t="s">
        <v>18</v>
      </c>
      <c r="E175" s="2" t="s">
        <v>1387</v>
      </c>
      <c r="F175" s="2">
        <v>10</v>
      </c>
      <c r="G175" s="21">
        <v>29</v>
      </c>
      <c r="H175" s="17">
        <v>290</v>
      </c>
      <c r="I175" s="2" t="s">
        <v>1424</v>
      </c>
      <c r="J175" s="19" t="str">
        <f>MID(Tabella3[[#This Row],[COD PRODOTTO]],3,3)</f>
        <v>060</v>
      </c>
    </row>
    <row r="176" spans="1:10" x14ac:dyDescent="0.2">
      <c r="A176" s="11">
        <v>2433</v>
      </c>
      <c r="B176" s="12" t="s">
        <v>1155</v>
      </c>
      <c r="C176" s="2" t="s">
        <v>12</v>
      </c>
      <c r="D176" s="2" t="s">
        <v>11</v>
      </c>
      <c r="E176" s="2" t="s">
        <v>1387</v>
      </c>
      <c r="F176" s="2">
        <v>30</v>
      </c>
      <c r="G176" s="21">
        <v>40</v>
      </c>
      <c r="H176" s="17">
        <v>1200</v>
      </c>
      <c r="I176" s="2" t="s">
        <v>1427</v>
      </c>
      <c r="J176" s="19" t="str">
        <f>MID(Tabella3[[#This Row],[COD PRODOTTO]],3,3)</f>
        <v>403</v>
      </c>
    </row>
    <row r="177" spans="1:10" x14ac:dyDescent="0.2">
      <c r="A177" s="11">
        <v>2446</v>
      </c>
      <c r="B177" s="12" t="s">
        <v>1161</v>
      </c>
      <c r="C177" s="2" t="s">
        <v>12</v>
      </c>
      <c r="D177" s="2" t="s">
        <v>18</v>
      </c>
      <c r="E177" s="2" t="s">
        <v>1387</v>
      </c>
      <c r="F177" s="2">
        <v>30</v>
      </c>
      <c r="G177" s="21">
        <v>27</v>
      </c>
      <c r="H177" s="17">
        <v>810</v>
      </c>
      <c r="I177" s="2" t="s">
        <v>1406</v>
      </c>
      <c r="J177" s="19" t="str">
        <f>MID(Tabella3[[#This Row],[COD PRODOTTO]],3,3)</f>
        <v>997</v>
      </c>
    </row>
    <row r="178" spans="1:10" x14ac:dyDescent="0.2">
      <c r="A178" s="11">
        <v>2447</v>
      </c>
      <c r="B178" s="12" t="s">
        <v>1161</v>
      </c>
      <c r="C178" s="2" t="s">
        <v>12</v>
      </c>
      <c r="D178" s="2" t="s">
        <v>18</v>
      </c>
      <c r="E178" s="2" t="s">
        <v>1387</v>
      </c>
      <c r="F178" s="2">
        <v>10</v>
      </c>
      <c r="G178" s="21">
        <v>26</v>
      </c>
      <c r="H178" s="17">
        <v>260</v>
      </c>
      <c r="I178" s="2" t="s">
        <v>1405</v>
      </c>
      <c r="J178" s="19" t="str">
        <f>MID(Tabella3[[#This Row],[COD PRODOTTO]],3,3)</f>
        <v>997</v>
      </c>
    </row>
    <row r="179" spans="1:10" x14ac:dyDescent="0.2">
      <c r="A179" s="11">
        <v>2498</v>
      </c>
      <c r="B179" s="12" t="s">
        <v>1183</v>
      </c>
      <c r="C179" s="2" t="s">
        <v>12</v>
      </c>
      <c r="D179" s="2" t="s">
        <v>11</v>
      </c>
      <c r="E179" s="2" t="s">
        <v>1387</v>
      </c>
      <c r="F179" s="2">
        <v>30</v>
      </c>
      <c r="G179" s="21">
        <v>22</v>
      </c>
      <c r="H179" s="17">
        <v>660</v>
      </c>
      <c r="I179" s="2" t="s">
        <v>1396</v>
      </c>
      <c r="J179" s="19" t="str">
        <f>MID(Tabella3[[#This Row],[COD PRODOTTO]],3,3)</f>
        <v>711</v>
      </c>
    </row>
    <row r="180" spans="1:10" x14ac:dyDescent="0.2">
      <c r="A180" s="11">
        <v>2527</v>
      </c>
      <c r="B180" s="12" t="s">
        <v>1196</v>
      </c>
      <c r="C180" s="2" t="s">
        <v>12</v>
      </c>
      <c r="D180" s="2" t="s">
        <v>18</v>
      </c>
      <c r="E180" s="2" t="s">
        <v>1387</v>
      </c>
      <c r="F180" s="2">
        <v>10</v>
      </c>
      <c r="G180" s="21">
        <v>27</v>
      </c>
      <c r="H180" s="17">
        <v>270</v>
      </c>
      <c r="I180" s="2" t="s">
        <v>1406</v>
      </c>
      <c r="J180" s="19" t="str">
        <f>MID(Tabella3[[#This Row],[COD PRODOTTO]],3,3)</f>
        <v>131</v>
      </c>
    </row>
    <row r="181" spans="1:10" x14ac:dyDescent="0.2">
      <c r="A181" s="11">
        <v>2528</v>
      </c>
      <c r="B181" s="12" t="s">
        <v>1196</v>
      </c>
      <c r="C181" s="2" t="s">
        <v>12</v>
      </c>
      <c r="D181" s="2" t="s">
        <v>18</v>
      </c>
      <c r="E181" s="2" t="s">
        <v>1387</v>
      </c>
      <c r="F181" s="2">
        <v>20</v>
      </c>
      <c r="G181" s="21">
        <v>33</v>
      </c>
      <c r="H181" s="17">
        <v>660</v>
      </c>
      <c r="I181" s="2" t="s">
        <v>1425</v>
      </c>
      <c r="J181" s="19" t="str">
        <f>MID(Tabella3[[#This Row],[COD PRODOTTO]],3,3)</f>
        <v>131</v>
      </c>
    </row>
    <row r="182" spans="1:10" x14ac:dyDescent="0.2">
      <c r="A182" s="11">
        <v>2529</v>
      </c>
      <c r="B182" s="12" t="s">
        <v>1196</v>
      </c>
      <c r="C182" s="2" t="s">
        <v>12</v>
      </c>
      <c r="D182" s="2" t="s">
        <v>18</v>
      </c>
      <c r="E182" s="2" t="s">
        <v>1384</v>
      </c>
      <c r="F182" s="2">
        <v>0</v>
      </c>
      <c r="G182" s="21">
        <v>29</v>
      </c>
      <c r="H182" s="17" t="s">
        <v>1383</v>
      </c>
      <c r="I182" s="2" t="s">
        <v>1424</v>
      </c>
      <c r="J182" s="19" t="str">
        <f>MID(Tabella3[[#This Row],[COD PRODOTTO]],3,3)</f>
        <v>131</v>
      </c>
    </row>
    <row r="183" spans="1:10" x14ac:dyDescent="0.2">
      <c r="A183" s="11">
        <v>2548</v>
      </c>
      <c r="B183" s="12" t="s">
        <v>1206</v>
      </c>
      <c r="C183" s="2" t="s">
        <v>12</v>
      </c>
      <c r="D183" s="2" t="s">
        <v>18</v>
      </c>
      <c r="E183" s="2" t="s">
        <v>1387</v>
      </c>
      <c r="F183" s="2">
        <v>30</v>
      </c>
      <c r="G183" s="21">
        <v>40</v>
      </c>
      <c r="H183" s="17">
        <v>1200</v>
      </c>
      <c r="I183" s="2" t="s">
        <v>1420</v>
      </c>
      <c r="J183" s="19" t="str">
        <f>MID(Tabella3[[#This Row],[COD PRODOTTO]],3,3)</f>
        <v>216</v>
      </c>
    </row>
    <row r="184" spans="1:10" x14ac:dyDescent="0.2">
      <c r="A184" s="11">
        <v>2549</v>
      </c>
      <c r="B184" s="12" t="s">
        <v>1206</v>
      </c>
      <c r="C184" s="2" t="s">
        <v>12</v>
      </c>
      <c r="D184" s="2" t="s">
        <v>18</v>
      </c>
      <c r="E184" s="2" t="s">
        <v>1387</v>
      </c>
      <c r="F184" s="2">
        <v>10</v>
      </c>
      <c r="G184" s="21">
        <v>23</v>
      </c>
      <c r="H184" s="17">
        <v>230</v>
      </c>
      <c r="I184" s="2" t="s">
        <v>1414</v>
      </c>
      <c r="J184" s="19" t="str">
        <f>MID(Tabella3[[#This Row],[COD PRODOTTO]],3,3)</f>
        <v>216</v>
      </c>
    </row>
    <row r="185" spans="1:10" x14ac:dyDescent="0.2">
      <c r="A185" s="11">
        <v>2550</v>
      </c>
      <c r="B185" s="12" t="s">
        <v>1207</v>
      </c>
      <c r="C185" s="2" t="s">
        <v>12</v>
      </c>
      <c r="D185" s="2" t="s">
        <v>11</v>
      </c>
      <c r="E185" s="2" t="s">
        <v>1387</v>
      </c>
      <c r="F185" s="2">
        <v>10</v>
      </c>
      <c r="G185" s="21">
        <v>25</v>
      </c>
      <c r="H185" s="17">
        <v>250</v>
      </c>
      <c r="I185" s="2" t="s">
        <v>1408</v>
      </c>
      <c r="J185" s="19" t="str">
        <f>MID(Tabella3[[#This Row],[COD PRODOTTO]],3,3)</f>
        <v>932</v>
      </c>
    </row>
    <row r="186" spans="1:10" x14ac:dyDescent="0.2">
      <c r="A186" s="11">
        <v>2553</v>
      </c>
      <c r="B186" s="12" t="s">
        <v>1208</v>
      </c>
      <c r="C186" s="2" t="s">
        <v>12</v>
      </c>
      <c r="D186" s="2" t="s">
        <v>11</v>
      </c>
      <c r="E186" s="2" t="s">
        <v>1387</v>
      </c>
      <c r="F186" s="2">
        <v>10</v>
      </c>
      <c r="G186" s="21">
        <v>37</v>
      </c>
      <c r="H186" s="17">
        <v>370</v>
      </c>
      <c r="I186" s="2" t="s">
        <v>1398</v>
      </c>
      <c r="J186" s="19" t="str">
        <f>MID(Tabella3[[#This Row],[COD PRODOTTO]],3,3)</f>
        <v>139</v>
      </c>
    </row>
    <row r="187" spans="1:10" x14ac:dyDescent="0.2">
      <c r="A187" s="11">
        <v>2554</v>
      </c>
      <c r="B187" s="12" t="s">
        <v>1208</v>
      </c>
      <c r="C187" s="2" t="s">
        <v>12</v>
      </c>
      <c r="D187" s="2" t="s">
        <v>11</v>
      </c>
      <c r="E187" s="2" t="s">
        <v>1384</v>
      </c>
      <c r="F187" s="2">
        <v>0</v>
      </c>
      <c r="G187" s="21">
        <v>31</v>
      </c>
      <c r="H187" s="17" t="s">
        <v>1383</v>
      </c>
      <c r="I187" s="2" t="s">
        <v>1429</v>
      </c>
      <c r="J187" s="19" t="str">
        <f>MID(Tabella3[[#This Row],[COD PRODOTTO]],3,3)</f>
        <v>139</v>
      </c>
    </row>
    <row r="188" spans="1:10" x14ac:dyDescent="0.2">
      <c r="A188" s="11">
        <v>2555</v>
      </c>
      <c r="B188" s="12" t="s">
        <v>1208</v>
      </c>
      <c r="C188" s="2" t="s">
        <v>12</v>
      </c>
      <c r="D188" s="2" t="s">
        <v>11</v>
      </c>
      <c r="E188" s="2" t="s">
        <v>1387</v>
      </c>
      <c r="F188" s="2">
        <v>30</v>
      </c>
      <c r="G188" s="21">
        <v>34</v>
      </c>
      <c r="H188" s="17">
        <v>1020</v>
      </c>
      <c r="I188" s="2" t="s">
        <v>1402</v>
      </c>
      <c r="J188" s="19" t="str">
        <f>MID(Tabella3[[#This Row],[COD PRODOTTO]],3,3)</f>
        <v>139</v>
      </c>
    </row>
    <row r="189" spans="1:10" x14ac:dyDescent="0.2">
      <c r="A189" s="11">
        <v>2556</v>
      </c>
      <c r="B189" s="12" t="s">
        <v>1209</v>
      </c>
      <c r="C189" s="2" t="s">
        <v>12</v>
      </c>
      <c r="D189" s="2" t="s">
        <v>18</v>
      </c>
      <c r="E189" s="2" t="s">
        <v>1387</v>
      </c>
      <c r="F189" s="2">
        <v>20</v>
      </c>
      <c r="G189" s="21">
        <v>36</v>
      </c>
      <c r="H189" s="17">
        <v>720</v>
      </c>
      <c r="I189" s="2" t="s">
        <v>1417</v>
      </c>
      <c r="J189" s="19" t="str">
        <f>MID(Tabella3[[#This Row],[COD PRODOTTO]],3,3)</f>
        <v>498</v>
      </c>
    </row>
    <row r="190" spans="1:10" x14ac:dyDescent="0.2">
      <c r="A190" s="11">
        <v>2557</v>
      </c>
      <c r="B190" s="12" t="s">
        <v>1209</v>
      </c>
      <c r="C190" s="2" t="s">
        <v>12</v>
      </c>
      <c r="D190" s="2" t="s">
        <v>18</v>
      </c>
      <c r="E190" s="2" t="s">
        <v>1387</v>
      </c>
      <c r="F190" s="2">
        <v>30</v>
      </c>
      <c r="G190" s="21">
        <v>35</v>
      </c>
      <c r="H190" s="17">
        <v>1050</v>
      </c>
      <c r="I190" s="2" t="s">
        <v>1400</v>
      </c>
      <c r="J190" s="19" t="str">
        <f>MID(Tabella3[[#This Row],[COD PRODOTTO]],3,3)</f>
        <v>498</v>
      </c>
    </row>
    <row r="191" spans="1:10" x14ac:dyDescent="0.2">
      <c r="A191" s="11">
        <v>2558</v>
      </c>
      <c r="B191" s="12" t="s">
        <v>1209</v>
      </c>
      <c r="C191" s="2" t="s">
        <v>12</v>
      </c>
      <c r="D191" s="2" t="s">
        <v>18</v>
      </c>
      <c r="E191" s="2" t="s">
        <v>1384</v>
      </c>
      <c r="F191" s="2">
        <v>0</v>
      </c>
      <c r="G191" s="21">
        <v>39</v>
      </c>
      <c r="H191" s="17" t="s">
        <v>1383</v>
      </c>
      <c r="I191" s="2" t="s">
        <v>1412</v>
      </c>
      <c r="J191" s="19" t="str">
        <f>MID(Tabella3[[#This Row],[COD PRODOTTO]],3,3)</f>
        <v>498</v>
      </c>
    </row>
    <row r="192" spans="1:10" x14ac:dyDescent="0.2">
      <c r="A192" s="11">
        <v>2559</v>
      </c>
      <c r="B192" s="12" t="s">
        <v>1209</v>
      </c>
      <c r="C192" s="2" t="s">
        <v>12</v>
      </c>
      <c r="D192" s="2" t="s">
        <v>18</v>
      </c>
      <c r="E192" s="2" t="s">
        <v>1387</v>
      </c>
      <c r="F192" s="2">
        <v>10</v>
      </c>
      <c r="G192" s="21">
        <v>36</v>
      </c>
      <c r="H192" s="17">
        <v>360</v>
      </c>
      <c r="I192" s="2" t="s">
        <v>1417</v>
      </c>
      <c r="J192" s="19" t="str">
        <f>MID(Tabella3[[#This Row],[COD PRODOTTO]],3,3)</f>
        <v>498</v>
      </c>
    </row>
    <row r="193" spans="1:10" x14ac:dyDescent="0.2">
      <c r="A193" s="11">
        <v>2587</v>
      </c>
      <c r="B193" s="12" t="s">
        <v>1223</v>
      </c>
      <c r="C193" s="2" t="s">
        <v>12</v>
      </c>
      <c r="D193" s="2" t="s">
        <v>18</v>
      </c>
      <c r="E193" s="2" t="s">
        <v>1384</v>
      </c>
      <c r="F193" s="2">
        <v>0</v>
      </c>
      <c r="G193" s="21">
        <v>21</v>
      </c>
      <c r="H193" s="17" t="s">
        <v>1383</v>
      </c>
      <c r="I193" s="2" t="s">
        <v>1439</v>
      </c>
      <c r="J193" s="19" t="str">
        <f>MID(Tabella3[[#This Row],[COD PRODOTTO]],3,3)</f>
        <v>395</v>
      </c>
    </row>
    <row r="194" spans="1:10" x14ac:dyDescent="0.2">
      <c r="A194" s="11">
        <v>2595</v>
      </c>
      <c r="B194" s="12" t="s">
        <v>1226</v>
      </c>
      <c r="C194" s="2" t="s">
        <v>12</v>
      </c>
      <c r="D194" s="2" t="s">
        <v>14</v>
      </c>
      <c r="E194" s="2" t="s">
        <v>1387</v>
      </c>
      <c r="F194" s="2">
        <v>10</v>
      </c>
      <c r="G194" s="21">
        <v>28</v>
      </c>
      <c r="H194" s="17">
        <v>280</v>
      </c>
      <c r="I194" s="2" t="s">
        <v>1433</v>
      </c>
      <c r="J194" s="19" t="str">
        <f>MID(Tabella3[[#This Row],[COD PRODOTTO]],3,3)</f>
        <v>431</v>
      </c>
    </row>
    <row r="195" spans="1:10" x14ac:dyDescent="0.2">
      <c r="A195" s="11">
        <v>2596</v>
      </c>
      <c r="B195" s="12" t="s">
        <v>1226</v>
      </c>
      <c r="C195" s="2" t="s">
        <v>12</v>
      </c>
      <c r="D195" s="2" t="s">
        <v>14</v>
      </c>
      <c r="E195" s="2" t="s">
        <v>1387</v>
      </c>
      <c r="F195" s="2">
        <v>30</v>
      </c>
      <c r="G195" s="21">
        <v>21</v>
      </c>
      <c r="H195" s="17">
        <v>630</v>
      </c>
      <c r="I195" s="2" t="s">
        <v>1440</v>
      </c>
      <c r="J195" s="19" t="str">
        <f>MID(Tabella3[[#This Row],[COD PRODOTTO]],3,3)</f>
        <v>431</v>
      </c>
    </row>
    <row r="196" spans="1:10" x14ac:dyDescent="0.2">
      <c r="A196" s="11">
        <v>2597</v>
      </c>
      <c r="B196" s="12" t="s">
        <v>1226</v>
      </c>
      <c r="C196" s="2" t="s">
        <v>12</v>
      </c>
      <c r="D196" s="2" t="s">
        <v>14</v>
      </c>
      <c r="E196" s="2" t="s">
        <v>1384</v>
      </c>
      <c r="F196" s="2">
        <v>0</v>
      </c>
      <c r="G196" s="21">
        <v>35</v>
      </c>
      <c r="H196" s="17" t="s">
        <v>1383</v>
      </c>
      <c r="I196" s="2" t="s">
        <v>1441</v>
      </c>
      <c r="J196" s="19" t="str">
        <f>MID(Tabella3[[#This Row],[COD PRODOTTO]],3,3)</f>
        <v>431</v>
      </c>
    </row>
    <row r="197" spans="1:10" x14ac:dyDescent="0.2">
      <c r="A197" s="11">
        <v>2652</v>
      </c>
      <c r="B197" s="12" t="s">
        <v>1250</v>
      </c>
      <c r="C197" s="2" t="s">
        <v>12</v>
      </c>
      <c r="D197" s="2" t="s">
        <v>11</v>
      </c>
      <c r="E197" s="2" t="s">
        <v>1384</v>
      </c>
      <c r="F197" s="2">
        <v>0</v>
      </c>
      <c r="G197" s="21">
        <v>37</v>
      </c>
      <c r="H197" s="17" t="s">
        <v>1383</v>
      </c>
      <c r="I197" s="2" t="s">
        <v>1398</v>
      </c>
      <c r="J197" s="19" t="str">
        <f>MID(Tabella3[[#This Row],[COD PRODOTTO]],3,3)</f>
        <v>413</v>
      </c>
    </row>
    <row r="198" spans="1:10" x14ac:dyDescent="0.2">
      <c r="A198" s="11">
        <v>2653</v>
      </c>
      <c r="B198" s="12" t="s">
        <v>1250</v>
      </c>
      <c r="C198" s="2" t="s">
        <v>12</v>
      </c>
      <c r="D198" s="2" t="s">
        <v>11</v>
      </c>
      <c r="E198" s="2" t="s">
        <v>1387</v>
      </c>
      <c r="F198" s="2">
        <v>30</v>
      </c>
      <c r="G198" s="21">
        <v>28</v>
      </c>
      <c r="H198" s="17">
        <v>840</v>
      </c>
      <c r="I198" s="2" t="s">
        <v>1413</v>
      </c>
      <c r="J198" s="19" t="str">
        <f>MID(Tabella3[[#This Row],[COD PRODOTTO]],3,3)</f>
        <v>413</v>
      </c>
    </row>
    <row r="199" spans="1:10" x14ac:dyDescent="0.2">
      <c r="A199" s="11">
        <v>2654</v>
      </c>
      <c r="B199" s="12" t="s">
        <v>1251</v>
      </c>
      <c r="C199" s="2" t="s">
        <v>12</v>
      </c>
      <c r="D199" s="2" t="s">
        <v>14</v>
      </c>
      <c r="E199" s="2" t="s">
        <v>1384</v>
      </c>
      <c r="F199" s="2">
        <v>0</v>
      </c>
      <c r="G199" s="21">
        <v>40</v>
      </c>
      <c r="H199" s="17" t="s">
        <v>1383</v>
      </c>
      <c r="I199" s="2" t="s">
        <v>1442</v>
      </c>
      <c r="J199" s="19" t="str">
        <f>MID(Tabella3[[#This Row],[COD PRODOTTO]],3,3)</f>
        <v>003</v>
      </c>
    </row>
    <row r="200" spans="1:10" x14ac:dyDescent="0.2">
      <c r="A200" s="11">
        <v>2703</v>
      </c>
      <c r="B200" s="12" t="s">
        <v>1271</v>
      </c>
      <c r="C200" s="2" t="s">
        <v>12</v>
      </c>
      <c r="D200" s="2" t="s">
        <v>14</v>
      </c>
      <c r="E200" s="2" t="s">
        <v>1384</v>
      </c>
      <c r="F200" s="2">
        <v>0</v>
      </c>
      <c r="G200" s="21">
        <v>33</v>
      </c>
      <c r="H200" s="17" t="s">
        <v>1383</v>
      </c>
      <c r="I200" s="2" t="s">
        <v>1443</v>
      </c>
      <c r="J200" s="19" t="str">
        <f>MID(Tabella3[[#This Row],[COD PRODOTTO]],3,3)</f>
        <v>630</v>
      </c>
    </row>
    <row r="201" spans="1:10" x14ac:dyDescent="0.2">
      <c r="A201" s="11">
        <v>2781</v>
      </c>
      <c r="B201" s="12" t="s">
        <v>1309</v>
      </c>
      <c r="C201" s="2" t="s">
        <v>12</v>
      </c>
      <c r="D201" s="2" t="s">
        <v>18</v>
      </c>
      <c r="E201" s="2" t="s">
        <v>1384</v>
      </c>
      <c r="F201" s="2">
        <v>0</v>
      </c>
      <c r="G201" s="21">
        <v>33</v>
      </c>
      <c r="H201" s="17" t="s">
        <v>1383</v>
      </c>
      <c r="I201" s="2" t="s">
        <v>1425</v>
      </c>
      <c r="J201" s="19" t="str">
        <f>MID(Tabella3[[#This Row],[COD PRODOTTO]],3,3)</f>
        <v>785</v>
      </c>
    </row>
    <row r="202" spans="1:10" x14ac:dyDescent="0.2">
      <c r="A202" s="11">
        <v>2783</v>
      </c>
      <c r="B202" s="12" t="s">
        <v>1309</v>
      </c>
      <c r="C202" s="2" t="s">
        <v>12</v>
      </c>
      <c r="D202" s="2" t="s">
        <v>18</v>
      </c>
      <c r="E202" s="2" t="s">
        <v>1387</v>
      </c>
      <c r="F202" s="2">
        <v>10</v>
      </c>
      <c r="G202" s="21">
        <v>38</v>
      </c>
      <c r="H202" s="17">
        <v>380</v>
      </c>
      <c r="I202" s="2" t="s">
        <v>1431</v>
      </c>
      <c r="J202" s="19" t="str">
        <f>MID(Tabella3[[#This Row],[COD PRODOTTO]],3,3)</f>
        <v>785</v>
      </c>
    </row>
    <row r="203" spans="1:10" x14ac:dyDescent="0.2">
      <c r="A203" s="11">
        <v>2876</v>
      </c>
      <c r="B203" s="12" t="s">
        <v>1356</v>
      </c>
      <c r="C203" s="2" t="s">
        <v>12</v>
      </c>
      <c r="D203" s="2" t="s">
        <v>18</v>
      </c>
      <c r="E203" s="2" t="s">
        <v>1384</v>
      </c>
      <c r="F203" s="2">
        <v>0</v>
      </c>
      <c r="G203" s="21">
        <v>39</v>
      </c>
      <c r="H203" s="17" t="s">
        <v>1383</v>
      </c>
      <c r="I203" s="2" t="s">
        <v>1412</v>
      </c>
      <c r="J203" s="19" t="str">
        <f>MID(Tabella3[[#This Row],[COD PRODOTTO]],3,3)</f>
        <v>164</v>
      </c>
    </row>
    <row r="204" spans="1:10" x14ac:dyDescent="0.2">
      <c r="A204" s="11">
        <v>2877</v>
      </c>
      <c r="B204" s="12" t="s">
        <v>1356</v>
      </c>
      <c r="C204" s="2" t="s">
        <v>12</v>
      </c>
      <c r="D204" s="2" t="s">
        <v>18</v>
      </c>
      <c r="E204" s="2" t="s">
        <v>1387</v>
      </c>
      <c r="F204" s="2">
        <v>10</v>
      </c>
      <c r="G204" s="21">
        <v>35</v>
      </c>
      <c r="H204" s="17">
        <v>350</v>
      </c>
      <c r="I204" s="2" t="s">
        <v>1400</v>
      </c>
      <c r="J204" s="19" t="str">
        <f>MID(Tabella3[[#This Row],[COD PRODOTTO]],3,3)</f>
        <v>164</v>
      </c>
    </row>
    <row r="205" spans="1:10" x14ac:dyDescent="0.2">
      <c r="A205" s="11">
        <v>2879</v>
      </c>
      <c r="B205" s="12" t="s">
        <v>1357</v>
      </c>
      <c r="C205" s="2" t="s">
        <v>12</v>
      </c>
      <c r="D205" s="2" t="s">
        <v>18</v>
      </c>
      <c r="E205" s="2" t="s">
        <v>1387</v>
      </c>
      <c r="F205" s="2">
        <v>10</v>
      </c>
      <c r="G205" s="21">
        <v>31</v>
      </c>
      <c r="H205" s="17">
        <v>310</v>
      </c>
      <c r="I205" s="2" t="s">
        <v>1436</v>
      </c>
      <c r="J205" s="19" t="str">
        <f>MID(Tabella3[[#This Row],[COD PRODOTTO]],3,3)</f>
        <v>622</v>
      </c>
    </row>
    <row r="206" spans="1:10" x14ac:dyDescent="0.2">
      <c r="A206" s="11">
        <v>2886</v>
      </c>
      <c r="B206" s="12" t="s">
        <v>1360</v>
      </c>
      <c r="C206" s="2" t="s">
        <v>12</v>
      </c>
      <c r="D206" s="2" t="s">
        <v>18</v>
      </c>
      <c r="E206" s="2" t="s">
        <v>1387</v>
      </c>
      <c r="F206" s="2">
        <v>20</v>
      </c>
      <c r="G206" s="21">
        <v>21</v>
      </c>
      <c r="H206" s="17">
        <v>420</v>
      </c>
      <c r="I206" s="2" t="s">
        <v>1439</v>
      </c>
      <c r="J206" s="19" t="str">
        <f>MID(Tabella3[[#This Row],[COD PRODOTTO]],3,3)</f>
        <v>521</v>
      </c>
    </row>
    <row r="207" spans="1:10" x14ac:dyDescent="0.2">
      <c r="A207" s="11">
        <v>2887</v>
      </c>
      <c r="B207" s="12" t="s">
        <v>1360</v>
      </c>
      <c r="C207" s="2" t="s">
        <v>12</v>
      </c>
      <c r="D207" s="2" t="s">
        <v>18</v>
      </c>
      <c r="E207" s="2" t="s">
        <v>1387</v>
      </c>
      <c r="F207" s="2">
        <v>10</v>
      </c>
      <c r="G207" s="21">
        <v>40</v>
      </c>
      <c r="H207" s="17">
        <v>400</v>
      </c>
      <c r="I207" s="2" t="s">
        <v>1420</v>
      </c>
      <c r="J207" s="19" t="str">
        <f>MID(Tabella3[[#This Row],[COD PRODOTTO]],3,3)</f>
        <v>521</v>
      </c>
    </row>
    <row r="208" spans="1:10" x14ac:dyDescent="0.2">
      <c r="A208" s="11">
        <v>2892</v>
      </c>
      <c r="B208" s="12" t="s">
        <v>1363</v>
      </c>
      <c r="C208" s="2" t="s">
        <v>12</v>
      </c>
      <c r="D208" s="2" t="s">
        <v>18</v>
      </c>
      <c r="E208" s="2" t="s">
        <v>1387</v>
      </c>
      <c r="F208" s="2">
        <v>30</v>
      </c>
      <c r="G208" s="21">
        <v>37</v>
      </c>
      <c r="H208" s="17">
        <v>1110</v>
      </c>
      <c r="I208" s="2" t="s">
        <v>1399</v>
      </c>
      <c r="J208" s="19" t="str">
        <f>MID(Tabella3[[#This Row],[COD PRODOTTO]],3,3)</f>
        <v>240</v>
      </c>
    </row>
    <row r="209" spans="1:10" x14ac:dyDescent="0.2">
      <c r="A209" s="11">
        <v>2893</v>
      </c>
      <c r="B209" s="12" t="s">
        <v>1363</v>
      </c>
      <c r="C209" s="2" t="s">
        <v>12</v>
      </c>
      <c r="D209" s="2" t="s">
        <v>18</v>
      </c>
      <c r="E209" s="2" t="s">
        <v>1384</v>
      </c>
      <c r="F209" s="2">
        <v>0</v>
      </c>
      <c r="G209" s="21">
        <v>30</v>
      </c>
      <c r="H209" s="17" t="s">
        <v>1383</v>
      </c>
      <c r="I209" s="2" t="s">
        <v>1401</v>
      </c>
      <c r="J209" s="19" t="str">
        <f>MID(Tabella3[[#This Row],[COD PRODOTTO]],3,3)</f>
        <v>240</v>
      </c>
    </row>
    <row r="210" spans="1:10" x14ac:dyDescent="0.2">
      <c r="A210" s="11">
        <v>2894</v>
      </c>
      <c r="B210" s="12" t="s">
        <v>1363</v>
      </c>
      <c r="C210" s="2" t="s">
        <v>12</v>
      </c>
      <c r="D210" s="2" t="s">
        <v>18</v>
      </c>
      <c r="E210" s="2" t="s">
        <v>1387</v>
      </c>
      <c r="F210" s="2">
        <v>10</v>
      </c>
      <c r="G210" s="21">
        <v>30</v>
      </c>
      <c r="H210" s="17">
        <v>300</v>
      </c>
      <c r="I210" s="2" t="s">
        <v>1401</v>
      </c>
      <c r="J210" s="19" t="str">
        <f>MID(Tabella3[[#This Row],[COD PRODOTTO]],3,3)</f>
        <v>240</v>
      </c>
    </row>
    <row r="211" spans="1:10" x14ac:dyDescent="0.2">
      <c r="A211" s="11">
        <v>2912</v>
      </c>
      <c r="B211" s="12" t="s">
        <v>1373</v>
      </c>
      <c r="C211" s="2" t="s">
        <v>12</v>
      </c>
      <c r="D211" s="2" t="s">
        <v>18</v>
      </c>
      <c r="E211" s="2" t="s">
        <v>1384</v>
      </c>
      <c r="F211" s="2">
        <v>0</v>
      </c>
      <c r="G211" s="21">
        <v>29</v>
      </c>
      <c r="H211" s="17" t="s">
        <v>1383</v>
      </c>
      <c r="I211" s="2" t="s">
        <v>1424</v>
      </c>
      <c r="J211" s="19" t="str">
        <f>MID(Tabella3[[#This Row],[COD PRODOTTO]],3,3)</f>
        <v>717</v>
      </c>
    </row>
    <row r="212" spans="1:10" x14ac:dyDescent="0.2">
      <c r="A212" s="11">
        <v>2915</v>
      </c>
      <c r="B212" s="12" t="s">
        <v>1373</v>
      </c>
      <c r="C212" s="2" t="s">
        <v>12</v>
      </c>
      <c r="D212" s="2" t="s">
        <v>18</v>
      </c>
      <c r="E212" s="2" t="s">
        <v>1387</v>
      </c>
      <c r="F212" s="2">
        <v>20</v>
      </c>
      <c r="G212" s="21">
        <v>29</v>
      </c>
      <c r="H212" s="17">
        <v>580</v>
      </c>
      <c r="I212" s="2" t="s">
        <v>1424</v>
      </c>
      <c r="J212" s="19" t="str">
        <f>MID(Tabella3[[#This Row],[COD PRODOTTO]],3,3)</f>
        <v>717</v>
      </c>
    </row>
  </sheetData>
  <phoneticPr fontId="6" type="noConversion"/>
  <conditionalFormatting sqref="A2:A212">
    <cfRule type="containsText" dxfId="8" priority="1" operator="containsText" text="ITA">
      <formula>NOT(ISERROR(SEARCH("ITA",A2)))</formula>
    </cfRule>
  </conditionalFormatting>
  <pageMargins left="0.39370078740157483" right="0.39370078740157483" top="0.39370078740157483" bottom="0.39370078740157483" header="0.31496062992125984" footer="0.31496062992125984"/>
  <pageSetup paperSize="9" orientation="landscape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34220-821A-4204-995D-EB1F75FAD50C}">
  <dimension ref="A1:M2935"/>
  <sheetViews>
    <sheetView topLeftCell="L4" zoomScaleNormal="100" workbookViewId="0">
      <selection activeCell="J13" sqref="J13"/>
    </sheetView>
  </sheetViews>
  <sheetFormatPr defaultRowHeight="12.75" x14ac:dyDescent="0.2"/>
  <cols>
    <col min="1" max="1" width="9.140625" style="7"/>
    <col min="2" max="2" width="19" style="7" bestFit="1" customWidth="1"/>
    <col min="3" max="3" width="12.28515625" style="7" customWidth="1"/>
    <col min="4" max="4" width="9.140625" style="2"/>
    <col min="5" max="5" width="10.42578125" style="17" bestFit="1" customWidth="1"/>
    <col min="6" max="6" width="9.140625" style="2"/>
    <col min="7" max="7" width="19" style="2" bestFit="1" customWidth="1"/>
    <col min="8" max="8" width="12.42578125" style="2" bestFit="1" customWidth="1"/>
    <col min="9" max="9" width="11.42578125" style="2" bestFit="1" customWidth="1"/>
    <col min="10" max="10" width="12.5703125" style="2" bestFit="1" customWidth="1"/>
    <col min="11" max="11" width="12.42578125" style="2" bestFit="1" customWidth="1"/>
    <col min="12" max="12" width="12.5703125" style="2" bestFit="1" customWidth="1"/>
    <col min="13" max="13" width="12.42578125" style="2" bestFit="1" customWidth="1"/>
    <col min="14" max="16384" width="9.140625" style="2"/>
  </cols>
  <sheetData>
    <row r="1" spans="1:13" x14ac:dyDescent="0.2">
      <c r="A1" s="7" t="s">
        <v>2</v>
      </c>
      <c r="B1" s="7" t="s">
        <v>3</v>
      </c>
      <c r="C1" s="7" t="s">
        <v>4</v>
      </c>
      <c r="D1" s="7" t="s">
        <v>5</v>
      </c>
      <c r="E1" s="15" t="s">
        <v>1385</v>
      </c>
      <c r="G1" s="2" t="s">
        <v>2</v>
      </c>
      <c r="H1" s="3" t="s">
        <v>1385</v>
      </c>
      <c r="I1" s="3" t="s">
        <v>1390</v>
      </c>
      <c r="K1" s="2" t="s">
        <v>4</v>
      </c>
      <c r="L1" s="3" t="s">
        <v>1385</v>
      </c>
      <c r="M1" s="3" t="s">
        <v>1390</v>
      </c>
    </row>
    <row r="2" spans="1:13" x14ac:dyDescent="0.2">
      <c r="A2" s="7" t="s">
        <v>8</v>
      </c>
      <c r="B2" s="7" t="s">
        <v>9</v>
      </c>
      <c r="C2" s="7" t="s">
        <v>1384</v>
      </c>
      <c r="D2" s="16">
        <v>2</v>
      </c>
      <c r="E2" s="17">
        <v>36</v>
      </c>
      <c r="G2" s="17" t="s">
        <v>8</v>
      </c>
      <c r="H2" s="17">
        <f>SUMIF(A:A,G2,E:E)</f>
        <v>728246</v>
      </c>
      <c r="I2" s="18">
        <f>SUMIF(A:A,G2,D:D)</f>
        <v>29172</v>
      </c>
      <c r="K2" s="2" t="s">
        <v>1384</v>
      </c>
      <c r="L2" s="17">
        <f>SUMIF(C:C,K2,E:E)</f>
        <v>36</v>
      </c>
      <c r="M2" s="18">
        <f>SUMIF(C:C,K2,D:D)</f>
        <v>2</v>
      </c>
    </row>
    <row r="3" spans="1:13" x14ac:dyDescent="0.2">
      <c r="A3" s="7" t="s">
        <v>8</v>
      </c>
      <c r="B3" s="7" t="s">
        <v>9</v>
      </c>
      <c r="C3" s="7" t="s">
        <v>1387</v>
      </c>
      <c r="D3" s="16">
        <v>20</v>
      </c>
      <c r="E3" s="17">
        <v>600</v>
      </c>
      <c r="G3" s="2" t="s">
        <v>12</v>
      </c>
      <c r="H3" s="17">
        <f t="shared" ref="H3:H6" si="0">SUMIF(A:A,G3,E:E)</f>
        <v>116730</v>
      </c>
      <c r="I3" s="18">
        <f t="shared" ref="I3:I6" si="1">SUMIF(A:A,G3,D:D)</f>
        <v>4710</v>
      </c>
      <c r="K3" s="2" t="s">
        <v>1387</v>
      </c>
      <c r="L3" s="17">
        <f>SUMIF(C:C,K3,E:E)</f>
        <v>885980</v>
      </c>
      <c r="M3" s="18">
        <f>SUMIF(C:C,K3,D:D)</f>
        <v>35520</v>
      </c>
    </row>
    <row r="4" spans="1:13" x14ac:dyDescent="0.2">
      <c r="A4" s="7" t="s">
        <v>12</v>
      </c>
      <c r="B4" s="7" t="s">
        <v>11</v>
      </c>
      <c r="C4" s="7" t="s">
        <v>1384</v>
      </c>
      <c r="D4" s="16">
        <v>0</v>
      </c>
      <c r="E4" s="17">
        <v>0</v>
      </c>
      <c r="G4" s="14" t="s">
        <v>25</v>
      </c>
      <c r="H4" s="17">
        <f t="shared" si="0"/>
        <v>15480</v>
      </c>
      <c r="I4" s="18">
        <f t="shared" si="1"/>
        <v>600</v>
      </c>
      <c r="J4"/>
    </row>
    <row r="5" spans="1:13" x14ac:dyDescent="0.2">
      <c r="A5" s="7" t="s">
        <v>12</v>
      </c>
      <c r="B5" s="7" t="s">
        <v>11</v>
      </c>
      <c r="C5" s="7" t="s">
        <v>1387</v>
      </c>
      <c r="D5" s="16">
        <v>0</v>
      </c>
      <c r="E5" s="17">
        <v>0</v>
      </c>
      <c r="G5" s="14" t="s">
        <v>78</v>
      </c>
      <c r="H5" s="17">
        <f t="shared" si="0"/>
        <v>24890</v>
      </c>
      <c r="I5" s="18">
        <f t="shared" si="1"/>
        <v>1000</v>
      </c>
      <c r="J5"/>
    </row>
    <row r="6" spans="1:13" x14ac:dyDescent="0.2">
      <c r="A6" s="7" t="s">
        <v>12</v>
      </c>
      <c r="B6" s="7" t="s">
        <v>11</v>
      </c>
      <c r="C6" s="7" t="s">
        <v>1387</v>
      </c>
      <c r="D6" s="16">
        <v>10</v>
      </c>
      <c r="E6" s="17">
        <v>380</v>
      </c>
      <c r="G6" s="14" t="s">
        <v>792</v>
      </c>
      <c r="H6" s="17">
        <f t="shared" si="0"/>
        <v>670</v>
      </c>
      <c r="I6" s="18">
        <f t="shared" si="1"/>
        <v>40</v>
      </c>
      <c r="J6"/>
    </row>
    <row r="7" spans="1:13" x14ac:dyDescent="0.2">
      <c r="A7" s="7" t="s">
        <v>12</v>
      </c>
      <c r="B7" s="7" t="s">
        <v>14</v>
      </c>
      <c r="C7" s="7" t="s">
        <v>1384</v>
      </c>
      <c r="D7" s="16">
        <v>0</v>
      </c>
      <c r="E7" s="17">
        <v>0</v>
      </c>
      <c r="G7"/>
      <c r="J7"/>
    </row>
    <row r="8" spans="1:13" x14ac:dyDescent="0.2">
      <c r="A8" s="7" t="s">
        <v>12</v>
      </c>
      <c r="B8" s="7" t="s">
        <v>14</v>
      </c>
      <c r="C8" s="7" t="s">
        <v>1387</v>
      </c>
      <c r="D8" s="16">
        <v>10</v>
      </c>
      <c r="E8" s="17">
        <v>300</v>
      </c>
      <c r="G8"/>
      <c r="J8"/>
    </row>
    <row r="9" spans="1:13" x14ac:dyDescent="0.2">
      <c r="A9" s="7" t="s">
        <v>12</v>
      </c>
      <c r="B9" s="7" t="s">
        <v>11</v>
      </c>
      <c r="C9" s="7" t="s">
        <v>1387</v>
      </c>
      <c r="D9" s="16">
        <v>30</v>
      </c>
      <c r="E9" s="17">
        <v>660</v>
      </c>
      <c r="G9" t="s">
        <v>3</v>
      </c>
      <c r="H9" s="3" t="s">
        <v>1385</v>
      </c>
      <c r="I9" s="3" t="s">
        <v>1390</v>
      </c>
      <c r="J9"/>
    </row>
    <row r="10" spans="1:13" x14ac:dyDescent="0.2">
      <c r="A10" s="7" t="s">
        <v>12</v>
      </c>
      <c r="B10" s="7" t="s">
        <v>11</v>
      </c>
      <c r="C10" s="7" t="s">
        <v>1387</v>
      </c>
      <c r="D10" s="16">
        <v>20</v>
      </c>
      <c r="E10" s="17">
        <v>640</v>
      </c>
      <c r="G10" t="s">
        <v>9</v>
      </c>
      <c r="H10" s="17">
        <f>SUMIF(B:B,G10,E:E)</f>
        <v>251086</v>
      </c>
      <c r="I10" s="18">
        <f>SUMIF(B:B,G10,D:D)</f>
        <v>9912</v>
      </c>
      <c r="J10"/>
    </row>
    <row r="11" spans="1:13" x14ac:dyDescent="0.2">
      <c r="A11" s="7" t="s">
        <v>12</v>
      </c>
      <c r="B11" s="7" t="s">
        <v>11</v>
      </c>
      <c r="C11" s="7" t="s">
        <v>1387</v>
      </c>
      <c r="D11" s="16">
        <v>20</v>
      </c>
      <c r="E11" s="17">
        <v>740</v>
      </c>
      <c r="G11" t="s">
        <v>11</v>
      </c>
      <c r="H11" s="17">
        <f t="shared" ref="H11:H31" si="2">SUMIF(B:B,G11,E:E)</f>
        <v>43500</v>
      </c>
      <c r="I11" s="18">
        <f t="shared" ref="I11:I31" si="3">SUMIF(B:B,G11,D:D)</f>
        <v>1820</v>
      </c>
      <c r="J11"/>
    </row>
    <row r="12" spans="1:13" x14ac:dyDescent="0.2">
      <c r="A12" s="7" t="s">
        <v>12</v>
      </c>
      <c r="B12" s="7" t="s">
        <v>11</v>
      </c>
      <c r="C12" s="7" t="s">
        <v>1384</v>
      </c>
      <c r="D12" s="16">
        <v>0</v>
      </c>
      <c r="E12" s="17">
        <v>0</v>
      </c>
      <c r="G12" t="s">
        <v>14</v>
      </c>
      <c r="H12" s="17">
        <f t="shared" si="2"/>
        <v>17720</v>
      </c>
      <c r="I12" s="18">
        <f t="shared" si="3"/>
        <v>750</v>
      </c>
      <c r="J12"/>
    </row>
    <row r="13" spans="1:13" x14ac:dyDescent="0.2">
      <c r="A13" s="7" t="s">
        <v>12</v>
      </c>
      <c r="B13" s="7" t="s">
        <v>11</v>
      </c>
      <c r="C13" s="7" t="s">
        <v>1387</v>
      </c>
      <c r="D13" s="16">
        <v>30</v>
      </c>
      <c r="E13" s="17">
        <v>330</v>
      </c>
      <c r="G13" t="s">
        <v>18</v>
      </c>
      <c r="H13" s="17">
        <f t="shared" si="2"/>
        <v>66040</v>
      </c>
      <c r="I13" s="18">
        <f t="shared" si="3"/>
        <v>2570</v>
      </c>
      <c r="J13"/>
    </row>
    <row r="14" spans="1:13" x14ac:dyDescent="0.2">
      <c r="A14" s="7" t="s">
        <v>12</v>
      </c>
      <c r="B14" s="7" t="s">
        <v>18</v>
      </c>
      <c r="C14" s="7" t="s">
        <v>1384</v>
      </c>
      <c r="D14" s="16">
        <v>0</v>
      </c>
      <c r="E14" s="17">
        <v>0</v>
      </c>
      <c r="G14" t="s">
        <v>26</v>
      </c>
      <c r="H14" s="17">
        <f t="shared" si="2"/>
        <v>3650</v>
      </c>
      <c r="I14" s="18">
        <f t="shared" si="3"/>
        <v>130</v>
      </c>
      <c r="J14"/>
    </row>
    <row r="15" spans="1:13" x14ac:dyDescent="0.2">
      <c r="A15" s="7" t="s">
        <v>12</v>
      </c>
      <c r="B15" s="7" t="s">
        <v>18</v>
      </c>
      <c r="C15" s="7" t="s">
        <v>1387</v>
      </c>
      <c r="D15" s="16">
        <v>30</v>
      </c>
      <c r="E15" s="17">
        <v>510</v>
      </c>
      <c r="G15" t="s">
        <v>31</v>
      </c>
      <c r="H15" s="17">
        <f t="shared" si="2"/>
        <v>115700</v>
      </c>
      <c r="I15" s="18">
        <f t="shared" si="3"/>
        <v>4710</v>
      </c>
      <c r="J15"/>
    </row>
    <row r="16" spans="1:13" x14ac:dyDescent="0.2">
      <c r="A16" s="7" t="s">
        <v>12</v>
      </c>
      <c r="B16" s="7" t="s">
        <v>18</v>
      </c>
      <c r="C16" s="7" t="s">
        <v>1387</v>
      </c>
      <c r="D16" s="16">
        <v>20</v>
      </c>
      <c r="E16" s="17">
        <v>360</v>
      </c>
      <c r="G16" t="s">
        <v>42</v>
      </c>
      <c r="H16" s="17">
        <f t="shared" si="2"/>
        <v>101820</v>
      </c>
      <c r="I16" s="18">
        <f t="shared" si="3"/>
        <v>4060</v>
      </c>
      <c r="J16"/>
    </row>
    <row r="17" spans="1:10" x14ac:dyDescent="0.2">
      <c r="A17" s="7" t="s">
        <v>12</v>
      </c>
      <c r="B17" s="7" t="s">
        <v>18</v>
      </c>
      <c r="C17" s="7" t="s">
        <v>1387</v>
      </c>
      <c r="D17" s="16">
        <v>20</v>
      </c>
      <c r="E17" s="17">
        <v>700</v>
      </c>
      <c r="G17" t="s">
        <v>44</v>
      </c>
      <c r="H17" s="17">
        <f t="shared" si="2"/>
        <v>18040</v>
      </c>
      <c r="I17" s="18">
        <f t="shared" si="3"/>
        <v>800</v>
      </c>
      <c r="J17"/>
    </row>
    <row r="18" spans="1:10" x14ac:dyDescent="0.2">
      <c r="A18" s="7" t="s">
        <v>12</v>
      </c>
      <c r="B18" s="7" t="s">
        <v>18</v>
      </c>
      <c r="C18" s="7" t="s">
        <v>1387</v>
      </c>
      <c r="D18" s="16">
        <v>30</v>
      </c>
      <c r="E18" s="17">
        <v>510</v>
      </c>
      <c r="G18" t="s">
        <v>49</v>
      </c>
      <c r="H18" s="17">
        <f t="shared" si="2"/>
        <v>71380</v>
      </c>
      <c r="I18" s="18">
        <f t="shared" si="3"/>
        <v>2840</v>
      </c>
      <c r="J18"/>
    </row>
    <row r="19" spans="1:10" x14ac:dyDescent="0.2">
      <c r="A19" s="7" t="s">
        <v>12</v>
      </c>
      <c r="B19" s="7" t="s">
        <v>18</v>
      </c>
      <c r="C19" s="7" t="s">
        <v>1384</v>
      </c>
      <c r="D19" s="16">
        <v>0</v>
      </c>
      <c r="E19" s="17">
        <v>0</v>
      </c>
      <c r="G19" t="s">
        <v>60</v>
      </c>
      <c r="H19" s="17">
        <f t="shared" si="2"/>
        <v>53910</v>
      </c>
      <c r="I19" s="18">
        <f t="shared" si="3"/>
        <v>2110</v>
      </c>
      <c r="J19"/>
    </row>
    <row r="20" spans="1:10" x14ac:dyDescent="0.2">
      <c r="A20" s="7" t="s">
        <v>12</v>
      </c>
      <c r="B20" s="7" t="s">
        <v>18</v>
      </c>
      <c r="C20" s="7" t="s">
        <v>1387</v>
      </c>
      <c r="D20" s="16">
        <v>10</v>
      </c>
      <c r="E20" s="17">
        <v>300</v>
      </c>
      <c r="G20" t="s">
        <v>70</v>
      </c>
      <c r="H20" s="17">
        <f t="shared" si="2"/>
        <v>9300</v>
      </c>
      <c r="I20" s="18">
        <f t="shared" si="3"/>
        <v>390</v>
      </c>
      <c r="J20"/>
    </row>
    <row r="21" spans="1:10" x14ac:dyDescent="0.2">
      <c r="A21" s="7" t="s">
        <v>12</v>
      </c>
      <c r="B21" s="7" t="s">
        <v>11</v>
      </c>
      <c r="C21" s="7" t="s">
        <v>1387</v>
      </c>
      <c r="D21" s="16">
        <v>20</v>
      </c>
      <c r="E21" s="17">
        <v>760</v>
      </c>
      <c r="G21" t="s">
        <v>79</v>
      </c>
      <c r="H21" s="17">
        <f t="shared" si="2"/>
        <v>9580</v>
      </c>
      <c r="I21" s="18">
        <f t="shared" si="3"/>
        <v>400</v>
      </c>
      <c r="J21"/>
    </row>
    <row r="22" spans="1:10" x14ac:dyDescent="0.2">
      <c r="A22" s="7" t="s">
        <v>12</v>
      </c>
      <c r="B22" s="7" t="s">
        <v>11</v>
      </c>
      <c r="C22" s="7" t="s">
        <v>1384</v>
      </c>
      <c r="D22" s="16">
        <v>0</v>
      </c>
      <c r="E22" s="17">
        <v>0</v>
      </c>
      <c r="G22" t="s">
        <v>89</v>
      </c>
      <c r="H22" s="17">
        <f t="shared" si="2"/>
        <v>14870</v>
      </c>
      <c r="I22" s="18">
        <f t="shared" si="3"/>
        <v>580</v>
      </c>
      <c r="J22"/>
    </row>
    <row r="23" spans="1:10" x14ac:dyDescent="0.2">
      <c r="A23" s="7" t="s">
        <v>12</v>
      </c>
      <c r="B23" s="7" t="s">
        <v>11</v>
      </c>
      <c r="C23" s="7" t="s">
        <v>1387</v>
      </c>
      <c r="D23" s="16">
        <v>20</v>
      </c>
      <c r="E23" s="17">
        <v>460</v>
      </c>
      <c r="G23" t="s">
        <v>92</v>
      </c>
      <c r="H23" s="17">
        <f t="shared" si="2"/>
        <v>64310</v>
      </c>
      <c r="I23" s="18">
        <f t="shared" si="3"/>
        <v>2600</v>
      </c>
      <c r="J23"/>
    </row>
    <row r="24" spans="1:10" x14ac:dyDescent="0.2">
      <c r="A24" s="7" t="s">
        <v>12</v>
      </c>
      <c r="B24" s="7" t="s">
        <v>18</v>
      </c>
      <c r="C24" s="7" t="s">
        <v>1387</v>
      </c>
      <c r="D24" s="16">
        <v>10</v>
      </c>
      <c r="E24" s="17">
        <v>190</v>
      </c>
      <c r="G24" t="s">
        <v>100</v>
      </c>
      <c r="H24" s="17">
        <f t="shared" si="2"/>
        <v>8710</v>
      </c>
      <c r="I24" s="18">
        <f t="shared" si="3"/>
        <v>380</v>
      </c>
      <c r="J24"/>
    </row>
    <row r="25" spans="1:10" x14ac:dyDescent="0.2">
      <c r="A25" s="7" t="s">
        <v>12</v>
      </c>
      <c r="B25" s="7" t="s">
        <v>18</v>
      </c>
      <c r="C25" s="7" t="s">
        <v>1384</v>
      </c>
      <c r="D25" s="16">
        <v>0</v>
      </c>
      <c r="E25" s="17">
        <v>0</v>
      </c>
      <c r="G25" t="s">
        <v>175</v>
      </c>
      <c r="H25" s="17">
        <f t="shared" si="2"/>
        <v>16930</v>
      </c>
      <c r="I25" s="18">
        <f t="shared" si="3"/>
        <v>670</v>
      </c>
      <c r="J25"/>
    </row>
    <row r="26" spans="1:10" x14ac:dyDescent="0.2">
      <c r="A26" s="7" t="s">
        <v>12</v>
      </c>
      <c r="B26" s="7" t="s">
        <v>18</v>
      </c>
      <c r="C26" s="7" t="s">
        <v>1387</v>
      </c>
      <c r="D26" s="16">
        <v>10</v>
      </c>
      <c r="E26" s="17">
        <v>260</v>
      </c>
      <c r="G26" t="s">
        <v>188</v>
      </c>
      <c r="H26" s="17">
        <f t="shared" si="2"/>
        <v>2390</v>
      </c>
      <c r="I26" s="18">
        <f t="shared" si="3"/>
        <v>100</v>
      </c>
      <c r="J26"/>
    </row>
    <row r="27" spans="1:10" x14ac:dyDescent="0.2">
      <c r="A27" s="7" t="s">
        <v>12</v>
      </c>
      <c r="B27" s="7" t="s">
        <v>11</v>
      </c>
      <c r="C27" s="7" t="s">
        <v>1387</v>
      </c>
      <c r="D27" s="16">
        <v>30</v>
      </c>
      <c r="E27" s="17">
        <v>480</v>
      </c>
      <c r="G27" t="s">
        <v>194</v>
      </c>
      <c r="H27" s="17">
        <f t="shared" si="2"/>
        <v>13720</v>
      </c>
      <c r="I27" s="18">
        <f t="shared" si="3"/>
        <v>550</v>
      </c>
      <c r="J27"/>
    </row>
    <row r="28" spans="1:10" x14ac:dyDescent="0.2">
      <c r="A28" s="7" t="s">
        <v>12</v>
      </c>
      <c r="B28" s="7" t="s">
        <v>11</v>
      </c>
      <c r="C28" s="7" t="s">
        <v>1384</v>
      </c>
      <c r="D28" s="16">
        <v>0</v>
      </c>
      <c r="E28" s="17">
        <v>0</v>
      </c>
      <c r="G28" t="s">
        <v>585</v>
      </c>
      <c r="H28" s="17">
        <f t="shared" si="2"/>
        <v>1590</v>
      </c>
      <c r="I28" s="18">
        <f t="shared" si="3"/>
        <v>50</v>
      </c>
      <c r="J28"/>
    </row>
    <row r="29" spans="1:10" x14ac:dyDescent="0.2">
      <c r="A29" s="7" t="s">
        <v>12</v>
      </c>
      <c r="B29" s="7" t="s">
        <v>11</v>
      </c>
      <c r="C29" s="7" t="s">
        <v>1387</v>
      </c>
      <c r="D29" s="16">
        <v>20</v>
      </c>
      <c r="E29" s="17">
        <v>400</v>
      </c>
      <c r="G29" t="s">
        <v>762</v>
      </c>
      <c r="H29" s="17">
        <f t="shared" si="2"/>
        <v>990</v>
      </c>
      <c r="I29" s="18">
        <f t="shared" si="3"/>
        <v>50</v>
      </c>
      <c r="J29"/>
    </row>
    <row r="30" spans="1:10" x14ac:dyDescent="0.2">
      <c r="A30" s="7" t="s">
        <v>12</v>
      </c>
      <c r="B30" s="7" t="s">
        <v>18</v>
      </c>
      <c r="C30" s="7" t="s">
        <v>1384</v>
      </c>
      <c r="D30" s="16">
        <v>0</v>
      </c>
      <c r="E30" s="17">
        <v>0</v>
      </c>
      <c r="G30" t="s">
        <v>1100</v>
      </c>
      <c r="H30" s="17">
        <f t="shared" si="2"/>
        <v>670</v>
      </c>
      <c r="I30" s="18">
        <f t="shared" si="3"/>
        <v>40</v>
      </c>
      <c r="J30"/>
    </row>
    <row r="31" spans="1:10" x14ac:dyDescent="0.2">
      <c r="A31" s="7" t="s">
        <v>12</v>
      </c>
      <c r="B31" s="7" t="s">
        <v>18</v>
      </c>
      <c r="C31" s="7" t="s">
        <v>1387</v>
      </c>
      <c r="D31" s="16">
        <v>30</v>
      </c>
      <c r="E31" s="17">
        <v>810</v>
      </c>
      <c r="G31" t="s">
        <v>1348</v>
      </c>
      <c r="H31" s="17">
        <f t="shared" si="2"/>
        <v>110</v>
      </c>
      <c r="I31" s="18">
        <f t="shared" si="3"/>
        <v>10</v>
      </c>
      <c r="J31"/>
    </row>
    <row r="32" spans="1:10" x14ac:dyDescent="0.2">
      <c r="A32" s="7" t="s">
        <v>12</v>
      </c>
      <c r="B32" s="7" t="s">
        <v>18</v>
      </c>
      <c r="C32" s="7" t="s">
        <v>1387</v>
      </c>
      <c r="D32" s="16">
        <v>20</v>
      </c>
      <c r="E32" s="17">
        <v>260</v>
      </c>
      <c r="G32"/>
      <c r="J32"/>
    </row>
    <row r="33" spans="1:10" x14ac:dyDescent="0.2">
      <c r="A33" s="7" t="s">
        <v>12</v>
      </c>
      <c r="B33" s="7" t="s">
        <v>18</v>
      </c>
      <c r="C33" s="7" t="s">
        <v>1387</v>
      </c>
      <c r="D33" s="16">
        <v>10</v>
      </c>
      <c r="E33" s="17">
        <v>240</v>
      </c>
      <c r="G33"/>
      <c r="J33"/>
    </row>
    <row r="34" spans="1:10" x14ac:dyDescent="0.2">
      <c r="A34" s="7" t="s">
        <v>25</v>
      </c>
      <c r="B34" s="7" t="s">
        <v>26</v>
      </c>
      <c r="C34" s="7" t="s">
        <v>1384</v>
      </c>
      <c r="D34" s="16">
        <v>0</v>
      </c>
      <c r="E34" s="17">
        <v>0</v>
      </c>
      <c r="G34"/>
      <c r="J34"/>
    </row>
    <row r="35" spans="1:10" x14ac:dyDescent="0.2">
      <c r="A35" s="7" t="s">
        <v>12</v>
      </c>
      <c r="B35" s="7" t="s">
        <v>11</v>
      </c>
      <c r="C35" s="7" t="s">
        <v>1387</v>
      </c>
      <c r="D35" s="16">
        <v>30</v>
      </c>
      <c r="E35" s="17">
        <v>450</v>
      </c>
      <c r="G35"/>
      <c r="J35"/>
    </row>
    <row r="36" spans="1:10" x14ac:dyDescent="0.2">
      <c r="A36" s="7" t="s">
        <v>12</v>
      </c>
      <c r="B36" s="7" t="s">
        <v>11</v>
      </c>
      <c r="C36" s="7" t="s">
        <v>1387</v>
      </c>
      <c r="D36" s="16">
        <v>30</v>
      </c>
      <c r="E36" s="17">
        <v>750</v>
      </c>
      <c r="G36"/>
      <c r="J36"/>
    </row>
    <row r="37" spans="1:10" x14ac:dyDescent="0.2">
      <c r="A37" s="7" t="s">
        <v>12</v>
      </c>
      <c r="B37" s="7" t="s">
        <v>11</v>
      </c>
      <c r="C37" s="7" t="s">
        <v>1384</v>
      </c>
      <c r="D37" s="16">
        <v>0</v>
      </c>
      <c r="E37" s="17">
        <v>0</v>
      </c>
      <c r="G37"/>
      <c r="J37"/>
    </row>
    <row r="38" spans="1:10" x14ac:dyDescent="0.2">
      <c r="A38" s="7" t="s">
        <v>12</v>
      </c>
      <c r="B38" s="7" t="s">
        <v>11</v>
      </c>
      <c r="C38" s="7" t="s">
        <v>1387</v>
      </c>
      <c r="D38" s="16">
        <v>20</v>
      </c>
      <c r="E38" s="17">
        <v>640</v>
      </c>
      <c r="G38"/>
      <c r="J38"/>
    </row>
    <row r="39" spans="1:10" x14ac:dyDescent="0.2">
      <c r="A39" s="7" t="s">
        <v>12</v>
      </c>
      <c r="B39" s="7" t="s">
        <v>11</v>
      </c>
      <c r="C39" s="7" t="s">
        <v>1387</v>
      </c>
      <c r="D39" s="16">
        <v>30</v>
      </c>
      <c r="E39" s="17">
        <v>300</v>
      </c>
      <c r="G39"/>
      <c r="J39"/>
    </row>
    <row r="40" spans="1:10" x14ac:dyDescent="0.2">
      <c r="A40" s="7" t="s">
        <v>12</v>
      </c>
      <c r="B40" s="7" t="s">
        <v>11</v>
      </c>
      <c r="C40" s="7" t="s">
        <v>1387</v>
      </c>
      <c r="D40" s="16">
        <v>30</v>
      </c>
      <c r="E40" s="17">
        <v>750</v>
      </c>
      <c r="G40"/>
      <c r="J40"/>
    </row>
    <row r="41" spans="1:10" x14ac:dyDescent="0.2">
      <c r="A41" s="7" t="s">
        <v>12</v>
      </c>
      <c r="B41" s="7" t="s">
        <v>11</v>
      </c>
      <c r="C41" s="7" t="s">
        <v>1384</v>
      </c>
      <c r="D41" s="16">
        <v>0</v>
      </c>
      <c r="E41" s="17">
        <v>0</v>
      </c>
      <c r="G41"/>
      <c r="J41"/>
    </row>
    <row r="42" spans="1:10" x14ac:dyDescent="0.2">
      <c r="A42" s="7" t="s">
        <v>12</v>
      </c>
      <c r="B42" s="7" t="s">
        <v>18</v>
      </c>
      <c r="C42" s="7" t="s">
        <v>1387</v>
      </c>
      <c r="D42" s="16">
        <v>20</v>
      </c>
      <c r="E42" s="17">
        <v>300</v>
      </c>
      <c r="G42"/>
      <c r="J42"/>
    </row>
    <row r="43" spans="1:10" x14ac:dyDescent="0.2">
      <c r="A43" s="7" t="s">
        <v>12</v>
      </c>
      <c r="B43" s="7" t="s">
        <v>18</v>
      </c>
      <c r="C43" s="7" t="s">
        <v>1387</v>
      </c>
      <c r="D43" s="16">
        <v>10</v>
      </c>
      <c r="E43" s="17">
        <v>340</v>
      </c>
      <c r="G43"/>
      <c r="J43"/>
    </row>
    <row r="44" spans="1:10" x14ac:dyDescent="0.2">
      <c r="A44" s="7" t="s">
        <v>12</v>
      </c>
      <c r="B44" s="7" t="s">
        <v>18</v>
      </c>
      <c r="C44" s="7" t="s">
        <v>1384</v>
      </c>
      <c r="D44" s="16">
        <v>0</v>
      </c>
      <c r="E44" s="17">
        <v>0</v>
      </c>
      <c r="G44"/>
      <c r="J44"/>
    </row>
    <row r="45" spans="1:10" x14ac:dyDescent="0.2">
      <c r="A45" s="7" t="s">
        <v>12</v>
      </c>
      <c r="B45" s="7" t="s">
        <v>18</v>
      </c>
      <c r="C45" s="7" t="s">
        <v>1387</v>
      </c>
      <c r="D45" s="16">
        <v>10</v>
      </c>
      <c r="E45" s="17">
        <v>160</v>
      </c>
      <c r="G45"/>
      <c r="J45"/>
    </row>
    <row r="46" spans="1:10" x14ac:dyDescent="0.2">
      <c r="A46" s="7" t="s">
        <v>8</v>
      </c>
      <c r="B46" s="7" t="s">
        <v>31</v>
      </c>
      <c r="C46" s="7" t="s">
        <v>1387</v>
      </c>
      <c r="D46" s="16">
        <v>20</v>
      </c>
      <c r="E46" s="17">
        <v>680</v>
      </c>
      <c r="G46"/>
      <c r="J46"/>
    </row>
    <row r="47" spans="1:10" x14ac:dyDescent="0.2">
      <c r="A47" s="7" t="s">
        <v>8</v>
      </c>
      <c r="B47" s="7" t="s">
        <v>31</v>
      </c>
      <c r="C47" s="7" t="s">
        <v>1387</v>
      </c>
      <c r="D47" s="16">
        <v>10</v>
      </c>
      <c r="E47" s="17">
        <v>170</v>
      </c>
      <c r="G47"/>
      <c r="J47"/>
    </row>
    <row r="48" spans="1:10" x14ac:dyDescent="0.2">
      <c r="A48" s="7" t="s">
        <v>8</v>
      </c>
      <c r="B48" s="7" t="s">
        <v>31</v>
      </c>
      <c r="C48" s="7" t="s">
        <v>1387</v>
      </c>
      <c r="D48" s="16">
        <v>30</v>
      </c>
      <c r="E48" s="17">
        <v>720</v>
      </c>
      <c r="G48"/>
      <c r="J48"/>
    </row>
    <row r="49" spans="1:10" x14ac:dyDescent="0.2">
      <c r="A49" s="7" t="s">
        <v>8</v>
      </c>
      <c r="B49" s="7" t="s">
        <v>31</v>
      </c>
      <c r="C49" s="7" t="s">
        <v>1384</v>
      </c>
      <c r="D49" s="16">
        <v>0</v>
      </c>
      <c r="E49" s="17">
        <v>0</v>
      </c>
      <c r="G49"/>
      <c r="J49"/>
    </row>
    <row r="50" spans="1:10" x14ac:dyDescent="0.2">
      <c r="A50" s="7" t="s">
        <v>25</v>
      </c>
      <c r="B50" s="7" t="s">
        <v>14</v>
      </c>
      <c r="C50" s="7" t="s">
        <v>1384</v>
      </c>
      <c r="D50" s="16">
        <v>0</v>
      </c>
      <c r="E50" s="17">
        <v>0</v>
      </c>
      <c r="G50"/>
      <c r="J50"/>
    </row>
    <row r="51" spans="1:10" x14ac:dyDescent="0.2">
      <c r="A51" s="7" t="s">
        <v>25</v>
      </c>
      <c r="B51" s="7" t="s">
        <v>14</v>
      </c>
      <c r="C51" s="7" t="s">
        <v>1387</v>
      </c>
      <c r="D51" s="16">
        <v>20</v>
      </c>
      <c r="E51" s="17">
        <v>680</v>
      </c>
      <c r="G51"/>
      <c r="J51"/>
    </row>
    <row r="52" spans="1:10" x14ac:dyDescent="0.2">
      <c r="A52" s="7" t="s">
        <v>25</v>
      </c>
      <c r="B52" s="7" t="s">
        <v>14</v>
      </c>
      <c r="C52" s="7" t="s">
        <v>1384</v>
      </c>
      <c r="D52" s="16">
        <v>0</v>
      </c>
      <c r="E52" s="17">
        <v>0</v>
      </c>
      <c r="G52"/>
      <c r="J52"/>
    </row>
    <row r="53" spans="1:10" x14ac:dyDescent="0.2">
      <c r="A53" s="7" t="s">
        <v>12</v>
      </c>
      <c r="B53" s="7" t="s">
        <v>11</v>
      </c>
      <c r="C53" s="7" t="s">
        <v>1387</v>
      </c>
      <c r="D53" s="16">
        <v>10</v>
      </c>
      <c r="E53" s="17">
        <v>240</v>
      </c>
      <c r="G53"/>
      <c r="J53"/>
    </row>
    <row r="54" spans="1:10" x14ac:dyDescent="0.2">
      <c r="A54" s="7" t="s">
        <v>12</v>
      </c>
      <c r="B54" s="7" t="s">
        <v>11</v>
      </c>
      <c r="C54" s="7" t="s">
        <v>1387</v>
      </c>
      <c r="D54" s="16">
        <v>30</v>
      </c>
      <c r="E54" s="17">
        <v>300</v>
      </c>
      <c r="G54"/>
      <c r="J54"/>
    </row>
    <row r="55" spans="1:10" x14ac:dyDescent="0.2">
      <c r="A55" s="7" t="s">
        <v>12</v>
      </c>
      <c r="B55" s="7" t="s">
        <v>11</v>
      </c>
      <c r="C55" s="7" t="s">
        <v>1387</v>
      </c>
      <c r="D55" s="16">
        <v>30</v>
      </c>
      <c r="E55" s="17">
        <v>870</v>
      </c>
      <c r="G55"/>
      <c r="J55"/>
    </row>
    <row r="56" spans="1:10" x14ac:dyDescent="0.2">
      <c r="A56" s="7" t="s">
        <v>12</v>
      </c>
      <c r="B56" s="7" t="s">
        <v>11</v>
      </c>
      <c r="C56" s="7" t="s">
        <v>1384</v>
      </c>
      <c r="D56" s="16">
        <v>0</v>
      </c>
      <c r="E56" s="17">
        <v>0</v>
      </c>
      <c r="G56"/>
      <c r="J56"/>
    </row>
    <row r="57" spans="1:10" x14ac:dyDescent="0.2">
      <c r="A57" s="7" t="s">
        <v>25</v>
      </c>
      <c r="B57" s="7" t="s">
        <v>26</v>
      </c>
      <c r="C57" s="7" t="s">
        <v>1387</v>
      </c>
      <c r="D57" s="16">
        <v>20</v>
      </c>
      <c r="E57" s="17">
        <v>800</v>
      </c>
      <c r="G57"/>
      <c r="J57"/>
    </row>
    <row r="58" spans="1:10" x14ac:dyDescent="0.2">
      <c r="A58" s="7" t="s">
        <v>25</v>
      </c>
      <c r="B58" s="7" t="s">
        <v>26</v>
      </c>
      <c r="C58" s="7" t="s">
        <v>1384</v>
      </c>
      <c r="D58" s="16">
        <v>0</v>
      </c>
      <c r="E58" s="17">
        <v>0</v>
      </c>
      <c r="G58"/>
      <c r="J58"/>
    </row>
    <row r="59" spans="1:10" x14ac:dyDescent="0.2">
      <c r="A59" s="7" t="s">
        <v>8</v>
      </c>
      <c r="B59" s="7" t="s">
        <v>31</v>
      </c>
      <c r="C59" s="7" t="s">
        <v>1387</v>
      </c>
      <c r="D59" s="16">
        <v>10</v>
      </c>
      <c r="E59" s="17">
        <v>390</v>
      </c>
      <c r="G59"/>
      <c r="J59"/>
    </row>
    <row r="60" spans="1:10" x14ac:dyDescent="0.2">
      <c r="A60" s="7" t="s">
        <v>8</v>
      </c>
      <c r="B60" s="7" t="s">
        <v>31</v>
      </c>
      <c r="C60" s="7" t="s">
        <v>1387</v>
      </c>
      <c r="D60" s="16">
        <v>20</v>
      </c>
      <c r="E60" s="17">
        <v>700</v>
      </c>
      <c r="G60"/>
      <c r="J60"/>
    </row>
    <row r="61" spans="1:10" x14ac:dyDescent="0.2">
      <c r="A61" s="7" t="s">
        <v>8</v>
      </c>
      <c r="B61" s="7" t="s">
        <v>31</v>
      </c>
      <c r="C61" s="7" t="s">
        <v>1384</v>
      </c>
      <c r="D61" s="16">
        <v>0</v>
      </c>
      <c r="E61" s="17">
        <v>0</v>
      </c>
      <c r="G61"/>
      <c r="J61"/>
    </row>
    <row r="62" spans="1:10" x14ac:dyDescent="0.2">
      <c r="A62" s="7" t="s">
        <v>8</v>
      </c>
      <c r="B62" s="7" t="s">
        <v>9</v>
      </c>
      <c r="C62" s="7" t="s">
        <v>1384</v>
      </c>
      <c r="D62" s="16">
        <v>0</v>
      </c>
      <c r="E62" s="17">
        <v>0</v>
      </c>
      <c r="G62"/>
      <c r="J62"/>
    </row>
    <row r="63" spans="1:10" x14ac:dyDescent="0.2">
      <c r="A63" s="7" t="s">
        <v>8</v>
      </c>
      <c r="B63" s="7" t="s">
        <v>9</v>
      </c>
      <c r="C63" s="7" t="s">
        <v>1387</v>
      </c>
      <c r="D63" s="16">
        <v>10</v>
      </c>
      <c r="E63" s="17">
        <v>180</v>
      </c>
      <c r="G63"/>
      <c r="J63"/>
    </row>
    <row r="64" spans="1:10" x14ac:dyDescent="0.2">
      <c r="A64" s="7" t="s">
        <v>12</v>
      </c>
      <c r="B64" s="7" t="s">
        <v>18</v>
      </c>
      <c r="C64" s="7" t="s">
        <v>1387</v>
      </c>
      <c r="D64" s="16">
        <v>20</v>
      </c>
      <c r="E64" s="17">
        <v>280</v>
      </c>
      <c r="G64"/>
      <c r="J64"/>
    </row>
    <row r="65" spans="1:10" x14ac:dyDescent="0.2">
      <c r="A65" s="7" t="s">
        <v>12</v>
      </c>
      <c r="B65" s="7" t="s">
        <v>11</v>
      </c>
      <c r="C65" s="7" t="s">
        <v>1387</v>
      </c>
      <c r="D65" s="16">
        <v>10</v>
      </c>
      <c r="E65" s="17">
        <v>140</v>
      </c>
      <c r="G65"/>
      <c r="J65"/>
    </row>
    <row r="66" spans="1:10" x14ac:dyDescent="0.2">
      <c r="A66" s="7" t="s">
        <v>12</v>
      </c>
      <c r="B66" s="7" t="s">
        <v>11</v>
      </c>
      <c r="C66" s="7" t="s">
        <v>1387</v>
      </c>
      <c r="D66" s="16">
        <v>30</v>
      </c>
      <c r="E66" s="17">
        <v>510</v>
      </c>
      <c r="G66"/>
      <c r="J66"/>
    </row>
    <row r="67" spans="1:10" x14ac:dyDescent="0.2">
      <c r="A67" s="7" t="s">
        <v>12</v>
      </c>
      <c r="B67" s="7" t="s">
        <v>11</v>
      </c>
      <c r="C67" s="7" t="s">
        <v>1384</v>
      </c>
      <c r="D67" s="16">
        <v>0</v>
      </c>
      <c r="E67" s="17">
        <v>0</v>
      </c>
      <c r="G67"/>
      <c r="J67"/>
    </row>
    <row r="68" spans="1:10" x14ac:dyDescent="0.2">
      <c r="A68" s="7" t="s">
        <v>12</v>
      </c>
      <c r="B68" s="7" t="s">
        <v>18</v>
      </c>
      <c r="C68" s="7" t="s">
        <v>1387</v>
      </c>
      <c r="D68" s="16">
        <v>20</v>
      </c>
      <c r="E68" s="17">
        <v>700</v>
      </c>
      <c r="G68"/>
      <c r="J68"/>
    </row>
    <row r="69" spans="1:10" x14ac:dyDescent="0.2">
      <c r="A69" s="7" t="s">
        <v>8</v>
      </c>
      <c r="B69" s="7" t="s">
        <v>42</v>
      </c>
      <c r="C69" s="7" t="s">
        <v>1387</v>
      </c>
      <c r="D69" s="16">
        <v>30</v>
      </c>
      <c r="E69" s="17">
        <v>1140</v>
      </c>
      <c r="G69"/>
      <c r="J69"/>
    </row>
    <row r="70" spans="1:10" x14ac:dyDescent="0.2">
      <c r="A70" s="7" t="s">
        <v>8</v>
      </c>
      <c r="B70" s="7" t="s">
        <v>42</v>
      </c>
      <c r="C70" s="7" t="s">
        <v>1387</v>
      </c>
      <c r="D70" s="16">
        <v>30</v>
      </c>
      <c r="E70" s="17">
        <v>1140</v>
      </c>
      <c r="G70"/>
      <c r="J70"/>
    </row>
    <row r="71" spans="1:10" x14ac:dyDescent="0.2">
      <c r="A71" s="7" t="s">
        <v>8</v>
      </c>
      <c r="B71" s="7" t="s">
        <v>42</v>
      </c>
      <c r="C71" s="7" t="s">
        <v>1384</v>
      </c>
      <c r="D71" s="16">
        <v>0</v>
      </c>
      <c r="E71" s="17">
        <v>0</v>
      </c>
      <c r="G71"/>
      <c r="J71"/>
    </row>
    <row r="72" spans="1:10" x14ac:dyDescent="0.2">
      <c r="A72" s="7" t="s">
        <v>8</v>
      </c>
      <c r="B72" s="7" t="s">
        <v>44</v>
      </c>
      <c r="C72" s="7" t="s">
        <v>1384</v>
      </c>
      <c r="D72" s="16">
        <v>0</v>
      </c>
      <c r="E72" s="17">
        <v>0</v>
      </c>
      <c r="G72"/>
      <c r="J72"/>
    </row>
    <row r="73" spans="1:10" x14ac:dyDescent="0.2">
      <c r="A73" s="7" t="s">
        <v>8</v>
      </c>
      <c r="B73" s="7" t="s">
        <v>44</v>
      </c>
      <c r="C73" s="7" t="s">
        <v>1387</v>
      </c>
      <c r="D73" s="16">
        <v>10</v>
      </c>
      <c r="E73" s="17">
        <v>290</v>
      </c>
      <c r="G73"/>
      <c r="J73"/>
    </row>
    <row r="74" spans="1:10" x14ac:dyDescent="0.2">
      <c r="A74" s="7" t="s">
        <v>8</v>
      </c>
      <c r="B74" s="7" t="s">
        <v>44</v>
      </c>
      <c r="C74" s="7" t="s">
        <v>1387</v>
      </c>
      <c r="D74" s="16">
        <v>30</v>
      </c>
      <c r="E74" s="17">
        <v>1050</v>
      </c>
      <c r="G74"/>
      <c r="J74"/>
    </row>
    <row r="75" spans="1:10" x14ac:dyDescent="0.2">
      <c r="A75" s="7" t="s">
        <v>8</v>
      </c>
      <c r="B75" s="7" t="s">
        <v>9</v>
      </c>
      <c r="C75" s="7" t="s">
        <v>1384</v>
      </c>
      <c r="D75" s="16">
        <v>0</v>
      </c>
      <c r="E75" s="17">
        <v>0</v>
      </c>
      <c r="G75"/>
      <c r="J75"/>
    </row>
    <row r="76" spans="1:10" x14ac:dyDescent="0.2">
      <c r="A76" s="7" t="s">
        <v>8</v>
      </c>
      <c r="B76" s="7" t="s">
        <v>9</v>
      </c>
      <c r="C76" s="7" t="s">
        <v>1387</v>
      </c>
      <c r="D76" s="16">
        <v>30</v>
      </c>
      <c r="E76" s="17">
        <v>480</v>
      </c>
      <c r="G76"/>
      <c r="J76"/>
    </row>
    <row r="77" spans="1:10" x14ac:dyDescent="0.2">
      <c r="A77" s="7" t="s">
        <v>8</v>
      </c>
      <c r="B77" s="7" t="s">
        <v>9</v>
      </c>
      <c r="C77" s="7" t="s">
        <v>1384</v>
      </c>
      <c r="D77" s="16">
        <v>0</v>
      </c>
      <c r="E77" s="17">
        <v>0</v>
      </c>
      <c r="G77"/>
      <c r="J77"/>
    </row>
    <row r="78" spans="1:10" x14ac:dyDescent="0.2">
      <c r="A78" s="7" t="s">
        <v>8</v>
      </c>
      <c r="B78" s="7" t="s">
        <v>9</v>
      </c>
      <c r="C78" s="7" t="s">
        <v>1387</v>
      </c>
      <c r="D78" s="16">
        <v>20</v>
      </c>
      <c r="E78" s="17">
        <v>480</v>
      </c>
      <c r="G78"/>
      <c r="J78"/>
    </row>
    <row r="79" spans="1:10" x14ac:dyDescent="0.2">
      <c r="A79" s="7" t="s">
        <v>8</v>
      </c>
      <c r="B79" s="7" t="s">
        <v>9</v>
      </c>
      <c r="C79" s="7" t="s">
        <v>1387</v>
      </c>
      <c r="D79" s="16">
        <v>10</v>
      </c>
      <c r="E79" s="17">
        <v>340</v>
      </c>
      <c r="G79"/>
      <c r="J79"/>
    </row>
    <row r="80" spans="1:10" x14ac:dyDescent="0.2">
      <c r="A80" s="7" t="s">
        <v>8</v>
      </c>
      <c r="B80" s="7" t="s">
        <v>9</v>
      </c>
      <c r="C80" s="7" t="s">
        <v>1387</v>
      </c>
      <c r="D80" s="16">
        <v>20</v>
      </c>
      <c r="E80" s="17">
        <v>560</v>
      </c>
      <c r="G80"/>
      <c r="J80"/>
    </row>
    <row r="81" spans="1:10" x14ac:dyDescent="0.2">
      <c r="A81" s="7" t="s">
        <v>8</v>
      </c>
      <c r="B81" s="7" t="s">
        <v>9</v>
      </c>
      <c r="C81" s="7" t="s">
        <v>1384</v>
      </c>
      <c r="D81" s="16">
        <v>0</v>
      </c>
      <c r="E81" s="17">
        <v>0</v>
      </c>
      <c r="G81"/>
      <c r="J81"/>
    </row>
    <row r="82" spans="1:10" x14ac:dyDescent="0.2">
      <c r="A82" s="7" t="s">
        <v>8</v>
      </c>
      <c r="B82" s="7" t="s">
        <v>49</v>
      </c>
      <c r="C82" s="7" t="s">
        <v>1384</v>
      </c>
      <c r="D82" s="16">
        <v>0</v>
      </c>
      <c r="E82" s="17">
        <v>0</v>
      </c>
      <c r="G82"/>
      <c r="J82"/>
    </row>
    <row r="83" spans="1:10" x14ac:dyDescent="0.2">
      <c r="A83" s="7" t="s">
        <v>8</v>
      </c>
      <c r="B83" s="7" t="s">
        <v>49</v>
      </c>
      <c r="C83" s="7" t="s">
        <v>1387</v>
      </c>
      <c r="D83" s="16">
        <v>10</v>
      </c>
      <c r="E83" s="17">
        <v>100</v>
      </c>
      <c r="G83"/>
      <c r="J83"/>
    </row>
    <row r="84" spans="1:10" x14ac:dyDescent="0.2">
      <c r="A84" s="7" t="s">
        <v>8</v>
      </c>
      <c r="B84" s="7" t="s">
        <v>49</v>
      </c>
      <c r="C84" s="7" t="s">
        <v>1387</v>
      </c>
      <c r="D84" s="16">
        <v>30</v>
      </c>
      <c r="E84" s="17">
        <v>600</v>
      </c>
      <c r="G84"/>
      <c r="J84"/>
    </row>
    <row r="85" spans="1:10" x14ac:dyDescent="0.2">
      <c r="A85" s="7" t="s">
        <v>12</v>
      </c>
      <c r="B85" s="7" t="s">
        <v>18</v>
      </c>
      <c r="C85" s="7" t="s">
        <v>1387</v>
      </c>
      <c r="D85" s="16">
        <v>20</v>
      </c>
      <c r="E85" s="17">
        <v>500</v>
      </c>
      <c r="G85"/>
      <c r="J85"/>
    </row>
    <row r="86" spans="1:10" x14ac:dyDescent="0.2">
      <c r="A86" s="7" t="s">
        <v>12</v>
      </c>
      <c r="B86" s="7" t="s">
        <v>18</v>
      </c>
      <c r="C86" s="7" t="s">
        <v>1384</v>
      </c>
      <c r="D86" s="16">
        <v>0</v>
      </c>
      <c r="E86" s="17">
        <v>0</v>
      </c>
      <c r="G86"/>
      <c r="J86"/>
    </row>
    <row r="87" spans="1:10" x14ac:dyDescent="0.2">
      <c r="A87" s="7" t="s">
        <v>12</v>
      </c>
      <c r="B87" s="7" t="s">
        <v>18</v>
      </c>
      <c r="C87" s="7" t="s">
        <v>1387</v>
      </c>
      <c r="D87" s="16">
        <v>30</v>
      </c>
      <c r="E87" s="17">
        <v>1110</v>
      </c>
      <c r="G87"/>
      <c r="J87"/>
    </row>
    <row r="88" spans="1:10" x14ac:dyDescent="0.2">
      <c r="A88" s="7" t="s">
        <v>12</v>
      </c>
      <c r="B88" s="7" t="s">
        <v>18</v>
      </c>
      <c r="C88" s="7" t="s">
        <v>1387</v>
      </c>
      <c r="D88" s="16">
        <v>30</v>
      </c>
      <c r="E88" s="17">
        <v>480</v>
      </c>
      <c r="G88"/>
      <c r="J88"/>
    </row>
    <row r="89" spans="1:10" x14ac:dyDescent="0.2">
      <c r="A89" s="7" t="s">
        <v>12</v>
      </c>
      <c r="B89" s="7" t="s">
        <v>11</v>
      </c>
      <c r="C89" s="7" t="s">
        <v>1387</v>
      </c>
      <c r="D89" s="16">
        <v>20</v>
      </c>
      <c r="E89" s="17">
        <v>560</v>
      </c>
      <c r="G89"/>
      <c r="J89"/>
    </row>
    <row r="90" spans="1:10" x14ac:dyDescent="0.2">
      <c r="A90" s="7" t="s">
        <v>25</v>
      </c>
      <c r="B90" s="7" t="s">
        <v>14</v>
      </c>
      <c r="C90" s="7" t="s">
        <v>1384</v>
      </c>
      <c r="D90" s="16">
        <v>0</v>
      </c>
      <c r="E90" s="17">
        <v>0</v>
      </c>
      <c r="G90"/>
      <c r="J90"/>
    </row>
    <row r="91" spans="1:10" x14ac:dyDescent="0.2">
      <c r="A91" s="7" t="s">
        <v>8</v>
      </c>
      <c r="B91" s="7" t="s">
        <v>9</v>
      </c>
      <c r="C91" s="7" t="s">
        <v>1384</v>
      </c>
      <c r="D91" s="16">
        <v>0</v>
      </c>
      <c r="E91" s="17">
        <v>0</v>
      </c>
      <c r="G91"/>
      <c r="J91"/>
    </row>
    <row r="92" spans="1:10" x14ac:dyDescent="0.2">
      <c r="A92" s="7" t="s">
        <v>8</v>
      </c>
      <c r="B92" s="7" t="s">
        <v>9</v>
      </c>
      <c r="C92" s="7" t="s">
        <v>1387</v>
      </c>
      <c r="D92" s="16">
        <v>30</v>
      </c>
      <c r="E92" s="17">
        <v>1110</v>
      </c>
      <c r="G92"/>
      <c r="J92"/>
    </row>
    <row r="93" spans="1:10" x14ac:dyDescent="0.2">
      <c r="A93" s="7" t="s">
        <v>8</v>
      </c>
      <c r="B93" s="7" t="s">
        <v>9</v>
      </c>
      <c r="C93" s="7" t="s">
        <v>1387</v>
      </c>
      <c r="D93" s="16">
        <v>30</v>
      </c>
      <c r="E93" s="17">
        <v>480</v>
      </c>
      <c r="G93"/>
      <c r="J93"/>
    </row>
    <row r="94" spans="1:10" x14ac:dyDescent="0.2">
      <c r="A94" s="7" t="s">
        <v>8</v>
      </c>
      <c r="B94" s="7" t="s">
        <v>49</v>
      </c>
      <c r="C94" s="7" t="s">
        <v>1387</v>
      </c>
      <c r="D94" s="16">
        <v>30</v>
      </c>
      <c r="E94" s="17">
        <v>810</v>
      </c>
      <c r="G94"/>
      <c r="J94"/>
    </row>
    <row r="95" spans="1:10" x14ac:dyDescent="0.2">
      <c r="A95" s="7" t="s">
        <v>8</v>
      </c>
      <c r="B95" s="7" t="s">
        <v>49</v>
      </c>
      <c r="C95" s="7" t="s">
        <v>1384</v>
      </c>
      <c r="D95" s="16">
        <v>0</v>
      </c>
      <c r="E95" s="17">
        <v>0</v>
      </c>
      <c r="G95"/>
      <c r="J95"/>
    </row>
    <row r="96" spans="1:10" x14ac:dyDescent="0.2">
      <c r="A96" s="7" t="s">
        <v>8</v>
      </c>
      <c r="B96" s="7" t="s">
        <v>9</v>
      </c>
      <c r="C96" s="7" t="s">
        <v>1387</v>
      </c>
      <c r="D96" s="16">
        <v>10</v>
      </c>
      <c r="E96" s="17">
        <v>250</v>
      </c>
      <c r="G96"/>
      <c r="J96"/>
    </row>
    <row r="97" spans="1:10" x14ac:dyDescent="0.2">
      <c r="A97" s="7" t="s">
        <v>8</v>
      </c>
      <c r="B97" s="7" t="s">
        <v>9</v>
      </c>
      <c r="C97" s="7" t="s">
        <v>1387</v>
      </c>
      <c r="D97" s="16">
        <v>20</v>
      </c>
      <c r="E97" s="17">
        <v>540</v>
      </c>
      <c r="G97"/>
      <c r="J97"/>
    </row>
    <row r="98" spans="1:10" x14ac:dyDescent="0.2">
      <c r="A98" s="7" t="s">
        <v>8</v>
      </c>
      <c r="B98" s="7" t="s">
        <v>9</v>
      </c>
      <c r="C98" s="7" t="s">
        <v>1387</v>
      </c>
      <c r="D98" s="16">
        <v>20</v>
      </c>
      <c r="E98" s="17">
        <v>620</v>
      </c>
      <c r="G98"/>
      <c r="J98"/>
    </row>
    <row r="99" spans="1:10" x14ac:dyDescent="0.2">
      <c r="A99" s="7" t="s">
        <v>8</v>
      </c>
      <c r="B99" s="7" t="s">
        <v>9</v>
      </c>
      <c r="C99" s="7" t="s">
        <v>1384</v>
      </c>
      <c r="D99" s="16">
        <v>0</v>
      </c>
      <c r="E99" s="17">
        <v>0</v>
      </c>
      <c r="G99"/>
      <c r="J99"/>
    </row>
    <row r="100" spans="1:10" x14ac:dyDescent="0.2">
      <c r="A100" s="7" t="s">
        <v>8</v>
      </c>
      <c r="B100" s="7" t="s">
        <v>42</v>
      </c>
      <c r="C100" s="7" t="s">
        <v>1387</v>
      </c>
      <c r="D100" s="16">
        <v>10</v>
      </c>
      <c r="E100" s="17">
        <v>100</v>
      </c>
      <c r="G100"/>
      <c r="J100"/>
    </row>
    <row r="101" spans="1:10" x14ac:dyDescent="0.2">
      <c r="A101" s="7" t="s">
        <v>8</v>
      </c>
      <c r="B101" s="7" t="s">
        <v>42</v>
      </c>
      <c r="C101" s="7" t="s">
        <v>1384</v>
      </c>
      <c r="D101" s="16">
        <v>0</v>
      </c>
      <c r="E101" s="17">
        <v>0</v>
      </c>
      <c r="G101"/>
      <c r="J101"/>
    </row>
    <row r="102" spans="1:10" x14ac:dyDescent="0.2">
      <c r="A102" s="7" t="s">
        <v>8</v>
      </c>
      <c r="B102" s="7" t="s">
        <v>9</v>
      </c>
      <c r="C102" s="7" t="s">
        <v>1384</v>
      </c>
      <c r="D102" s="16">
        <v>0</v>
      </c>
      <c r="E102" s="17">
        <v>0</v>
      </c>
      <c r="G102"/>
      <c r="J102"/>
    </row>
    <row r="103" spans="1:10" x14ac:dyDescent="0.2">
      <c r="A103" s="7" t="s">
        <v>8</v>
      </c>
      <c r="B103" s="7" t="s">
        <v>60</v>
      </c>
      <c r="C103" s="7" t="s">
        <v>1387</v>
      </c>
      <c r="D103" s="16">
        <v>20</v>
      </c>
      <c r="E103" s="17">
        <v>660</v>
      </c>
      <c r="G103"/>
      <c r="J103"/>
    </row>
    <row r="104" spans="1:10" x14ac:dyDescent="0.2">
      <c r="A104" s="7" t="s">
        <v>8</v>
      </c>
      <c r="B104" s="7" t="s">
        <v>60</v>
      </c>
      <c r="C104" s="7" t="s">
        <v>1387</v>
      </c>
      <c r="D104" s="16">
        <v>10</v>
      </c>
      <c r="E104" s="17">
        <v>210</v>
      </c>
      <c r="G104"/>
      <c r="J104"/>
    </row>
    <row r="105" spans="1:10" x14ac:dyDescent="0.2">
      <c r="A105" s="7" t="s">
        <v>8</v>
      </c>
      <c r="B105" s="7" t="s">
        <v>60</v>
      </c>
      <c r="C105" s="7" t="s">
        <v>1384</v>
      </c>
      <c r="D105" s="16">
        <v>0</v>
      </c>
      <c r="E105" s="17">
        <v>0</v>
      </c>
      <c r="G105"/>
      <c r="J105"/>
    </row>
    <row r="106" spans="1:10" x14ac:dyDescent="0.2">
      <c r="A106" s="7" t="s">
        <v>12</v>
      </c>
      <c r="B106" s="7" t="s">
        <v>18</v>
      </c>
      <c r="C106" s="7" t="s">
        <v>1387</v>
      </c>
      <c r="D106" s="16">
        <v>20</v>
      </c>
      <c r="E106" s="17">
        <v>460</v>
      </c>
      <c r="G106"/>
      <c r="J106"/>
    </row>
    <row r="107" spans="1:10" x14ac:dyDescent="0.2">
      <c r="A107" s="7" t="s">
        <v>12</v>
      </c>
      <c r="B107" s="7" t="s">
        <v>18</v>
      </c>
      <c r="C107" s="7" t="s">
        <v>1387</v>
      </c>
      <c r="D107" s="16">
        <v>10</v>
      </c>
      <c r="E107" s="17">
        <v>180</v>
      </c>
      <c r="G107"/>
      <c r="J107"/>
    </row>
    <row r="108" spans="1:10" x14ac:dyDescent="0.2">
      <c r="A108" s="7" t="s">
        <v>12</v>
      </c>
      <c r="B108" s="7" t="s">
        <v>18</v>
      </c>
      <c r="C108" s="7" t="s">
        <v>1384</v>
      </c>
      <c r="D108" s="16">
        <v>0</v>
      </c>
      <c r="E108" s="17">
        <v>0</v>
      </c>
      <c r="G108"/>
      <c r="J108"/>
    </row>
    <row r="109" spans="1:10" x14ac:dyDescent="0.2">
      <c r="A109" s="7" t="s">
        <v>8</v>
      </c>
      <c r="B109" s="7" t="s">
        <v>31</v>
      </c>
      <c r="C109" s="7" t="s">
        <v>1384</v>
      </c>
      <c r="D109" s="16">
        <v>0</v>
      </c>
      <c r="E109" s="17">
        <v>0</v>
      </c>
      <c r="G109"/>
      <c r="J109"/>
    </row>
    <row r="110" spans="1:10" x14ac:dyDescent="0.2">
      <c r="A110" s="7" t="s">
        <v>8</v>
      </c>
      <c r="B110" s="7" t="s">
        <v>31</v>
      </c>
      <c r="C110" s="7" t="s">
        <v>1387</v>
      </c>
      <c r="D110" s="16">
        <v>20</v>
      </c>
      <c r="E110" s="17">
        <v>420</v>
      </c>
      <c r="G110"/>
      <c r="J110"/>
    </row>
    <row r="111" spans="1:10" x14ac:dyDescent="0.2">
      <c r="A111" s="7" t="s">
        <v>8</v>
      </c>
      <c r="B111" s="7" t="s">
        <v>9</v>
      </c>
      <c r="C111" s="7" t="s">
        <v>1384</v>
      </c>
      <c r="D111" s="16">
        <v>0</v>
      </c>
      <c r="E111" s="17">
        <v>0</v>
      </c>
      <c r="G111"/>
      <c r="J111"/>
    </row>
    <row r="112" spans="1:10" x14ac:dyDescent="0.2">
      <c r="A112" s="7" t="s">
        <v>8</v>
      </c>
      <c r="B112" s="7" t="s">
        <v>9</v>
      </c>
      <c r="C112" s="7" t="s">
        <v>1387</v>
      </c>
      <c r="D112" s="16">
        <v>20</v>
      </c>
      <c r="E112" s="17">
        <v>260</v>
      </c>
      <c r="G112"/>
      <c r="J112"/>
    </row>
    <row r="113" spans="1:10" x14ac:dyDescent="0.2">
      <c r="A113" s="7" t="s">
        <v>8</v>
      </c>
      <c r="B113" s="7" t="s">
        <v>9</v>
      </c>
      <c r="C113" s="7" t="s">
        <v>1387</v>
      </c>
      <c r="D113" s="16">
        <v>10</v>
      </c>
      <c r="E113" s="17">
        <v>390</v>
      </c>
      <c r="G113"/>
      <c r="J113"/>
    </row>
    <row r="114" spans="1:10" x14ac:dyDescent="0.2">
      <c r="A114" s="7" t="s">
        <v>8</v>
      </c>
      <c r="B114" s="7" t="s">
        <v>42</v>
      </c>
      <c r="C114" s="7" t="s">
        <v>1387</v>
      </c>
      <c r="D114" s="16">
        <v>10</v>
      </c>
      <c r="E114" s="17">
        <v>250</v>
      </c>
      <c r="G114"/>
      <c r="J114"/>
    </row>
    <row r="115" spans="1:10" x14ac:dyDescent="0.2">
      <c r="A115" s="7" t="s">
        <v>8</v>
      </c>
      <c r="B115" s="7" t="s">
        <v>42</v>
      </c>
      <c r="C115" s="7" t="s">
        <v>1384</v>
      </c>
      <c r="D115" s="16">
        <v>0</v>
      </c>
      <c r="E115" s="17">
        <v>0</v>
      </c>
      <c r="G115"/>
      <c r="J115"/>
    </row>
    <row r="116" spans="1:10" x14ac:dyDescent="0.2">
      <c r="A116" s="7" t="s">
        <v>8</v>
      </c>
      <c r="B116" s="7" t="s">
        <v>42</v>
      </c>
      <c r="C116" s="7" t="s">
        <v>1387</v>
      </c>
      <c r="D116" s="16">
        <v>20</v>
      </c>
      <c r="E116" s="17">
        <v>680</v>
      </c>
      <c r="G116"/>
      <c r="J116"/>
    </row>
    <row r="117" spans="1:10" x14ac:dyDescent="0.2">
      <c r="A117" s="7" t="s">
        <v>8</v>
      </c>
      <c r="B117" s="7" t="s">
        <v>42</v>
      </c>
      <c r="C117" s="7" t="s">
        <v>1387</v>
      </c>
      <c r="D117" s="16">
        <v>20</v>
      </c>
      <c r="E117" s="17">
        <v>220</v>
      </c>
      <c r="G117"/>
      <c r="J117"/>
    </row>
    <row r="118" spans="1:10" x14ac:dyDescent="0.2">
      <c r="A118" s="7" t="s">
        <v>8</v>
      </c>
      <c r="B118" s="7" t="s">
        <v>9</v>
      </c>
      <c r="C118" s="7" t="s">
        <v>1384</v>
      </c>
      <c r="D118" s="16">
        <v>0</v>
      </c>
      <c r="E118" s="17">
        <v>0</v>
      </c>
      <c r="G118"/>
      <c r="J118"/>
    </row>
    <row r="119" spans="1:10" x14ac:dyDescent="0.2">
      <c r="A119" s="7" t="s">
        <v>8</v>
      </c>
      <c r="B119" s="7" t="s">
        <v>9</v>
      </c>
      <c r="C119" s="7" t="s">
        <v>1387</v>
      </c>
      <c r="D119" s="16">
        <v>20</v>
      </c>
      <c r="E119" s="17">
        <v>700</v>
      </c>
      <c r="G119"/>
      <c r="J119"/>
    </row>
    <row r="120" spans="1:10" x14ac:dyDescent="0.2">
      <c r="A120" s="7" t="s">
        <v>8</v>
      </c>
      <c r="B120" s="7" t="s">
        <v>9</v>
      </c>
      <c r="C120" s="7" t="s">
        <v>1384</v>
      </c>
      <c r="D120" s="16">
        <v>0</v>
      </c>
      <c r="E120" s="17">
        <v>0</v>
      </c>
      <c r="G120"/>
      <c r="J120"/>
    </row>
    <row r="121" spans="1:10" x14ac:dyDescent="0.2">
      <c r="A121" s="7" t="s">
        <v>8</v>
      </c>
      <c r="B121" s="7" t="s">
        <v>49</v>
      </c>
      <c r="C121" s="7" t="s">
        <v>1387</v>
      </c>
      <c r="D121" s="16">
        <v>10</v>
      </c>
      <c r="E121" s="17">
        <v>350</v>
      </c>
      <c r="G121"/>
      <c r="J121"/>
    </row>
    <row r="122" spans="1:10" x14ac:dyDescent="0.2">
      <c r="A122" s="7" t="s">
        <v>8</v>
      </c>
      <c r="B122" s="7" t="s">
        <v>49</v>
      </c>
      <c r="C122" s="7" t="s">
        <v>1384</v>
      </c>
      <c r="D122" s="16">
        <v>0</v>
      </c>
      <c r="E122" s="17">
        <v>0</v>
      </c>
      <c r="G122"/>
      <c r="J122"/>
    </row>
    <row r="123" spans="1:10" x14ac:dyDescent="0.2">
      <c r="A123" s="7" t="s">
        <v>8</v>
      </c>
      <c r="B123" s="7" t="s">
        <v>42</v>
      </c>
      <c r="C123" s="7" t="s">
        <v>1384</v>
      </c>
      <c r="D123" s="16">
        <v>0</v>
      </c>
      <c r="E123" s="17">
        <v>0</v>
      </c>
      <c r="G123"/>
      <c r="J123"/>
    </row>
    <row r="124" spans="1:10" x14ac:dyDescent="0.2">
      <c r="A124" s="7" t="s">
        <v>8</v>
      </c>
      <c r="B124" s="7" t="s">
        <v>70</v>
      </c>
      <c r="C124" s="7" t="s">
        <v>1384</v>
      </c>
      <c r="D124" s="16">
        <v>0</v>
      </c>
      <c r="E124" s="17">
        <v>0</v>
      </c>
      <c r="G124"/>
      <c r="J124"/>
    </row>
    <row r="125" spans="1:10" x14ac:dyDescent="0.2">
      <c r="A125" s="7" t="s">
        <v>8</v>
      </c>
      <c r="B125" s="7" t="s">
        <v>9</v>
      </c>
      <c r="C125" s="7" t="s">
        <v>1384</v>
      </c>
      <c r="D125" s="16">
        <v>0</v>
      </c>
      <c r="E125" s="17">
        <v>0</v>
      </c>
      <c r="G125"/>
      <c r="J125"/>
    </row>
    <row r="126" spans="1:10" x14ac:dyDescent="0.2">
      <c r="A126" s="7" t="s">
        <v>8</v>
      </c>
      <c r="B126" s="7" t="s">
        <v>9</v>
      </c>
      <c r="C126" s="7" t="s">
        <v>1387</v>
      </c>
      <c r="D126" s="16">
        <v>20</v>
      </c>
      <c r="E126" s="17">
        <v>580</v>
      </c>
      <c r="G126"/>
      <c r="J126"/>
    </row>
    <row r="127" spans="1:10" x14ac:dyDescent="0.2">
      <c r="A127" s="7" t="s">
        <v>8</v>
      </c>
      <c r="B127" s="7" t="s">
        <v>9</v>
      </c>
      <c r="C127" s="7" t="s">
        <v>1384</v>
      </c>
      <c r="D127" s="16">
        <v>0</v>
      </c>
      <c r="E127" s="17">
        <v>0</v>
      </c>
      <c r="G127"/>
      <c r="J127"/>
    </row>
    <row r="128" spans="1:10" x14ac:dyDescent="0.2">
      <c r="A128" s="7" t="s">
        <v>8</v>
      </c>
      <c r="B128" s="7" t="s">
        <v>49</v>
      </c>
      <c r="C128" s="7" t="s">
        <v>1387</v>
      </c>
      <c r="D128" s="16">
        <v>10</v>
      </c>
      <c r="E128" s="17">
        <v>220</v>
      </c>
      <c r="G128"/>
      <c r="J128"/>
    </row>
    <row r="129" spans="1:10" x14ac:dyDescent="0.2">
      <c r="A129" s="7" t="s">
        <v>8</v>
      </c>
      <c r="B129" s="7" t="s">
        <v>49</v>
      </c>
      <c r="C129" s="7" t="s">
        <v>1384</v>
      </c>
      <c r="D129" s="16">
        <v>0</v>
      </c>
      <c r="E129" s="17">
        <v>0</v>
      </c>
      <c r="G129"/>
      <c r="J129"/>
    </row>
    <row r="130" spans="1:10" x14ac:dyDescent="0.2">
      <c r="A130" s="7" t="s">
        <v>8</v>
      </c>
      <c r="B130" s="7" t="s">
        <v>70</v>
      </c>
      <c r="C130" s="7" t="s">
        <v>1384</v>
      </c>
      <c r="D130" s="16">
        <v>0</v>
      </c>
      <c r="E130" s="17">
        <v>0</v>
      </c>
      <c r="G130"/>
      <c r="J130"/>
    </row>
    <row r="131" spans="1:10" x14ac:dyDescent="0.2">
      <c r="A131" s="7" t="s">
        <v>8</v>
      </c>
      <c r="B131" s="7" t="s">
        <v>70</v>
      </c>
      <c r="C131" s="7" t="s">
        <v>1384</v>
      </c>
      <c r="D131" s="16">
        <v>0</v>
      </c>
      <c r="E131" s="17">
        <v>0</v>
      </c>
      <c r="G131"/>
      <c r="J131"/>
    </row>
    <row r="132" spans="1:10" x14ac:dyDescent="0.2">
      <c r="A132" s="7" t="s">
        <v>8</v>
      </c>
      <c r="B132" s="7" t="s">
        <v>9</v>
      </c>
      <c r="C132" s="7" t="s">
        <v>1384</v>
      </c>
      <c r="D132" s="16">
        <v>0</v>
      </c>
      <c r="E132" s="17">
        <v>0</v>
      </c>
      <c r="G132"/>
      <c r="J132"/>
    </row>
    <row r="133" spans="1:10" x14ac:dyDescent="0.2">
      <c r="A133" s="7" t="s">
        <v>78</v>
      </c>
      <c r="B133" s="7" t="s">
        <v>79</v>
      </c>
      <c r="C133" s="7" t="s">
        <v>1387</v>
      </c>
      <c r="D133" s="16">
        <v>10</v>
      </c>
      <c r="E133" s="17">
        <v>300</v>
      </c>
      <c r="G133"/>
      <c r="J133"/>
    </row>
    <row r="134" spans="1:10" x14ac:dyDescent="0.2">
      <c r="A134" s="7" t="s">
        <v>78</v>
      </c>
      <c r="B134" s="7" t="s">
        <v>79</v>
      </c>
      <c r="C134" s="7" t="s">
        <v>1384</v>
      </c>
      <c r="D134" s="16">
        <v>0</v>
      </c>
      <c r="E134" s="17">
        <v>0</v>
      </c>
      <c r="G134"/>
      <c r="J134"/>
    </row>
    <row r="135" spans="1:10" x14ac:dyDescent="0.2">
      <c r="A135" s="7" t="s">
        <v>78</v>
      </c>
      <c r="B135" s="7" t="s">
        <v>79</v>
      </c>
      <c r="C135" s="7" t="s">
        <v>1387</v>
      </c>
      <c r="D135" s="16">
        <v>20</v>
      </c>
      <c r="E135" s="17">
        <v>600</v>
      </c>
      <c r="G135"/>
      <c r="J135"/>
    </row>
    <row r="136" spans="1:10" x14ac:dyDescent="0.2">
      <c r="A136" s="7" t="s">
        <v>12</v>
      </c>
      <c r="B136" s="7" t="s">
        <v>11</v>
      </c>
      <c r="C136" s="7" t="s">
        <v>1387</v>
      </c>
      <c r="D136" s="16">
        <v>10</v>
      </c>
      <c r="E136" s="17">
        <v>240</v>
      </c>
      <c r="G136"/>
      <c r="J136"/>
    </row>
    <row r="137" spans="1:10" x14ac:dyDescent="0.2">
      <c r="A137" s="7" t="s">
        <v>12</v>
      </c>
      <c r="B137" s="7" t="s">
        <v>11</v>
      </c>
      <c r="C137" s="7" t="s">
        <v>1387</v>
      </c>
      <c r="D137" s="16">
        <v>20</v>
      </c>
      <c r="E137" s="17">
        <v>460</v>
      </c>
      <c r="G137"/>
      <c r="J137"/>
    </row>
    <row r="138" spans="1:10" x14ac:dyDescent="0.2">
      <c r="A138" s="7" t="s">
        <v>12</v>
      </c>
      <c r="B138" s="7" t="s">
        <v>11</v>
      </c>
      <c r="C138" s="7" t="s">
        <v>1384</v>
      </c>
      <c r="D138" s="16">
        <v>0</v>
      </c>
      <c r="E138" s="17">
        <v>0</v>
      </c>
      <c r="G138"/>
      <c r="J138"/>
    </row>
    <row r="139" spans="1:10" x14ac:dyDescent="0.2">
      <c r="A139" s="7" t="s">
        <v>8</v>
      </c>
      <c r="B139" s="7" t="s">
        <v>31</v>
      </c>
      <c r="C139" s="7" t="s">
        <v>1384</v>
      </c>
      <c r="D139" s="16">
        <v>0</v>
      </c>
      <c r="E139" s="17">
        <v>0</v>
      </c>
      <c r="G139"/>
      <c r="J139"/>
    </row>
    <row r="140" spans="1:10" x14ac:dyDescent="0.2">
      <c r="A140" s="7" t="s">
        <v>8</v>
      </c>
      <c r="B140" s="7" t="s">
        <v>49</v>
      </c>
      <c r="C140" s="7" t="s">
        <v>1387</v>
      </c>
      <c r="D140" s="16">
        <v>10</v>
      </c>
      <c r="E140" s="17">
        <v>220</v>
      </c>
      <c r="G140"/>
      <c r="J140"/>
    </row>
    <row r="141" spans="1:10" x14ac:dyDescent="0.2">
      <c r="A141" s="7" t="s">
        <v>8</v>
      </c>
      <c r="B141" s="7" t="s">
        <v>49</v>
      </c>
      <c r="C141" s="7" t="s">
        <v>1384</v>
      </c>
      <c r="D141" s="16">
        <v>0</v>
      </c>
      <c r="E141" s="17">
        <v>0</v>
      </c>
      <c r="G141"/>
      <c r="J141"/>
    </row>
    <row r="142" spans="1:10" x14ac:dyDescent="0.2">
      <c r="A142" s="7" t="s">
        <v>8</v>
      </c>
      <c r="B142" s="7" t="s">
        <v>49</v>
      </c>
      <c r="C142" s="7" t="s">
        <v>1387</v>
      </c>
      <c r="D142" s="16">
        <v>20</v>
      </c>
      <c r="E142" s="17">
        <v>760</v>
      </c>
      <c r="G142"/>
      <c r="J142"/>
    </row>
    <row r="143" spans="1:10" x14ac:dyDescent="0.2">
      <c r="A143" s="7" t="s">
        <v>8</v>
      </c>
      <c r="B143" s="7" t="s">
        <v>42</v>
      </c>
      <c r="C143" s="7" t="s">
        <v>1384</v>
      </c>
      <c r="D143" s="16">
        <v>0</v>
      </c>
      <c r="E143" s="17">
        <v>0</v>
      </c>
      <c r="G143"/>
      <c r="J143"/>
    </row>
    <row r="144" spans="1:10" x14ac:dyDescent="0.2">
      <c r="A144" s="7" t="s">
        <v>12</v>
      </c>
      <c r="B144" s="7" t="s">
        <v>18</v>
      </c>
      <c r="C144" s="7" t="s">
        <v>1387</v>
      </c>
      <c r="D144" s="16">
        <v>20</v>
      </c>
      <c r="E144" s="17">
        <v>540</v>
      </c>
      <c r="G144"/>
      <c r="J144"/>
    </row>
    <row r="145" spans="1:10" x14ac:dyDescent="0.2">
      <c r="A145" s="7" t="s">
        <v>12</v>
      </c>
      <c r="B145" s="7" t="s">
        <v>18</v>
      </c>
      <c r="C145" s="7" t="s">
        <v>1387</v>
      </c>
      <c r="D145" s="16">
        <v>10</v>
      </c>
      <c r="E145" s="17">
        <v>230</v>
      </c>
      <c r="G145"/>
      <c r="J145"/>
    </row>
    <row r="146" spans="1:10" x14ac:dyDescent="0.2">
      <c r="A146" s="7" t="s">
        <v>12</v>
      </c>
      <c r="B146" s="7" t="s">
        <v>18</v>
      </c>
      <c r="C146" s="7" t="s">
        <v>1384</v>
      </c>
      <c r="D146" s="16">
        <v>0</v>
      </c>
      <c r="E146" s="17">
        <v>0</v>
      </c>
      <c r="G146"/>
      <c r="J146"/>
    </row>
    <row r="147" spans="1:10" x14ac:dyDescent="0.2">
      <c r="A147" s="7" t="s">
        <v>8</v>
      </c>
      <c r="B147" s="7" t="s">
        <v>9</v>
      </c>
      <c r="C147" s="7" t="s">
        <v>1387</v>
      </c>
      <c r="D147" s="16">
        <v>20</v>
      </c>
      <c r="E147" s="17">
        <v>640</v>
      </c>
      <c r="G147"/>
      <c r="J147"/>
    </row>
    <row r="148" spans="1:10" x14ac:dyDescent="0.2">
      <c r="A148" s="7" t="s">
        <v>8</v>
      </c>
      <c r="B148" s="7" t="s">
        <v>9</v>
      </c>
      <c r="C148" s="7" t="s">
        <v>1384</v>
      </c>
      <c r="D148" s="16">
        <v>0</v>
      </c>
      <c r="E148" s="17">
        <v>0</v>
      </c>
      <c r="G148"/>
      <c r="J148"/>
    </row>
    <row r="149" spans="1:10" x14ac:dyDescent="0.2">
      <c r="A149" s="7" t="s">
        <v>8</v>
      </c>
      <c r="B149" s="7" t="s">
        <v>42</v>
      </c>
      <c r="C149" s="7" t="s">
        <v>1384</v>
      </c>
      <c r="D149" s="16">
        <v>0</v>
      </c>
      <c r="E149" s="17">
        <v>0</v>
      </c>
      <c r="G149"/>
      <c r="J149"/>
    </row>
    <row r="150" spans="1:10" x14ac:dyDescent="0.2">
      <c r="A150" s="7" t="s">
        <v>8</v>
      </c>
      <c r="B150" s="7" t="s">
        <v>44</v>
      </c>
      <c r="C150" s="7" t="s">
        <v>1384</v>
      </c>
      <c r="D150" s="16">
        <v>0</v>
      </c>
      <c r="E150" s="17">
        <v>0</v>
      </c>
      <c r="G150"/>
      <c r="J150"/>
    </row>
    <row r="151" spans="1:10" x14ac:dyDescent="0.2">
      <c r="A151" s="7" t="s">
        <v>8</v>
      </c>
      <c r="B151" s="7" t="s">
        <v>44</v>
      </c>
      <c r="C151" s="7" t="s">
        <v>1387</v>
      </c>
      <c r="D151" s="16">
        <v>10</v>
      </c>
      <c r="E151" s="17">
        <v>310</v>
      </c>
      <c r="G151"/>
      <c r="J151"/>
    </row>
    <row r="152" spans="1:10" x14ac:dyDescent="0.2">
      <c r="A152" s="7" t="s">
        <v>8</v>
      </c>
      <c r="B152" s="7" t="s">
        <v>44</v>
      </c>
      <c r="C152" s="7" t="s">
        <v>1387</v>
      </c>
      <c r="D152" s="16">
        <v>20</v>
      </c>
      <c r="E152" s="17">
        <v>780</v>
      </c>
      <c r="G152"/>
      <c r="J152"/>
    </row>
    <row r="153" spans="1:10" x14ac:dyDescent="0.2">
      <c r="A153" s="7" t="s">
        <v>8</v>
      </c>
      <c r="B153" s="7" t="s">
        <v>44</v>
      </c>
      <c r="C153" s="7" t="s">
        <v>1387</v>
      </c>
      <c r="D153" s="16">
        <v>20</v>
      </c>
      <c r="E153" s="17">
        <v>380</v>
      </c>
      <c r="G153"/>
      <c r="J153"/>
    </row>
    <row r="154" spans="1:10" x14ac:dyDescent="0.2">
      <c r="A154" s="7" t="s">
        <v>8</v>
      </c>
      <c r="B154" s="7" t="s">
        <v>89</v>
      </c>
      <c r="C154" s="7" t="s">
        <v>1387</v>
      </c>
      <c r="D154" s="16">
        <v>10</v>
      </c>
      <c r="E154" s="17">
        <v>360</v>
      </c>
      <c r="G154"/>
      <c r="J154"/>
    </row>
    <row r="155" spans="1:10" x14ac:dyDescent="0.2">
      <c r="A155" s="7" t="s">
        <v>8</v>
      </c>
      <c r="B155" s="7" t="s">
        <v>89</v>
      </c>
      <c r="C155" s="7" t="s">
        <v>1384</v>
      </c>
      <c r="D155" s="16">
        <v>0</v>
      </c>
      <c r="E155" s="17">
        <v>0</v>
      </c>
      <c r="G155"/>
      <c r="J155"/>
    </row>
    <row r="156" spans="1:10" x14ac:dyDescent="0.2">
      <c r="A156" s="7" t="s">
        <v>12</v>
      </c>
      <c r="B156" s="7" t="s">
        <v>18</v>
      </c>
      <c r="C156" s="7" t="s">
        <v>1384</v>
      </c>
      <c r="D156" s="16">
        <v>0</v>
      </c>
      <c r="E156" s="17">
        <v>0</v>
      </c>
      <c r="G156"/>
      <c r="J156"/>
    </row>
    <row r="157" spans="1:10" x14ac:dyDescent="0.2">
      <c r="A157" s="7" t="s">
        <v>12</v>
      </c>
      <c r="B157" s="7" t="s">
        <v>18</v>
      </c>
      <c r="C157" s="7" t="s">
        <v>1387</v>
      </c>
      <c r="D157" s="16">
        <v>20</v>
      </c>
      <c r="E157" s="17">
        <v>480</v>
      </c>
      <c r="G157"/>
      <c r="J157"/>
    </row>
    <row r="158" spans="1:10" x14ac:dyDescent="0.2">
      <c r="A158" s="7" t="s">
        <v>12</v>
      </c>
      <c r="B158" s="7" t="s">
        <v>18</v>
      </c>
      <c r="C158" s="7" t="s">
        <v>1387</v>
      </c>
      <c r="D158" s="16">
        <v>10</v>
      </c>
      <c r="E158" s="17">
        <v>130</v>
      </c>
      <c r="G158"/>
      <c r="J158"/>
    </row>
    <row r="159" spans="1:10" x14ac:dyDescent="0.2">
      <c r="A159" s="7" t="s">
        <v>12</v>
      </c>
      <c r="B159" s="7" t="s">
        <v>18</v>
      </c>
      <c r="C159" s="7" t="s">
        <v>1387</v>
      </c>
      <c r="D159" s="16">
        <v>20</v>
      </c>
      <c r="E159" s="17">
        <v>600</v>
      </c>
      <c r="G159"/>
      <c r="J159"/>
    </row>
    <row r="160" spans="1:10" x14ac:dyDescent="0.2">
      <c r="A160" s="7" t="s">
        <v>8</v>
      </c>
      <c r="B160" s="7" t="s">
        <v>92</v>
      </c>
      <c r="C160" s="7" t="s">
        <v>1387</v>
      </c>
      <c r="D160" s="16">
        <v>10</v>
      </c>
      <c r="E160" s="17">
        <v>220</v>
      </c>
      <c r="G160"/>
      <c r="J160"/>
    </row>
    <row r="161" spans="1:10" x14ac:dyDescent="0.2">
      <c r="A161" s="7" t="s">
        <v>8</v>
      </c>
      <c r="B161" s="7" t="s">
        <v>92</v>
      </c>
      <c r="C161" s="7" t="s">
        <v>1387</v>
      </c>
      <c r="D161" s="16">
        <v>20</v>
      </c>
      <c r="E161" s="17">
        <v>220</v>
      </c>
      <c r="G161"/>
      <c r="J161"/>
    </row>
    <row r="162" spans="1:10" x14ac:dyDescent="0.2">
      <c r="A162" s="7" t="s">
        <v>12</v>
      </c>
      <c r="B162" s="7" t="s">
        <v>18</v>
      </c>
      <c r="C162" s="7" t="s">
        <v>1387</v>
      </c>
      <c r="D162" s="16">
        <v>10</v>
      </c>
      <c r="E162" s="17">
        <v>320</v>
      </c>
      <c r="G162"/>
      <c r="J162"/>
    </row>
    <row r="163" spans="1:10" x14ac:dyDescent="0.2">
      <c r="A163" s="7" t="s">
        <v>12</v>
      </c>
      <c r="B163" s="7" t="s">
        <v>18</v>
      </c>
      <c r="C163" s="7" t="s">
        <v>1387</v>
      </c>
      <c r="D163" s="16">
        <v>20</v>
      </c>
      <c r="E163" s="17">
        <v>540</v>
      </c>
      <c r="G163"/>
      <c r="J163"/>
    </row>
    <row r="164" spans="1:10" x14ac:dyDescent="0.2">
      <c r="A164" s="7" t="s">
        <v>12</v>
      </c>
      <c r="B164" s="7" t="s">
        <v>18</v>
      </c>
      <c r="C164" s="7" t="s">
        <v>1384</v>
      </c>
      <c r="D164" s="16">
        <v>0</v>
      </c>
      <c r="E164" s="17">
        <v>0</v>
      </c>
      <c r="G164"/>
      <c r="J164"/>
    </row>
    <row r="165" spans="1:10" x14ac:dyDescent="0.2">
      <c r="A165" s="7" t="s">
        <v>25</v>
      </c>
      <c r="B165" s="7" t="s">
        <v>14</v>
      </c>
      <c r="C165" s="7" t="s">
        <v>1384</v>
      </c>
      <c r="D165" s="16">
        <v>0</v>
      </c>
      <c r="E165" s="17">
        <v>0</v>
      </c>
      <c r="G165"/>
      <c r="J165"/>
    </row>
    <row r="166" spans="1:10" x14ac:dyDescent="0.2">
      <c r="A166" s="7" t="s">
        <v>25</v>
      </c>
      <c r="B166" s="7" t="s">
        <v>14</v>
      </c>
      <c r="C166" s="7" t="s">
        <v>1387</v>
      </c>
      <c r="D166" s="16">
        <v>10</v>
      </c>
      <c r="E166" s="17">
        <v>160</v>
      </c>
      <c r="G166"/>
      <c r="J166"/>
    </row>
    <row r="167" spans="1:10" x14ac:dyDescent="0.2">
      <c r="A167" s="7" t="s">
        <v>12</v>
      </c>
      <c r="B167" s="7" t="s">
        <v>11</v>
      </c>
      <c r="C167" s="7" t="s">
        <v>1384</v>
      </c>
      <c r="D167" s="16">
        <v>0</v>
      </c>
      <c r="E167" s="17">
        <v>0</v>
      </c>
      <c r="G167"/>
      <c r="J167"/>
    </row>
    <row r="168" spans="1:10" x14ac:dyDescent="0.2">
      <c r="A168" s="7" t="s">
        <v>12</v>
      </c>
      <c r="B168" s="7" t="s">
        <v>11</v>
      </c>
      <c r="C168" s="7" t="s">
        <v>1387</v>
      </c>
      <c r="D168" s="16">
        <v>20</v>
      </c>
      <c r="E168" s="17">
        <v>660</v>
      </c>
      <c r="G168"/>
      <c r="J168"/>
    </row>
    <row r="169" spans="1:10" x14ac:dyDescent="0.2">
      <c r="A169" s="7" t="s">
        <v>12</v>
      </c>
      <c r="B169" s="7" t="s">
        <v>11</v>
      </c>
      <c r="C169" s="7" t="s">
        <v>1387</v>
      </c>
      <c r="D169" s="16">
        <v>10</v>
      </c>
      <c r="E169" s="17">
        <v>390</v>
      </c>
      <c r="G169"/>
      <c r="J169"/>
    </row>
    <row r="170" spans="1:10" x14ac:dyDescent="0.2">
      <c r="A170" s="7" t="s">
        <v>8</v>
      </c>
      <c r="B170" s="7" t="s">
        <v>42</v>
      </c>
      <c r="C170" s="7" t="s">
        <v>1384</v>
      </c>
      <c r="D170" s="16">
        <v>0</v>
      </c>
      <c r="E170" s="17">
        <v>0</v>
      </c>
      <c r="G170"/>
      <c r="J170"/>
    </row>
    <row r="171" spans="1:10" x14ac:dyDescent="0.2">
      <c r="A171" s="7" t="s">
        <v>8</v>
      </c>
      <c r="B171" s="7" t="s">
        <v>92</v>
      </c>
      <c r="C171" s="7" t="s">
        <v>1387</v>
      </c>
      <c r="D171" s="16">
        <v>10</v>
      </c>
      <c r="E171" s="17">
        <v>210</v>
      </c>
      <c r="G171"/>
      <c r="J171"/>
    </row>
    <row r="172" spans="1:10" x14ac:dyDescent="0.2">
      <c r="A172" s="7" t="s">
        <v>8</v>
      </c>
      <c r="B172" s="7" t="s">
        <v>92</v>
      </c>
      <c r="C172" s="7" t="s">
        <v>1387</v>
      </c>
      <c r="D172" s="16">
        <v>20</v>
      </c>
      <c r="E172" s="17">
        <v>560</v>
      </c>
      <c r="G172"/>
      <c r="J172"/>
    </row>
    <row r="173" spans="1:10" x14ac:dyDescent="0.2">
      <c r="A173" s="7" t="s">
        <v>8</v>
      </c>
      <c r="B173" s="7" t="s">
        <v>92</v>
      </c>
      <c r="C173" s="7" t="s">
        <v>1384</v>
      </c>
      <c r="D173" s="16">
        <v>0</v>
      </c>
      <c r="E173" s="17">
        <v>0</v>
      </c>
      <c r="G173"/>
      <c r="J173"/>
    </row>
    <row r="174" spans="1:10" x14ac:dyDescent="0.2">
      <c r="A174" s="7" t="s">
        <v>8</v>
      </c>
      <c r="B174" s="7" t="s">
        <v>31</v>
      </c>
      <c r="C174" s="7" t="s">
        <v>1384</v>
      </c>
      <c r="D174" s="16">
        <v>0</v>
      </c>
      <c r="E174" s="17">
        <v>0</v>
      </c>
      <c r="G174"/>
      <c r="J174"/>
    </row>
    <row r="175" spans="1:10" x14ac:dyDescent="0.2">
      <c r="A175" s="7" t="s">
        <v>8</v>
      </c>
      <c r="B175" s="7" t="s">
        <v>100</v>
      </c>
      <c r="C175" s="7" t="s">
        <v>1387</v>
      </c>
      <c r="D175" s="16">
        <v>20</v>
      </c>
      <c r="E175" s="17">
        <v>380</v>
      </c>
      <c r="G175"/>
      <c r="J175"/>
    </row>
    <row r="176" spans="1:10" x14ac:dyDescent="0.2">
      <c r="A176" s="7" t="s">
        <v>8</v>
      </c>
      <c r="B176" s="7" t="s">
        <v>9</v>
      </c>
      <c r="C176" s="7" t="s">
        <v>1384</v>
      </c>
      <c r="D176" s="16">
        <v>0</v>
      </c>
      <c r="E176" s="17">
        <v>0</v>
      </c>
      <c r="G176"/>
      <c r="J176"/>
    </row>
    <row r="177" spans="1:10" x14ac:dyDescent="0.2">
      <c r="A177" s="7" t="s">
        <v>8</v>
      </c>
      <c r="B177" s="7" t="s">
        <v>9</v>
      </c>
      <c r="C177" s="7" t="s">
        <v>1387</v>
      </c>
      <c r="D177" s="16">
        <v>20</v>
      </c>
      <c r="E177" s="17">
        <v>800</v>
      </c>
      <c r="G177"/>
      <c r="J177"/>
    </row>
    <row r="178" spans="1:10" x14ac:dyDescent="0.2">
      <c r="A178" s="7" t="s">
        <v>8</v>
      </c>
      <c r="B178" s="7" t="s">
        <v>9</v>
      </c>
      <c r="C178" s="7" t="s">
        <v>1387</v>
      </c>
      <c r="D178" s="16">
        <v>20</v>
      </c>
      <c r="E178" s="17">
        <v>360</v>
      </c>
      <c r="G178"/>
      <c r="J178"/>
    </row>
    <row r="179" spans="1:10" x14ac:dyDescent="0.2">
      <c r="A179" s="7" t="s">
        <v>8</v>
      </c>
      <c r="B179" s="7" t="s">
        <v>9</v>
      </c>
      <c r="C179" s="7" t="s">
        <v>1384</v>
      </c>
      <c r="D179" s="16">
        <v>0</v>
      </c>
      <c r="E179" s="17">
        <v>0</v>
      </c>
      <c r="G179"/>
      <c r="J179"/>
    </row>
    <row r="180" spans="1:10" x14ac:dyDescent="0.2">
      <c r="A180" s="7" t="s">
        <v>8</v>
      </c>
      <c r="B180" s="7" t="s">
        <v>31</v>
      </c>
      <c r="C180" s="7" t="s">
        <v>1384</v>
      </c>
      <c r="D180" s="16">
        <v>0</v>
      </c>
      <c r="E180" s="17">
        <v>0</v>
      </c>
      <c r="G180"/>
      <c r="J180"/>
    </row>
    <row r="181" spans="1:10" x14ac:dyDescent="0.2">
      <c r="A181" s="7" t="s">
        <v>8</v>
      </c>
      <c r="B181" s="7" t="s">
        <v>9</v>
      </c>
      <c r="C181" s="7" t="s">
        <v>1387</v>
      </c>
      <c r="D181" s="16">
        <v>20</v>
      </c>
      <c r="E181" s="17">
        <v>420</v>
      </c>
      <c r="G181"/>
      <c r="J181"/>
    </row>
    <row r="182" spans="1:10" x14ac:dyDescent="0.2">
      <c r="A182" s="7" t="s">
        <v>8</v>
      </c>
      <c r="B182" s="7" t="s">
        <v>9</v>
      </c>
      <c r="C182" s="7" t="s">
        <v>1387</v>
      </c>
      <c r="D182" s="16">
        <v>20</v>
      </c>
      <c r="E182" s="17">
        <v>500</v>
      </c>
      <c r="G182"/>
      <c r="J182"/>
    </row>
    <row r="183" spans="1:10" x14ac:dyDescent="0.2">
      <c r="A183" s="7" t="s">
        <v>8</v>
      </c>
      <c r="B183" s="7" t="s">
        <v>9</v>
      </c>
      <c r="C183" s="7" t="s">
        <v>1387</v>
      </c>
      <c r="D183" s="16">
        <v>10</v>
      </c>
      <c r="E183" s="17">
        <v>390</v>
      </c>
      <c r="G183"/>
      <c r="J183"/>
    </row>
    <row r="184" spans="1:10" x14ac:dyDescent="0.2">
      <c r="A184" s="7" t="s">
        <v>8</v>
      </c>
      <c r="B184" s="7" t="s">
        <v>9</v>
      </c>
      <c r="C184" s="7" t="s">
        <v>1384</v>
      </c>
      <c r="D184" s="16">
        <v>0</v>
      </c>
      <c r="E184" s="17">
        <v>0</v>
      </c>
      <c r="G184"/>
      <c r="J184"/>
    </row>
    <row r="185" spans="1:10" x14ac:dyDescent="0.2">
      <c r="A185" s="7" t="s">
        <v>8</v>
      </c>
      <c r="B185" s="7" t="s">
        <v>42</v>
      </c>
      <c r="C185" s="7" t="s">
        <v>1384</v>
      </c>
      <c r="D185" s="16">
        <v>0</v>
      </c>
      <c r="E185" s="17">
        <v>0</v>
      </c>
      <c r="G185"/>
      <c r="J185"/>
    </row>
    <row r="186" spans="1:10" x14ac:dyDescent="0.2">
      <c r="A186" s="7" t="s">
        <v>8</v>
      </c>
      <c r="B186" s="7" t="s">
        <v>42</v>
      </c>
      <c r="C186" s="7" t="s">
        <v>1387</v>
      </c>
      <c r="D186" s="16">
        <v>20</v>
      </c>
      <c r="E186" s="17">
        <v>260</v>
      </c>
      <c r="G186"/>
      <c r="J186"/>
    </row>
    <row r="187" spans="1:10" x14ac:dyDescent="0.2">
      <c r="A187" s="7" t="s">
        <v>8</v>
      </c>
      <c r="B187" s="7" t="s">
        <v>42</v>
      </c>
      <c r="C187" s="7" t="s">
        <v>1387</v>
      </c>
      <c r="D187" s="16">
        <v>10</v>
      </c>
      <c r="E187" s="17">
        <v>350</v>
      </c>
      <c r="G187"/>
      <c r="J187"/>
    </row>
    <row r="188" spans="1:10" x14ac:dyDescent="0.2">
      <c r="A188" s="7" t="s">
        <v>8</v>
      </c>
      <c r="B188" s="7" t="s">
        <v>9</v>
      </c>
      <c r="C188" s="7" t="s">
        <v>1384</v>
      </c>
      <c r="D188" s="16">
        <v>0</v>
      </c>
      <c r="E188" s="17">
        <v>0</v>
      </c>
      <c r="G188"/>
      <c r="J188"/>
    </row>
    <row r="189" spans="1:10" x14ac:dyDescent="0.2">
      <c r="A189" s="7" t="s">
        <v>8</v>
      </c>
      <c r="B189" s="7" t="s">
        <v>9</v>
      </c>
      <c r="C189" s="7" t="s">
        <v>1387</v>
      </c>
      <c r="D189" s="16">
        <v>20</v>
      </c>
      <c r="E189" s="17">
        <v>440</v>
      </c>
      <c r="G189"/>
      <c r="J189"/>
    </row>
    <row r="190" spans="1:10" x14ac:dyDescent="0.2">
      <c r="A190" s="7" t="s">
        <v>8</v>
      </c>
      <c r="B190" s="7" t="s">
        <v>92</v>
      </c>
      <c r="C190" s="7" t="s">
        <v>1384</v>
      </c>
      <c r="D190" s="16">
        <v>0</v>
      </c>
      <c r="E190" s="17">
        <v>0</v>
      </c>
      <c r="G190"/>
      <c r="J190"/>
    </row>
    <row r="191" spans="1:10" x14ac:dyDescent="0.2">
      <c r="A191" s="7" t="s">
        <v>8</v>
      </c>
      <c r="B191" s="7" t="s">
        <v>92</v>
      </c>
      <c r="C191" s="7" t="s">
        <v>1387</v>
      </c>
      <c r="D191" s="16">
        <v>20</v>
      </c>
      <c r="E191" s="17">
        <v>480</v>
      </c>
      <c r="G191"/>
      <c r="J191"/>
    </row>
    <row r="192" spans="1:10" x14ac:dyDescent="0.2">
      <c r="A192" s="7" t="s">
        <v>8</v>
      </c>
      <c r="B192" s="7" t="s">
        <v>92</v>
      </c>
      <c r="C192" s="7" t="s">
        <v>1387</v>
      </c>
      <c r="D192" s="16">
        <v>10</v>
      </c>
      <c r="E192" s="17">
        <v>130</v>
      </c>
      <c r="G192"/>
      <c r="J192"/>
    </row>
    <row r="193" spans="1:10" x14ac:dyDescent="0.2">
      <c r="A193" s="7" t="s">
        <v>8</v>
      </c>
      <c r="B193" s="7" t="s">
        <v>9</v>
      </c>
      <c r="C193" s="7" t="s">
        <v>1384</v>
      </c>
      <c r="D193" s="16">
        <v>0</v>
      </c>
      <c r="E193" s="17">
        <v>0</v>
      </c>
      <c r="G193"/>
      <c r="J193"/>
    </row>
    <row r="194" spans="1:10" x14ac:dyDescent="0.2">
      <c r="A194" s="7" t="s">
        <v>8</v>
      </c>
      <c r="B194" s="7" t="s">
        <v>9</v>
      </c>
      <c r="C194" s="7" t="s">
        <v>1387</v>
      </c>
      <c r="D194" s="16">
        <v>10</v>
      </c>
      <c r="E194" s="17">
        <v>140</v>
      </c>
      <c r="G194"/>
      <c r="J194"/>
    </row>
    <row r="195" spans="1:10" x14ac:dyDescent="0.2">
      <c r="A195" s="7" t="s">
        <v>8</v>
      </c>
      <c r="B195" s="7" t="s">
        <v>31</v>
      </c>
      <c r="C195" s="7" t="s">
        <v>1387</v>
      </c>
      <c r="D195" s="16">
        <v>20</v>
      </c>
      <c r="E195" s="17">
        <v>580</v>
      </c>
      <c r="G195"/>
      <c r="J195"/>
    </row>
    <row r="196" spans="1:10" x14ac:dyDescent="0.2">
      <c r="A196" s="7" t="s">
        <v>8</v>
      </c>
      <c r="B196" s="7" t="s">
        <v>31</v>
      </c>
      <c r="C196" s="7" t="s">
        <v>1387</v>
      </c>
      <c r="D196" s="16">
        <v>10</v>
      </c>
      <c r="E196" s="17">
        <v>330</v>
      </c>
      <c r="G196"/>
      <c r="J196"/>
    </row>
    <row r="197" spans="1:10" x14ac:dyDescent="0.2">
      <c r="A197" s="7" t="s">
        <v>8</v>
      </c>
      <c r="B197" s="7" t="s">
        <v>31</v>
      </c>
      <c r="C197" s="7" t="s">
        <v>1384</v>
      </c>
      <c r="D197" s="16">
        <v>0</v>
      </c>
      <c r="E197" s="17">
        <v>0</v>
      </c>
      <c r="G197"/>
      <c r="J197"/>
    </row>
    <row r="198" spans="1:10" x14ac:dyDescent="0.2">
      <c r="A198" s="7" t="s">
        <v>8</v>
      </c>
      <c r="B198" s="7" t="s">
        <v>9</v>
      </c>
      <c r="C198" s="7" t="s">
        <v>1387</v>
      </c>
      <c r="D198" s="16">
        <v>10</v>
      </c>
      <c r="E198" s="17">
        <v>100</v>
      </c>
      <c r="G198"/>
      <c r="J198"/>
    </row>
    <row r="199" spans="1:10" x14ac:dyDescent="0.2">
      <c r="A199" s="7" t="s">
        <v>8</v>
      </c>
      <c r="B199" s="7" t="s">
        <v>9</v>
      </c>
      <c r="C199" s="7" t="s">
        <v>1387</v>
      </c>
      <c r="D199" s="16">
        <v>20</v>
      </c>
      <c r="E199" s="17">
        <v>300</v>
      </c>
      <c r="G199"/>
      <c r="J199"/>
    </row>
    <row r="200" spans="1:10" x14ac:dyDescent="0.2">
      <c r="A200" s="7" t="s">
        <v>8</v>
      </c>
      <c r="B200" s="7" t="s">
        <v>42</v>
      </c>
      <c r="C200" s="7" t="s">
        <v>1384</v>
      </c>
      <c r="D200" s="16">
        <v>0</v>
      </c>
      <c r="E200" s="17">
        <v>0</v>
      </c>
      <c r="G200"/>
      <c r="J200"/>
    </row>
    <row r="201" spans="1:10" x14ac:dyDescent="0.2">
      <c r="A201" s="7" t="s">
        <v>8</v>
      </c>
      <c r="B201" s="7" t="s">
        <v>42</v>
      </c>
      <c r="C201" s="7" t="s">
        <v>1387</v>
      </c>
      <c r="D201" s="16">
        <v>20</v>
      </c>
      <c r="E201" s="17">
        <v>320</v>
      </c>
      <c r="G201"/>
      <c r="J201"/>
    </row>
    <row r="202" spans="1:10" x14ac:dyDescent="0.2">
      <c r="A202" s="7" t="s">
        <v>8</v>
      </c>
      <c r="B202" s="7" t="s">
        <v>31</v>
      </c>
      <c r="C202" s="7" t="s">
        <v>1384</v>
      </c>
      <c r="D202" s="16">
        <v>0</v>
      </c>
      <c r="E202" s="17">
        <v>0</v>
      </c>
      <c r="G202"/>
      <c r="J202"/>
    </row>
    <row r="203" spans="1:10" x14ac:dyDescent="0.2">
      <c r="A203" s="7" t="s">
        <v>8</v>
      </c>
      <c r="B203" s="7" t="s">
        <v>9</v>
      </c>
      <c r="C203" s="7" t="s">
        <v>1387</v>
      </c>
      <c r="D203" s="16">
        <v>20</v>
      </c>
      <c r="E203" s="17">
        <v>560</v>
      </c>
      <c r="G203"/>
      <c r="J203"/>
    </row>
    <row r="204" spans="1:10" x14ac:dyDescent="0.2">
      <c r="A204" s="7" t="s">
        <v>8</v>
      </c>
      <c r="B204" s="7" t="s">
        <v>31</v>
      </c>
      <c r="C204" s="7" t="s">
        <v>1384</v>
      </c>
      <c r="D204" s="16">
        <v>0</v>
      </c>
      <c r="E204" s="17">
        <v>0</v>
      </c>
      <c r="G204"/>
      <c r="J204"/>
    </row>
    <row r="205" spans="1:10" x14ac:dyDescent="0.2">
      <c r="A205" s="7" t="s">
        <v>8</v>
      </c>
      <c r="B205" s="7" t="s">
        <v>9</v>
      </c>
      <c r="C205" s="7" t="s">
        <v>1384</v>
      </c>
      <c r="D205" s="16">
        <v>0</v>
      </c>
      <c r="E205" s="17">
        <v>0</v>
      </c>
      <c r="G205"/>
      <c r="J205"/>
    </row>
    <row r="206" spans="1:10" x14ac:dyDescent="0.2">
      <c r="A206" s="7" t="s">
        <v>8</v>
      </c>
      <c r="B206" s="7" t="s">
        <v>9</v>
      </c>
      <c r="C206" s="7" t="s">
        <v>1387</v>
      </c>
      <c r="D206" s="16">
        <v>20</v>
      </c>
      <c r="E206" s="17">
        <v>620</v>
      </c>
      <c r="G206"/>
      <c r="J206"/>
    </row>
    <row r="207" spans="1:10" x14ac:dyDescent="0.2">
      <c r="A207" s="7" t="s">
        <v>8</v>
      </c>
      <c r="B207" s="7" t="s">
        <v>60</v>
      </c>
      <c r="C207" s="7" t="s">
        <v>1384</v>
      </c>
      <c r="D207" s="16">
        <v>0</v>
      </c>
      <c r="E207" s="17">
        <v>0</v>
      </c>
      <c r="G207"/>
      <c r="J207"/>
    </row>
    <row r="208" spans="1:10" x14ac:dyDescent="0.2">
      <c r="A208" s="7" t="s">
        <v>8</v>
      </c>
      <c r="B208" s="7" t="s">
        <v>60</v>
      </c>
      <c r="C208" s="7" t="s">
        <v>1387</v>
      </c>
      <c r="D208" s="16">
        <v>20</v>
      </c>
      <c r="E208" s="17">
        <v>680</v>
      </c>
      <c r="G208"/>
      <c r="J208"/>
    </row>
    <row r="209" spans="1:10" x14ac:dyDescent="0.2">
      <c r="A209" s="7" t="s">
        <v>8</v>
      </c>
      <c r="B209" s="7" t="s">
        <v>60</v>
      </c>
      <c r="C209" s="7" t="s">
        <v>1387</v>
      </c>
      <c r="D209" s="16">
        <v>10</v>
      </c>
      <c r="E209" s="17">
        <v>380</v>
      </c>
      <c r="G209"/>
      <c r="J209"/>
    </row>
    <row r="210" spans="1:10" x14ac:dyDescent="0.2">
      <c r="A210" s="7" t="s">
        <v>8</v>
      </c>
      <c r="B210" s="7" t="s">
        <v>42</v>
      </c>
      <c r="C210" s="7" t="s">
        <v>1384</v>
      </c>
      <c r="D210" s="16">
        <v>0</v>
      </c>
      <c r="E210" s="17">
        <v>0</v>
      </c>
      <c r="G210"/>
      <c r="J210"/>
    </row>
    <row r="211" spans="1:10" x14ac:dyDescent="0.2">
      <c r="A211" s="7" t="s">
        <v>8</v>
      </c>
      <c r="B211" s="7" t="s">
        <v>31</v>
      </c>
      <c r="C211" s="7" t="s">
        <v>1387</v>
      </c>
      <c r="D211" s="16">
        <v>10</v>
      </c>
      <c r="E211" s="17">
        <v>170</v>
      </c>
      <c r="G211"/>
      <c r="J211"/>
    </row>
    <row r="212" spans="1:10" x14ac:dyDescent="0.2">
      <c r="A212" s="7" t="s">
        <v>8</v>
      </c>
      <c r="B212" s="7" t="s">
        <v>31</v>
      </c>
      <c r="C212" s="7" t="s">
        <v>1384</v>
      </c>
      <c r="D212" s="16">
        <v>0</v>
      </c>
      <c r="E212" s="17">
        <v>0</v>
      </c>
      <c r="G212"/>
      <c r="J212"/>
    </row>
    <row r="213" spans="1:10" x14ac:dyDescent="0.2">
      <c r="A213" s="7" t="s">
        <v>8</v>
      </c>
      <c r="B213" s="7" t="s">
        <v>31</v>
      </c>
      <c r="C213" s="7" t="s">
        <v>1387</v>
      </c>
      <c r="D213" s="16">
        <v>20</v>
      </c>
      <c r="E213" s="17">
        <v>380</v>
      </c>
      <c r="G213"/>
      <c r="J213"/>
    </row>
    <row r="214" spans="1:10" x14ac:dyDescent="0.2">
      <c r="A214" s="7" t="s">
        <v>8</v>
      </c>
      <c r="B214" s="7" t="s">
        <v>9</v>
      </c>
      <c r="C214" s="7" t="s">
        <v>1384</v>
      </c>
      <c r="D214" s="16">
        <v>0</v>
      </c>
      <c r="E214" s="17">
        <v>0</v>
      </c>
      <c r="G214"/>
      <c r="J214"/>
    </row>
    <row r="215" spans="1:10" x14ac:dyDescent="0.2">
      <c r="A215" s="7" t="s">
        <v>8</v>
      </c>
      <c r="B215" s="7" t="s">
        <v>9</v>
      </c>
      <c r="C215" s="7" t="s">
        <v>1387</v>
      </c>
      <c r="D215" s="16">
        <v>20</v>
      </c>
      <c r="E215" s="17">
        <v>620</v>
      </c>
      <c r="G215"/>
      <c r="J215"/>
    </row>
    <row r="216" spans="1:10" x14ac:dyDescent="0.2">
      <c r="A216" s="7" t="s">
        <v>8</v>
      </c>
      <c r="B216" s="7" t="s">
        <v>9</v>
      </c>
      <c r="C216" s="7" t="s">
        <v>1384</v>
      </c>
      <c r="D216" s="16">
        <v>0</v>
      </c>
      <c r="E216" s="17">
        <v>0</v>
      </c>
      <c r="G216"/>
      <c r="J216"/>
    </row>
    <row r="217" spans="1:10" x14ac:dyDescent="0.2">
      <c r="A217" s="7" t="s">
        <v>8</v>
      </c>
      <c r="B217" s="7" t="s">
        <v>9</v>
      </c>
      <c r="C217" s="7" t="s">
        <v>1387</v>
      </c>
      <c r="D217" s="16">
        <v>20</v>
      </c>
      <c r="E217" s="17">
        <v>620</v>
      </c>
      <c r="G217"/>
      <c r="J217"/>
    </row>
    <row r="218" spans="1:10" x14ac:dyDescent="0.2">
      <c r="A218" s="7" t="s">
        <v>8</v>
      </c>
      <c r="B218" s="7" t="s">
        <v>9</v>
      </c>
      <c r="C218" s="7" t="s">
        <v>1387</v>
      </c>
      <c r="D218" s="16">
        <v>20</v>
      </c>
      <c r="E218" s="17">
        <v>440</v>
      </c>
      <c r="G218"/>
      <c r="J218"/>
    </row>
    <row r="219" spans="1:10" x14ac:dyDescent="0.2">
      <c r="A219" s="7" t="s">
        <v>8</v>
      </c>
      <c r="B219" s="7" t="s">
        <v>9</v>
      </c>
      <c r="C219" s="7" t="s">
        <v>1387</v>
      </c>
      <c r="D219" s="16">
        <v>20</v>
      </c>
      <c r="E219" s="17">
        <v>520</v>
      </c>
      <c r="G219"/>
      <c r="J219"/>
    </row>
    <row r="220" spans="1:10" x14ac:dyDescent="0.2">
      <c r="A220" s="7" t="s">
        <v>8</v>
      </c>
      <c r="B220" s="7" t="s">
        <v>9</v>
      </c>
      <c r="C220" s="7" t="s">
        <v>1384</v>
      </c>
      <c r="D220" s="16">
        <v>0</v>
      </c>
      <c r="E220" s="17">
        <v>0</v>
      </c>
      <c r="G220"/>
      <c r="J220"/>
    </row>
    <row r="221" spans="1:10" x14ac:dyDescent="0.2">
      <c r="A221" s="7" t="s">
        <v>8</v>
      </c>
      <c r="B221" s="7" t="s">
        <v>49</v>
      </c>
      <c r="C221" s="7" t="s">
        <v>1384</v>
      </c>
      <c r="D221" s="16">
        <v>0</v>
      </c>
      <c r="E221" s="17">
        <v>0</v>
      </c>
      <c r="G221"/>
      <c r="J221"/>
    </row>
    <row r="222" spans="1:10" x14ac:dyDescent="0.2">
      <c r="A222" s="7" t="s">
        <v>8</v>
      </c>
      <c r="B222" s="7" t="s">
        <v>9</v>
      </c>
      <c r="C222" s="7" t="s">
        <v>1384</v>
      </c>
      <c r="D222" s="16">
        <v>0</v>
      </c>
      <c r="E222" s="17">
        <v>0</v>
      </c>
      <c r="G222"/>
      <c r="J222"/>
    </row>
    <row r="223" spans="1:10" x14ac:dyDescent="0.2">
      <c r="A223" s="7" t="s">
        <v>8</v>
      </c>
      <c r="B223" s="7" t="s">
        <v>9</v>
      </c>
      <c r="C223" s="7" t="s">
        <v>1387</v>
      </c>
      <c r="D223" s="16">
        <v>20</v>
      </c>
      <c r="E223" s="17">
        <v>660</v>
      </c>
      <c r="G223"/>
      <c r="J223"/>
    </row>
    <row r="224" spans="1:10" x14ac:dyDescent="0.2">
      <c r="A224" s="7" t="s">
        <v>8</v>
      </c>
      <c r="B224" s="7" t="s">
        <v>9</v>
      </c>
      <c r="C224" s="7" t="s">
        <v>1384</v>
      </c>
      <c r="D224" s="16">
        <v>0</v>
      </c>
      <c r="E224" s="17">
        <v>0</v>
      </c>
      <c r="G224"/>
      <c r="J224"/>
    </row>
    <row r="225" spans="1:10" x14ac:dyDescent="0.2">
      <c r="A225" s="7" t="s">
        <v>8</v>
      </c>
      <c r="B225" s="7" t="s">
        <v>9</v>
      </c>
      <c r="C225" s="7" t="s">
        <v>1387</v>
      </c>
      <c r="D225" s="16">
        <v>20</v>
      </c>
      <c r="E225" s="17">
        <v>660</v>
      </c>
      <c r="G225"/>
      <c r="J225"/>
    </row>
    <row r="226" spans="1:10" x14ac:dyDescent="0.2">
      <c r="A226" s="7" t="s">
        <v>8</v>
      </c>
      <c r="B226" s="7" t="s">
        <v>9</v>
      </c>
      <c r="C226" s="7" t="s">
        <v>1384</v>
      </c>
      <c r="D226" s="16">
        <v>0</v>
      </c>
      <c r="E226" s="17">
        <v>0</v>
      </c>
      <c r="G226"/>
      <c r="J226"/>
    </row>
    <row r="227" spans="1:10" x14ac:dyDescent="0.2">
      <c r="A227" s="7" t="s">
        <v>8</v>
      </c>
      <c r="B227" s="7" t="s">
        <v>9</v>
      </c>
      <c r="C227" s="7" t="s">
        <v>1387</v>
      </c>
      <c r="D227" s="16">
        <v>10</v>
      </c>
      <c r="E227" s="17">
        <v>230</v>
      </c>
      <c r="G227"/>
      <c r="J227"/>
    </row>
    <row r="228" spans="1:10" x14ac:dyDescent="0.2">
      <c r="A228" s="7" t="s">
        <v>8</v>
      </c>
      <c r="B228" s="7" t="s">
        <v>9</v>
      </c>
      <c r="C228" s="7" t="s">
        <v>1384</v>
      </c>
      <c r="D228" s="16">
        <v>0</v>
      </c>
      <c r="E228" s="17">
        <v>0</v>
      </c>
      <c r="G228"/>
      <c r="J228"/>
    </row>
    <row r="229" spans="1:10" x14ac:dyDescent="0.2">
      <c r="A229" s="7" t="s">
        <v>8</v>
      </c>
      <c r="B229" s="7" t="s">
        <v>9</v>
      </c>
      <c r="C229" s="7" t="s">
        <v>1387</v>
      </c>
      <c r="D229" s="16">
        <v>20</v>
      </c>
      <c r="E229" s="17">
        <v>720</v>
      </c>
      <c r="G229"/>
      <c r="J229"/>
    </row>
    <row r="230" spans="1:10" x14ac:dyDescent="0.2">
      <c r="A230" s="7" t="s">
        <v>8</v>
      </c>
      <c r="B230" s="7" t="s">
        <v>9</v>
      </c>
      <c r="C230" s="7" t="s">
        <v>1384</v>
      </c>
      <c r="D230" s="16">
        <v>0</v>
      </c>
      <c r="E230" s="17">
        <v>0</v>
      </c>
      <c r="G230"/>
      <c r="J230"/>
    </row>
    <row r="231" spans="1:10" x14ac:dyDescent="0.2">
      <c r="A231" s="7" t="s">
        <v>8</v>
      </c>
      <c r="B231" s="7" t="s">
        <v>9</v>
      </c>
      <c r="C231" s="7" t="s">
        <v>1387</v>
      </c>
      <c r="D231" s="16">
        <v>20</v>
      </c>
      <c r="E231" s="17">
        <v>440</v>
      </c>
      <c r="G231"/>
      <c r="J231"/>
    </row>
    <row r="232" spans="1:10" x14ac:dyDescent="0.2">
      <c r="A232" s="7" t="s">
        <v>8</v>
      </c>
      <c r="B232" s="7" t="s">
        <v>42</v>
      </c>
      <c r="C232" s="7" t="s">
        <v>1384</v>
      </c>
      <c r="D232" s="16">
        <v>0</v>
      </c>
      <c r="E232" s="17">
        <v>0</v>
      </c>
      <c r="G232"/>
      <c r="J232"/>
    </row>
    <row r="233" spans="1:10" x14ac:dyDescent="0.2">
      <c r="A233" s="7" t="s">
        <v>8</v>
      </c>
      <c r="B233" s="7" t="s">
        <v>42</v>
      </c>
      <c r="C233" s="7" t="s">
        <v>1387</v>
      </c>
      <c r="D233" s="16">
        <v>10</v>
      </c>
      <c r="E233" s="17">
        <v>200</v>
      </c>
      <c r="G233"/>
      <c r="J233"/>
    </row>
    <row r="234" spans="1:10" x14ac:dyDescent="0.2">
      <c r="A234" s="7" t="s">
        <v>8</v>
      </c>
      <c r="B234" s="7" t="s">
        <v>9</v>
      </c>
      <c r="C234" s="7" t="s">
        <v>1384</v>
      </c>
      <c r="D234" s="16">
        <v>0</v>
      </c>
      <c r="E234" s="17">
        <v>0</v>
      </c>
      <c r="G234"/>
      <c r="J234"/>
    </row>
    <row r="235" spans="1:10" x14ac:dyDescent="0.2">
      <c r="A235" s="7" t="s">
        <v>8</v>
      </c>
      <c r="B235" s="7" t="s">
        <v>9</v>
      </c>
      <c r="C235" s="7" t="s">
        <v>1387</v>
      </c>
      <c r="D235" s="16">
        <v>20</v>
      </c>
      <c r="E235" s="17">
        <v>380</v>
      </c>
      <c r="G235"/>
      <c r="J235"/>
    </row>
    <row r="236" spans="1:10" x14ac:dyDescent="0.2">
      <c r="A236" s="7" t="s">
        <v>8</v>
      </c>
      <c r="B236" s="7" t="s">
        <v>42</v>
      </c>
      <c r="C236" s="7" t="s">
        <v>1384</v>
      </c>
      <c r="D236" s="16">
        <v>0</v>
      </c>
      <c r="E236" s="17">
        <v>0</v>
      </c>
      <c r="G236"/>
      <c r="J236"/>
    </row>
    <row r="237" spans="1:10" x14ac:dyDescent="0.2">
      <c r="A237" s="7" t="s">
        <v>8</v>
      </c>
      <c r="B237" s="7" t="s">
        <v>70</v>
      </c>
      <c r="C237" s="7" t="s">
        <v>1384</v>
      </c>
      <c r="D237" s="16">
        <v>0</v>
      </c>
      <c r="E237" s="17">
        <v>0</v>
      </c>
      <c r="G237"/>
      <c r="J237"/>
    </row>
    <row r="238" spans="1:10" x14ac:dyDescent="0.2">
      <c r="A238" s="7" t="s">
        <v>8</v>
      </c>
      <c r="B238" s="7" t="s">
        <v>9</v>
      </c>
      <c r="C238" s="7" t="s">
        <v>1387</v>
      </c>
      <c r="D238" s="16">
        <v>20</v>
      </c>
      <c r="E238" s="17">
        <v>300</v>
      </c>
      <c r="G238"/>
      <c r="J238"/>
    </row>
    <row r="239" spans="1:10" x14ac:dyDescent="0.2">
      <c r="A239" s="7" t="s">
        <v>8</v>
      </c>
      <c r="B239" s="7" t="s">
        <v>9</v>
      </c>
      <c r="C239" s="7" t="s">
        <v>1384</v>
      </c>
      <c r="D239" s="16">
        <v>0</v>
      </c>
      <c r="E239" s="17">
        <v>0</v>
      </c>
      <c r="G239"/>
      <c r="J239"/>
    </row>
    <row r="240" spans="1:10" x14ac:dyDescent="0.2">
      <c r="A240" s="7" t="s">
        <v>8</v>
      </c>
      <c r="B240" s="7" t="s">
        <v>49</v>
      </c>
      <c r="C240" s="7" t="s">
        <v>1384</v>
      </c>
      <c r="D240" s="16">
        <v>0</v>
      </c>
      <c r="E240" s="17">
        <v>0</v>
      </c>
      <c r="G240"/>
      <c r="J240"/>
    </row>
    <row r="241" spans="1:10" x14ac:dyDescent="0.2">
      <c r="A241" s="7" t="s">
        <v>8</v>
      </c>
      <c r="B241" s="7" t="s">
        <v>49</v>
      </c>
      <c r="C241" s="7" t="s">
        <v>1387</v>
      </c>
      <c r="D241" s="16">
        <v>10</v>
      </c>
      <c r="E241" s="17">
        <v>120</v>
      </c>
      <c r="G241"/>
      <c r="J241"/>
    </row>
    <row r="242" spans="1:10" x14ac:dyDescent="0.2">
      <c r="A242" s="7" t="s">
        <v>8</v>
      </c>
      <c r="B242" s="7" t="s">
        <v>49</v>
      </c>
      <c r="C242" s="7" t="s">
        <v>1387</v>
      </c>
      <c r="D242" s="16">
        <v>20</v>
      </c>
      <c r="E242" s="17">
        <v>740</v>
      </c>
      <c r="G242"/>
      <c r="J242"/>
    </row>
    <row r="243" spans="1:10" x14ac:dyDescent="0.2">
      <c r="A243" s="7" t="s">
        <v>8</v>
      </c>
      <c r="B243" s="7" t="s">
        <v>31</v>
      </c>
      <c r="C243" s="7" t="s">
        <v>1384</v>
      </c>
      <c r="D243" s="16">
        <v>0</v>
      </c>
      <c r="E243" s="17">
        <v>0</v>
      </c>
      <c r="G243"/>
      <c r="J243"/>
    </row>
    <row r="244" spans="1:10" x14ac:dyDescent="0.2">
      <c r="A244" s="7" t="s">
        <v>8</v>
      </c>
      <c r="B244" s="7" t="s">
        <v>9</v>
      </c>
      <c r="C244" s="7" t="s">
        <v>1387</v>
      </c>
      <c r="D244" s="16">
        <v>20</v>
      </c>
      <c r="E244" s="17">
        <v>520</v>
      </c>
      <c r="G244"/>
      <c r="J244"/>
    </row>
    <row r="245" spans="1:10" x14ac:dyDescent="0.2">
      <c r="A245" s="7" t="s">
        <v>8</v>
      </c>
      <c r="B245" s="7" t="s">
        <v>9</v>
      </c>
      <c r="C245" s="7" t="s">
        <v>1387</v>
      </c>
      <c r="D245" s="16">
        <v>10</v>
      </c>
      <c r="E245" s="17">
        <v>160</v>
      </c>
      <c r="G245"/>
      <c r="J245"/>
    </row>
    <row r="246" spans="1:10" x14ac:dyDescent="0.2">
      <c r="A246" s="7" t="s">
        <v>8</v>
      </c>
      <c r="B246" s="7" t="s">
        <v>9</v>
      </c>
      <c r="C246" s="7" t="s">
        <v>1384</v>
      </c>
      <c r="D246" s="16">
        <v>0</v>
      </c>
      <c r="E246" s="17">
        <v>0</v>
      </c>
      <c r="G246"/>
      <c r="J246"/>
    </row>
    <row r="247" spans="1:10" x14ac:dyDescent="0.2">
      <c r="A247" s="7" t="s">
        <v>8</v>
      </c>
      <c r="B247" s="7" t="s">
        <v>9</v>
      </c>
      <c r="C247" s="7" t="s">
        <v>1384</v>
      </c>
      <c r="D247" s="16">
        <v>0</v>
      </c>
      <c r="E247" s="17">
        <v>0</v>
      </c>
      <c r="G247"/>
      <c r="J247"/>
    </row>
    <row r="248" spans="1:10" x14ac:dyDescent="0.2">
      <c r="A248" s="7" t="s">
        <v>8</v>
      </c>
      <c r="B248" s="7" t="s">
        <v>9</v>
      </c>
      <c r="C248" s="7" t="s">
        <v>1387</v>
      </c>
      <c r="D248" s="16">
        <v>20</v>
      </c>
      <c r="E248" s="17">
        <v>340</v>
      </c>
      <c r="G248"/>
      <c r="J248"/>
    </row>
    <row r="249" spans="1:10" x14ac:dyDescent="0.2">
      <c r="A249" s="7" t="s">
        <v>8</v>
      </c>
      <c r="B249" s="7" t="s">
        <v>49</v>
      </c>
      <c r="C249" s="7" t="s">
        <v>1384</v>
      </c>
      <c r="D249" s="16">
        <v>0</v>
      </c>
      <c r="E249" s="17">
        <v>0</v>
      </c>
      <c r="G249"/>
      <c r="J249"/>
    </row>
    <row r="250" spans="1:10" x14ac:dyDescent="0.2">
      <c r="A250" s="7" t="s">
        <v>8</v>
      </c>
      <c r="B250" s="7" t="s">
        <v>31</v>
      </c>
      <c r="C250" s="7" t="s">
        <v>1384</v>
      </c>
      <c r="D250" s="16">
        <v>0</v>
      </c>
      <c r="E250" s="17">
        <v>0</v>
      </c>
      <c r="G250"/>
      <c r="J250"/>
    </row>
    <row r="251" spans="1:10" x14ac:dyDescent="0.2">
      <c r="A251" s="7" t="s">
        <v>8</v>
      </c>
      <c r="B251" s="7" t="s">
        <v>9</v>
      </c>
      <c r="C251" s="7" t="s">
        <v>1384</v>
      </c>
      <c r="D251" s="16">
        <v>0</v>
      </c>
      <c r="E251" s="17">
        <v>0</v>
      </c>
      <c r="G251"/>
      <c r="J251"/>
    </row>
    <row r="252" spans="1:10" x14ac:dyDescent="0.2">
      <c r="A252" s="7" t="s">
        <v>8</v>
      </c>
      <c r="B252" s="7" t="s">
        <v>9</v>
      </c>
      <c r="C252" s="7" t="s">
        <v>1387</v>
      </c>
      <c r="D252" s="16">
        <v>20</v>
      </c>
      <c r="E252" s="17">
        <v>460</v>
      </c>
      <c r="G252"/>
      <c r="J252"/>
    </row>
    <row r="253" spans="1:10" x14ac:dyDescent="0.2">
      <c r="A253" s="7" t="s">
        <v>12</v>
      </c>
      <c r="B253" s="7" t="s">
        <v>18</v>
      </c>
      <c r="C253" s="7" t="s">
        <v>1387</v>
      </c>
      <c r="D253" s="16">
        <v>20</v>
      </c>
      <c r="E253" s="17">
        <v>720</v>
      </c>
      <c r="G253"/>
      <c r="J253"/>
    </row>
    <row r="254" spans="1:10" x14ac:dyDescent="0.2">
      <c r="A254" s="7" t="s">
        <v>12</v>
      </c>
      <c r="B254" s="7" t="s">
        <v>18</v>
      </c>
      <c r="C254" s="7" t="s">
        <v>1387</v>
      </c>
      <c r="D254" s="16">
        <v>20</v>
      </c>
      <c r="E254" s="17">
        <v>640</v>
      </c>
      <c r="G254"/>
      <c r="J254"/>
    </row>
    <row r="255" spans="1:10" x14ac:dyDescent="0.2">
      <c r="A255" s="7" t="s">
        <v>12</v>
      </c>
      <c r="B255" s="7" t="s">
        <v>18</v>
      </c>
      <c r="C255" s="7" t="s">
        <v>1384</v>
      </c>
      <c r="D255" s="16">
        <v>0</v>
      </c>
      <c r="E255" s="17">
        <v>0</v>
      </c>
      <c r="G255"/>
      <c r="J255"/>
    </row>
    <row r="256" spans="1:10" x14ac:dyDescent="0.2">
      <c r="A256" s="7" t="s">
        <v>12</v>
      </c>
      <c r="B256" s="7" t="s">
        <v>18</v>
      </c>
      <c r="C256" s="7" t="s">
        <v>1387</v>
      </c>
      <c r="D256" s="16">
        <v>10</v>
      </c>
      <c r="E256" s="17">
        <v>350</v>
      </c>
      <c r="G256"/>
      <c r="J256"/>
    </row>
    <row r="257" spans="1:10" x14ac:dyDescent="0.2">
      <c r="A257" s="7" t="s">
        <v>8</v>
      </c>
      <c r="B257" s="7" t="s">
        <v>31</v>
      </c>
      <c r="C257" s="7" t="s">
        <v>1384</v>
      </c>
      <c r="D257" s="16">
        <v>0</v>
      </c>
      <c r="E257" s="17">
        <v>0</v>
      </c>
      <c r="G257"/>
      <c r="J257"/>
    </row>
    <row r="258" spans="1:10" x14ac:dyDescent="0.2">
      <c r="A258" s="7" t="s">
        <v>8</v>
      </c>
      <c r="B258" s="7" t="s">
        <v>9</v>
      </c>
      <c r="C258" s="7" t="s">
        <v>1384</v>
      </c>
      <c r="D258" s="16">
        <v>0</v>
      </c>
      <c r="E258" s="17">
        <v>0</v>
      </c>
      <c r="G258"/>
      <c r="J258"/>
    </row>
    <row r="259" spans="1:10" x14ac:dyDescent="0.2">
      <c r="A259" s="7" t="s">
        <v>8</v>
      </c>
      <c r="B259" s="7" t="s">
        <v>31</v>
      </c>
      <c r="C259" s="7" t="s">
        <v>1387</v>
      </c>
      <c r="D259" s="16">
        <v>20</v>
      </c>
      <c r="E259" s="17">
        <v>480</v>
      </c>
      <c r="G259"/>
      <c r="J259"/>
    </row>
    <row r="260" spans="1:10" x14ac:dyDescent="0.2">
      <c r="A260" s="7" t="s">
        <v>8</v>
      </c>
      <c r="B260" s="7" t="s">
        <v>49</v>
      </c>
      <c r="C260" s="7" t="s">
        <v>1387</v>
      </c>
      <c r="D260" s="16">
        <v>20</v>
      </c>
      <c r="E260" s="17">
        <v>720</v>
      </c>
      <c r="G260"/>
      <c r="J260"/>
    </row>
    <row r="261" spans="1:10" x14ac:dyDescent="0.2">
      <c r="A261" s="7" t="s">
        <v>8</v>
      </c>
      <c r="B261" s="7" t="s">
        <v>89</v>
      </c>
      <c r="C261" s="7" t="s">
        <v>1387</v>
      </c>
      <c r="D261" s="16">
        <v>20</v>
      </c>
      <c r="E261" s="17">
        <v>560</v>
      </c>
      <c r="G261"/>
      <c r="J261"/>
    </row>
    <row r="262" spans="1:10" x14ac:dyDescent="0.2">
      <c r="A262" s="7" t="s">
        <v>8</v>
      </c>
      <c r="B262" s="7" t="s">
        <v>89</v>
      </c>
      <c r="C262" s="7" t="s">
        <v>1387</v>
      </c>
      <c r="D262" s="16">
        <v>10</v>
      </c>
      <c r="E262" s="17">
        <v>170</v>
      </c>
      <c r="G262"/>
      <c r="J262"/>
    </row>
    <row r="263" spans="1:10" x14ac:dyDescent="0.2">
      <c r="A263" s="7" t="s">
        <v>8</v>
      </c>
      <c r="B263" s="7" t="s">
        <v>49</v>
      </c>
      <c r="C263" s="7" t="s">
        <v>1387</v>
      </c>
      <c r="D263" s="16">
        <v>10</v>
      </c>
      <c r="E263" s="17">
        <v>400</v>
      </c>
      <c r="G263"/>
      <c r="J263"/>
    </row>
    <row r="264" spans="1:10" x14ac:dyDescent="0.2">
      <c r="A264" s="7" t="s">
        <v>8</v>
      </c>
      <c r="B264" s="7" t="s">
        <v>49</v>
      </c>
      <c r="C264" s="7" t="s">
        <v>1384</v>
      </c>
      <c r="D264" s="16">
        <v>0</v>
      </c>
      <c r="E264" s="17">
        <v>0</v>
      </c>
      <c r="G264"/>
      <c r="J264"/>
    </row>
    <row r="265" spans="1:10" x14ac:dyDescent="0.2">
      <c r="A265" s="7" t="s">
        <v>8</v>
      </c>
      <c r="B265" s="7" t="s">
        <v>49</v>
      </c>
      <c r="C265" s="7" t="s">
        <v>1387</v>
      </c>
      <c r="D265" s="16">
        <v>20</v>
      </c>
      <c r="E265" s="17">
        <v>460</v>
      </c>
      <c r="G265"/>
      <c r="J265"/>
    </row>
    <row r="266" spans="1:10" x14ac:dyDescent="0.2">
      <c r="A266" s="7" t="s">
        <v>8</v>
      </c>
      <c r="B266" s="7" t="s">
        <v>60</v>
      </c>
      <c r="C266" s="7" t="s">
        <v>1384</v>
      </c>
      <c r="D266" s="16">
        <v>0</v>
      </c>
      <c r="E266" s="17">
        <v>0</v>
      </c>
      <c r="G266"/>
      <c r="J266"/>
    </row>
    <row r="267" spans="1:10" x14ac:dyDescent="0.2">
      <c r="A267" s="7" t="s">
        <v>8</v>
      </c>
      <c r="B267" s="7" t="s">
        <v>60</v>
      </c>
      <c r="C267" s="7" t="s">
        <v>1387</v>
      </c>
      <c r="D267" s="16">
        <v>10</v>
      </c>
      <c r="E267" s="17">
        <v>160</v>
      </c>
      <c r="G267"/>
      <c r="J267"/>
    </row>
    <row r="268" spans="1:10" x14ac:dyDescent="0.2">
      <c r="A268" s="7" t="s">
        <v>8</v>
      </c>
      <c r="B268" s="7" t="s">
        <v>60</v>
      </c>
      <c r="C268" s="7" t="s">
        <v>1387</v>
      </c>
      <c r="D268" s="16">
        <v>20</v>
      </c>
      <c r="E268" s="17">
        <v>500</v>
      </c>
      <c r="G268"/>
      <c r="J268"/>
    </row>
    <row r="269" spans="1:10" x14ac:dyDescent="0.2">
      <c r="A269" s="7" t="s">
        <v>8</v>
      </c>
      <c r="B269" s="7" t="s">
        <v>49</v>
      </c>
      <c r="C269" s="7" t="s">
        <v>1387</v>
      </c>
      <c r="D269" s="16">
        <v>20</v>
      </c>
      <c r="E269" s="17">
        <v>580</v>
      </c>
      <c r="G269"/>
      <c r="J269"/>
    </row>
    <row r="270" spans="1:10" x14ac:dyDescent="0.2">
      <c r="A270" s="7" t="s">
        <v>8</v>
      </c>
      <c r="B270" s="7" t="s">
        <v>49</v>
      </c>
      <c r="C270" s="7" t="s">
        <v>1387</v>
      </c>
      <c r="D270" s="16">
        <v>10</v>
      </c>
      <c r="E270" s="17">
        <v>140</v>
      </c>
      <c r="G270"/>
      <c r="J270"/>
    </row>
    <row r="271" spans="1:10" x14ac:dyDescent="0.2">
      <c r="A271" s="7" t="s">
        <v>8</v>
      </c>
      <c r="B271" s="7" t="s">
        <v>92</v>
      </c>
      <c r="C271" s="7" t="s">
        <v>1384</v>
      </c>
      <c r="D271" s="16">
        <v>0</v>
      </c>
      <c r="E271" s="17">
        <v>0</v>
      </c>
      <c r="G271"/>
      <c r="J271"/>
    </row>
    <row r="272" spans="1:10" x14ac:dyDescent="0.2">
      <c r="A272" s="7" t="s">
        <v>8</v>
      </c>
      <c r="B272" s="7" t="s">
        <v>92</v>
      </c>
      <c r="C272" s="7" t="s">
        <v>1387</v>
      </c>
      <c r="D272" s="16">
        <v>20</v>
      </c>
      <c r="E272" s="17">
        <v>400</v>
      </c>
      <c r="G272"/>
      <c r="J272"/>
    </row>
    <row r="273" spans="1:10" x14ac:dyDescent="0.2">
      <c r="A273" s="7" t="s">
        <v>8</v>
      </c>
      <c r="B273" s="7" t="s">
        <v>9</v>
      </c>
      <c r="C273" s="7" t="s">
        <v>1384</v>
      </c>
      <c r="D273" s="16">
        <v>0</v>
      </c>
      <c r="E273" s="17">
        <v>0</v>
      </c>
      <c r="G273"/>
      <c r="J273"/>
    </row>
    <row r="274" spans="1:10" x14ac:dyDescent="0.2">
      <c r="A274" s="7" t="s">
        <v>8</v>
      </c>
      <c r="B274" s="7" t="s">
        <v>42</v>
      </c>
      <c r="C274" s="7" t="s">
        <v>1384</v>
      </c>
      <c r="D274" s="16">
        <v>0</v>
      </c>
      <c r="E274" s="17">
        <v>0</v>
      </c>
      <c r="G274"/>
      <c r="J274"/>
    </row>
    <row r="275" spans="1:10" x14ac:dyDescent="0.2">
      <c r="A275" s="7" t="s">
        <v>8</v>
      </c>
      <c r="B275" s="7" t="s">
        <v>31</v>
      </c>
      <c r="C275" s="7" t="s">
        <v>1384</v>
      </c>
      <c r="D275" s="16">
        <v>0</v>
      </c>
      <c r="E275" s="17">
        <v>0</v>
      </c>
      <c r="G275"/>
      <c r="J275"/>
    </row>
    <row r="276" spans="1:10" x14ac:dyDescent="0.2">
      <c r="A276" s="7" t="s">
        <v>8</v>
      </c>
      <c r="B276" s="7" t="s">
        <v>92</v>
      </c>
      <c r="C276" s="7" t="s">
        <v>1384</v>
      </c>
      <c r="D276" s="16">
        <v>0</v>
      </c>
      <c r="E276" s="17">
        <v>0</v>
      </c>
      <c r="G276"/>
      <c r="J276"/>
    </row>
    <row r="277" spans="1:10" x14ac:dyDescent="0.2">
      <c r="A277" s="7" t="s">
        <v>8</v>
      </c>
      <c r="B277" s="7" t="s">
        <v>92</v>
      </c>
      <c r="C277" s="7" t="s">
        <v>1387</v>
      </c>
      <c r="D277" s="16">
        <v>20</v>
      </c>
      <c r="E277" s="17">
        <v>560</v>
      </c>
      <c r="G277"/>
      <c r="J277"/>
    </row>
    <row r="278" spans="1:10" x14ac:dyDescent="0.2">
      <c r="A278" s="7" t="s">
        <v>25</v>
      </c>
      <c r="B278" s="7" t="s">
        <v>31</v>
      </c>
      <c r="C278" s="7" t="s">
        <v>1384</v>
      </c>
      <c r="D278" s="16">
        <v>0</v>
      </c>
      <c r="E278" s="17">
        <v>0</v>
      </c>
      <c r="G278"/>
      <c r="J278"/>
    </row>
    <row r="279" spans="1:10" x14ac:dyDescent="0.2">
      <c r="A279" s="7" t="s">
        <v>8</v>
      </c>
      <c r="B279" s="7" t="s">
        <v>9</v>
      </c>
      <c r="C279" s="7" t="s">
        <v>1384</v>
      </c>
      <c r="D279" s="16">
        <v>0</v>
      </c>
      <c r="E279" s="17">
        <v>0</v>
      </c>
      <c r="G279"/>
      <c r="J279"/>
    </row>
    <row r="280" spans="1:10" x14ac:dyDescent="0.2">
      <c r="A280" s="7" t="s">
        <v>8</v>
      </c>
      <c r="B280" s="7" t="s">
        <v>9</v>
      </c>
      <c r="C280" s="7" t="s">
        <v>1387</v>
      </c>
      <c r="D280" s="16">
        <v>20</v>
      </c>
      <c r="E280" s="17">
        <v>340</v>
      </c>
      <c r="G280"/>
      <c r="J280"/>
    </row>
    <row r="281" spans="1:10" x14ac:dyDescent="0.2">
      <c r="A281" s="7" t="s">
        <v>8</v>
      </c>
      <c r="B281" s="7" t="s">
        <v>42</v>
      </c>
      <c r="C281" s="7" t="s">
        <v>1384</v>
      </c>
      <c r="D281" s="16">
        <v>0</v>
      </c>
      <c r="E281" s="17">
        <v>0</v>
      </c>
      <c r="G281"/>
      <c r="J281"/>
    </row>
    <row r="282" spans="1:10" x14ac:dyDescent="0.2">
      <c r="A282" s="7" t="s">
        <v>25</v>
      </c>
      <c r="B282" s="7" t="s">
        <v>31</v>
      </c>
      <c r="C282" s="7" t="s">
        <v>1384</v>
      </c>
      <c r="D282" s="16">
        <v>0</v>
      </c>
      <c r="E282" s="17">
        <v>0</v>
      </c>
      <c r="G282"/>
      <c r="J282"/>
    </row>
    <row r="283" spans="1:10" x14ac:dyDescent="0.2">
      <c r="A283" s="7" t="s">
        <v>8</v>
      </c>
      <c r="B283" s="7" t="s">
        <v>9</v>
      </c>
      <c r="C283" s="7" t="s">
        <v>1384</v>
      </c>
      <c r="D283" s="16">
        <v>0</v>
      </c>
      <c r="E283" s="17">
        <v>0</v>
      </c>
      <c r="G283"/>
      <c r="J283"/>
    </row>
    <row r="284" spans="1:10" x14ac:dyDescent="0.2">
      <c r="A284" s="7" t="s">
        <v>8</v>
      </c>
      <c r="B284" s="7" t="s">
        <v>9</v>
      </c>
      <c r="C284" s="7" t="s">
        <v>1387</v>
      </c>
      <c r="D284" s="16">
        <v>20</v>
      </c>
      <c r="E284" s="17">
        <v>760</v>
      </c>
      <c r="G284"/>
      <c r="J284"/>
    </row>
    <row r="285" spans="1:10" x14ac:dyDescent="0.2">
      <c r="A285" s="7" t="s">
        <v>8</v>
      </c>
      <c r="B285" s="7" t="s">
        <v>9</v>
      </c>
      <c r="C285" s="7" t="s">
        <v>1384</v>
      </c>
      <c r="D285" s="16">
        <v>0</v>
      </c>
      <c r="E285" s="17">
        <v>0</v>
      </c>
      <c r="G285"/>
      <c r="J285"/>
    </row>
    <row r="286" spans="1:10" x14ac:dyDescent="0.2">
      <c r="A286" s="7" t="s">
        <v>8</v>
      </c>
      <c r="B286" s="7" t="s">
        <v>9</v>
      </c>
      <c r="C286" s="7" t="s">
        <v>1387</v>
      </c>
      <c r="D286" s="16">
        <v>20</v>
      </c>
      <c r="E286" s="17">
        <v>680</v>
      </c>
      <c r="G286"/>
      <c r="J286"/>
    </row>
    <row r="287" spans="1:10" x14ac:dyDescent="0.2">
      <c r="A287" s="7" t="s">
        <v>8</v>
      </c>
      <c r="B287" s="7" t="s">
        <v>42</v>
      </c>
      <c r="C287" s="7" t="s">
        <v>1384</v>
      </c>
      <c r="D287" s="16">
        <v>0</v>
      </c>
      <c r="E287" s="17">
        <v>0</v>
      </c>
      <c r="G287"/>
      <c r="J287"/>
    </row>
    <row r="288" spans="1:10" x14ac:dyDescent="0.2">
      <c r="A288" s="7" t="s">
        <v>8</v>
      </c>
      <c r="B288" s="7" t="s">
        <v>9</v>
      </c>
      <c r="C288" s="7" t="s">
        <v>1387</v>
      </c>
      <c r="D288" s="16">
        <v>10</v>
      </c>
      <c r="E288" s="17">
        <v>140</v>
      </c>
      <c r="G288"/>
      <c r="J288"/>
    </row>
    <row r="289" spans="1:10" x14ac:dyDescent="0.2">
      <c r="A289" s="7" t="s">
        <v>8</v>
      </c>
      <c r="B289" s="7" t="s">
        <v>92</v>
      </c>
      <c r="C289" s="7" t="s">
        <v>1387</v>
      </c>
      <c r="D289" s="16">
        <v>20</v>
      </c>
      <c r="E289" s="17">
        <v>320</v>
      </c>
      <c r="G289"/>
      <c r="J289"/>
    </row>
    <row r="290" spans="1:10" x14ac:dyDescent="0.2">
      <c r="A290" s="7" t="s">
        <v>8</v>
      </c>
      <c r="B290" s="7" t="s">
        <v>42</v>
      </c>
      <c r="C290" s="7" t="s">
        <v>1387</v>
      </c>
      <c r="D290" s="16">
        <v>20</v>
      </c>
      <c r="E290" s="17">
        <v>460</v>
      </c>
      <c r="G290"/>
      <c r="J290"/>
    </row>
    <row r="291" spans="1:10" x14ac:dyDescent="0.2">
      <c r="A291" s="7" t="s">
        <v>8</v>
      </c>
      <c r="B291" s="7" t="s">
        <v>42</v>
      </c>
      <c r="C291" s="7" t="s">
        <v>1387</v>
      </c>
      <c r="D291" s="16">
        <v>20</v>
      </c>
      <c r="E291" s="17">
        <v>320</v>
      </c>
      <c r="G291"/>
      <c r="J291"/>
    </row>
    <row r="292" spans="1:10" x14ac:dyDescent="0.2">
      <c r="A292" s="7" t="s">
        <v>8</v>
      </c>
      <c r="B292" s="7" t="s">
        <v>42</v>
      </c>
      <c r="C292" s="7" t="s">
        <v>1387</v>
      </c>
      <c r="D292" s="16">
        <v>10</v>
      </c>
      <c r="E292" s="17">
        <v>100</v>
      </c>
      <c r="G292"/>
      <c r="J292"/>
    </row>
    <row r="293" spans="1:10" x14ac:dyDescent="0.2">
      <c r="A293" s="7" t="s">
        <v>8</v>
      </c>
      <c r="B293" s="7" t="s">
        <v>42</v>
      </c>
      <c r="C293" s="7" t="s">
        <v>1384</v>
      </c>
      <c r="D293" s="16">
        <v>0</v>
      </c>
      <c r="E293" s="17">
        <v>0</v>
      </c>
      <c r="G293"/>
      <c r="J293"/>
    </row>
    <row r="294" spans="1:10" x14ac:dyDescent="0.2">
      <c r="A294" s="7" t="s">
        <v>8</v>
      </c>
      <c r="B294" s="7" t="s">
        <v>9</v>
      </c>
      <c r="C294" s="7" t="s">
        <v>1387</v>
      </c>
      <c r="D294" s="16">
        <v>10</v>
      </c>
      <c r="E294" s="17">
        <v>250</v>
      </c>
      <c r="G294"/>
      <c r="J294"/>
    </row>
    <row r="295" spans="1:10" x14ac:dyDescent="0.2">
      <c r="A295" s="7" t="s">
        <v>8</v>
      </c>
      <c r="B295" s="7" t="s">
        <v>9</v>
      </c>
      <c r="C295" s="7" t="s">
        <v>1387</v>
      </c>
      <c r="D295" s="16">
        <v>20</v>
      </c>
      <c r="E295" s="17">
        <v>460</v>
      </c>
      <c r="G295"/>
      <c r="J295"/>
    </row>
    <row r="296" spans="1:10" x14ac:dyDescent="0.2">
      <c r="A296" s="7" t="s">
        <v>8</v>
      </c>
      <c r="B296" s="7" t="s">
        <v>9</v>
      </c>
      <c r="C296" s="7" t="s">
        <v>1384</v>
      </c>
      <c r="D296" s="16">
        <v>0</v>
      </c>
      <c r="E296" s="17">
        <v>0</v>
      </c>
      <c r="G296"/>
      <c r="J296"/>
    </row>
    <row r="297" spans="1:10" x14ac:dyDescent="0.2">
      <c r="A297" s="7" t="s">
        <v>8</v>
      </c>
      <c r="B297" s="7" t="s">
        <v>92</v>
      </c>
      <c r="C297" s="7" t="s">
        <v>1387</v>
      </c>
      <c r="D297" s="16">
        <v>20</v>
      </c>
      <c r="E297" s="17">
        <v>520</v>
      </c>
      <c r="G297"/>
      <c r="J297"/>
    </row>
    <row r="298" spans="1:10" x14ac:dyDescent="0.2">
      <c r="A298" s="7" t="s">
        <v>8</v>
      </c>
      <c r="B298" s="7" t="s">
        <v>31</v>
      </c>
      <c r="C298" s="7" t="s">
        <v>1387</v>
      </c>
      <c r="D298" s="16">
        <v>10</v>
      </c>
      <c r="E298" s="17">
        <v>270</v>
      </c>
      <c r="G298"/>
      <c r="J298"/>
    </row>
    <row r="299" spans="1:10" x14ac:dyDescent="0.2">
      <c r="A299" s="7" t="s">
        <v>8</v>
      </c>
      <c r="B299" s="7" t="s">
        <v>31</v>
      </c>
      <c r="C299" s="7" t="s">
        <v>1387</v>
      </c>
      <c r="D299" s="16">
        <v>20</v>
      </c>
      <c r="E299" s="17">
        <v>280</v>
      </c>
      <c r="G299"/>
      <c r="J299"/>
    </row>
    <row r="300" spans="1:10" x14ac:dyDescent="0.2">
      <c r="A300" s="7" t="s">
        <v>8</v>
      </c>
      <c r="B300" s="7" t="s">
        <v>31</v>
      </c>
      <c r="C300" s="7" t="s">
        <v>1384</v>
      </c>
      <c r="D300" s="16">
        <v>0</v>
      </c>
      <c r="E300" s="17">
        <v>0</v>
      </c>
      <c r="G300"/>
      <c r="J300"/>
    </row>
    <row r="301" spans="1:10" x14ac:dyDescent="0.2">
      <c r="A301" s="7" t="s">
        <v>8</v>
      </c>
      <c r="B301" s="7" t="s">
        <v>9</v>
      </c>
      <c r="C301" s="7" t="s">
        <v>1387</v>
      </c>
      <c r="D301" s="16">
        <v>20</v>
      </c>
      <c r="E301" s="17">
        <v>540</v>
      </c>
      <c r="G301"/>
      <c r="J301"/>
    </row>
    <row r="302" spans="1:10" x14ac:dyDescent="0.2">
      <c r="A302" s="7" t="s">
        <v>8</v>
      </c>
      <c r="B302" s="7" t="s">
        <v>31</v>
      </c>
      <c r="C302" s="7" t="s">
        <v>1384</v>
      </c>
      <c r="D302" s="16">
        <v>0</v>
      </c>
      <c r="E302" s="17">
        <v>0</v>
      </c>
      <c r="G302"/>
      <c r="J302"/>
    </row>
    <row r="303" spans="1:10" x14ac:dyDescent="0.2">
      <c r="A303" s="7" t="s">
        <v>8</v>
      </c>
      <c r="B303" s="7" t="s">
        <v>31</v>
      </c>
      <c r="C303" s="7" t="s">
        <v>1387</v>
      </c>
      <c r="D303" s="16">
        <v>10</v>
      </c>
      <c r="E303" s="17">
        <v>310</v>
      </c>
      <c r="G303"/>
      <c r="J303"/>
    </row>
    <row r="304" spans="1:10" x14ac:dyDescent="0.2">
      <c r="A304" s="7" t="s">
        <v>8</v>
      </c>
      <c r="B304" s="7" t="s">
        <v>31</v>
      </c>
      <c r="C304" s="7" t="s">
        <v>1387</v>
      </c>
      <c r="D304" s="16">
        <v>20</v>
      </c>
      <c r="E304" s="17">
        <v>320</v>
      </c>
      <c r="G304"/>
      <c r="J304"/>
    </row>
    <row r="305" spans="1:10" x14ac:dyDescent="0.2">
      <c r="A305" s="7" t="s">
        <v>8</v>
      </c>
      <c r="B305" s="7" t="s">
        <v>42</v>
      </c>
      <c r="C305" s="7" t="s">
        <v>1387</v>
      </c>
      <c r="D305" s="16">
        <v>20</v>
      </c>
      <c r="E305" s="17">
        <v>420</v>
      </c>
      <c r="G305"/>
      <c r="J305"/>
    </row>
    <row r="306" spans="1:10" x14ac:dyDescent="0.2">
      <c r="A306" s="7" t="s">
        <v>8</v>
      </c>
      <c r="B306" s="7" t="s">
        <v>42</v>
      </c>
      <c r="C306" s="7" t="s">
        <v>1384</v>
      </c>
      <c r="D306" s="16">
        <v>0</v>
      </c>
      <c r="E306" s="17">
        <v>0</v>
      </c>
      <c r="G306"/>
      <c r="J306"/>
    </row>
    <row r="307" spans="1:10" x14ac:dyDescent="0.2">
      <c r="A307" s="7" t="s">
        <v>8</v>
      </c>
      <c r="B307" s="7" t="s">
        <v>92</v>
      </c>
      <c r="C307" s="7" t="s">
        <v>1384</v>
      </c>
      <c r="D307" s="16">
        <v>0</v>
      </c>
      <c r="E307" s="17">
        <v>0</v>
      </c>
      <c r="G307"/>
      <c r="J307"/>
    </row>
    <row r="308" spans="1:10" x14ac:dyDescent="0.2">
      <c r="A308" s="7" t="s">
        <v>8</v>
      </c>
      <c r="B308" s="7" t="s">
        <v>92</v>
      </c>
      <c r="C308" s="7" t="s">
        <v>1387</v>
      </c>
      <c r="D308" s="16">
        <v>10</v>
      </c>
      <c r="E308" s="17">
        <v>180</v>
      </c>
      <c r="G308"/>
      <c r="J308"/>
    </row>
    <row r="309" spans="1:10" x14ac:dyDescent="0.2">
      <c r="A309" s="7" t="s">
        <v>8</v>
      </c>
      <c r="B309" s="7" t="s">
        <v>92</v>
      </c>
      <c r="C309" s="7" t="s">
        <v>1387</v>
      </c>
      <c r="D309" s="16">
        <v>20</v>
      </c>
      <c r="E309" s="17">
        <v>380</v>
      </c>
      <c r="G309"/>
      <c r="J309"/>
    </row>
    <row r="310" spans="1:10" x14ac:dyDescent="0.2">
      <c r="A310" s="7" t="s">
        <v>8</v>
      </c>
      <c r="B310" s="7" t="s">
        <v>60</v>
      </c>
      <c r="C310" s="7" t="s">
        <v>1384</v>
      </c>
      <c r="D310" s="16">
        <v>0</v>
      </c>
      <c r="E310" s="17">
        <v>0</v>
      </c>
      <c r="G310"/>
      <c r="J310"/>
    </row>
    <row r="311" spans="1:10" x14ac:dyDescent="0.2">
      <c r="A311" s="7" t="s">
        <v>8</v>
      </c>
      <c r="B311" s="7" t="s">
        <v>60</v>
      </c>
      <c r="C311" s="7" t="s">
        <v>1387</v>
      </c>
      <c r="D311" s="16">
        <v>20</v>
      </c>
      <c r="E311" s="17">
        <v>520</v>
      </c>
      <c r="G311"/>
      <c r="J311"/>
    </row>
    <row r="312" spans="1:10" x14ac:dyDescent="0.2">
      <c r="A312" s="7" t="s">
        <v>8</v>
      </c>
      <c r="B312" s="7" t="s">
        <v>60</v>
      </c>
      <c r="C312" s="7" t="s">
        <v>1387</v>
      </c>
      <c r="D312" s="16">
        <v>10</v>
      </c>
      <c r="E312" s="17">
        <v>260</v>
      </c>
      <c r="G312"/>
      <c r="J312"/>
    </row>
    <row r="313" spans="1:10" x14ac:dyDescent="0.2">
      <c r="A313" s="7" t="s">
        <v>8</v>
      </c>
      <c r="B313" s="7" t="s">
        <v>49</v>
      </c>
      <c r="C313" s="7" t="s">
        <v>1387</v>
      </c>
      <c r="D313" s="16">
        <v>10</v>
      </c>
      <c r="E313" s="17">
        <v>280</v>
      </c>
      <c r="G313"/>
      <c r="J313"/>
    </row>
    <row r="314" spans="1:10" x14ac:dyDescent="0.2">
      <c r="A314" s="7" t="s">
        <v>8</v>
      </c>
      <c r="B314" s="7" t="s">
        <v>9</v>
      </c>
      <c r="C314" s="7" t="s">
        <v>1384</v>
      </c>
      <c r="D314" s="16">
        <v>0</v>
      </c>
      <c r="E314" s="17">
        <v>0</v>
      </c>
      <c r="G314"/>
      <c r="J314"/>
    </row>
    <row r="315" spans="1:10" x14ac:dyDescent="0.2">
      <c r="A315" s="7" t="s">
        <v>8</v>
      </c>
      <c r="B315" s="7" t="s">
        <v>9</v>
      </c>
      <c r="C315" s="7" t="s">
        <v>1387</v>
      </c>
      <c r="D315" s="16">
        <v>20</v>
      </c>
      <c r="E315" s="17">
        <v>740</v>
      </c>
      <c r="G315"/>
      <c r="J315"/>
    </row>
    <row r="316" spans="1:10" x14ac:dyDescent="0.2">
      <c r="A316" s="7" t="s">
        <v>8</v>
      </c>
      <c r="B316" s="7" t="s">
        <v>175</v>
      </c>
      <c r="C316" s="7" t="s">
        <v>1387</v>
      </c>
      <c r="D316" s="16">
        <v>10</v>
      </c>
      <c r="E316" s="17">
        <v>190</v>
      </c>
      <c r="G316"/>
      <c r="J316"/>
    </row>
    <row r="317" spans="1:10" x14ac:dyDescent="0.2">
      <c r="A317" s="7" t="s">
        <v>8</v>
      </c>
      <c r="B317" s="7" t="s">
        <v>175</v>
      </c>
      <c r="C317" s="7" t="s">
        <v>1384</v>
      </c>
      <c r="D317" s="16">
        <v>0</v>
      </c>
      <c r="E317" s="17">
        <v>0</v>
      </c>
      <c r="G317"/>
      <c r="J317"/>
    </row>
    <row r="318" spans="1:10" x14ac:dyDescent="0.2">
      <c r="A318" s="7" t="s">
        <v>8</v>
      </c>
      <c r="B318" s="7" t="s">
        <v>175</v>
      </c>
      <c r="C318" s="7" t="s">
        <v>1387</v>
      </c>
      <c r="D318" s="16">
        <v>20</v>
      </c>
      <c r="E318" s="17">
        <v>520</v>
      </c>
      <c r="G318"/>
      <c r="J318"/>
    </row>
    <row r="319" spans="1:10" x14ac:dyDescent="0.2">
      <c r="A319" s="7" t="s">
        <v>8</v>
      </c>
      <c r="B319" s="7" t="s">
        <v>31</v>
      </c>
      <c r="C319" s="7" t="s">
        <v>1384</v>
      </c>
      <c r="D319" s="16">
        <v>0</v>
      </c>
      <c r="E319" s="17">
        <v>0</v>
      </c>
      <c r="G319"/>
      <c r="J319"/>
    </row>
    <row r="320" spans="1:10" x14ac:dyDescent="0.2">
      <c r="A320" s="7" t="s">
        <v>8</v>
      </c>
      <c r="B320" s="7" t="s">
        <v>49</v>
      </c>
      <c r="C320" s="7" t="s">
        <v>1384</v>
      </c>
      <c r="D320" s="16">
        <v>0</v>
      </c>
      <c r="E320" s="17">
        <v>0</v>
      </c>
      <c r="G320"/>
      <c r="J320"/>
    </row>
    <row r="321" spans="1:10" x14ac:dyDescent="0.2">
      <c r="A321" s="7" t="s">
        <v>8</v>
      </c>
      <c r="B321" s="7" t="s">
        <v>9</v>
      </c>
      <c r="C321" s="7" t="s">
        <v>1387</v>
      </c>
      <c r="D321" s="16">
        <v>20</v>
      </c>
      <c r="E321" s="17">
        <v>720</v>
      </c>
      <c r="G321"/>
      <c r="J321"/>
    </row>
    <row r="322" spans="1:10" x14ac:dyDescent="0.2">
      <c r="A322" s="7" t="s">
        <v>8</v>
      </c>
      <c r="B322" s="7" t="s">
        <v>9</v>
      </c>
      <c r="C322" s="7" t="s">
        <v>1384</v>
      </c>
      <c r="D322" s="16">
        <v>0</v>
      </c>
      <c r="E322" s="17">
        <v>0</v>
      </c>
      <c r="G322"/>
      <c r="J322"/>
    </row>
    <row r="323" spans="1:10" x14ac:dyDescent="0.2">
      <c r="A323" s="7" t="s">
        <v>8</v>
      </c>
      <c r="B323" s="7" t="s">
        <v>42</v>
      </c>
      <c r="C323" s="7" t="s">
        <v>1384</v>
      </c>
      <c r="D323" s="16">
        <v>0</v>
      </c>
      <c r="E323" s="17">
        <v>0</v>
      </c>
      <c r="G323"/>
      <c r="J323"/>
    </row>
    <row r="324" spans="1:10" x14ac:dyDescent="0.2">
      <c r="A324" s="7" t="s">
        <v>8</v>
      </c>
      <c r="B324" s="7" t="s">
        <v>31</v>
      </c>
      <c r="C324" s="7" t="s">
        <v>1387</v>
      </c>
      <c r="D324" s="16">
        <v>20</v>
      </c>
      <c r="E324" s="17">
        <v>740</v>
      </c>
      <c r="G324"/>
      <c r="J324"/>
    </row>
    <row r="325" spans="1:10" x14ac:dyDescent="0.2">
      <c r="A325" s="7" t="s">
        <v>8</v>
      </c>
      <c r="B325" s="7" t="s">
        <v>31</v>
      </c>
      <c r="C325" s="7" t="s">
        <v>1384</v>
      </c>
      <c r="D325" s="16">
        <v>0</v>
      </c>
      <c r="E325" s="17">
        <v>0</v>
      </c>
      <c r="G325"/>
      <c r="J325"/>
    </row>
    <row r="326" spans="1:10" x14ac:dyDescent="0.2">
      <c r="A326" s="7" t="s">
        <v>8</v>
      </c>
      <c r="B326" s="7" t="s">
        <v>31</v>
      </c>
      <c r="C326" s="7" t="s">
        <v>1387</v>
      </c>
      <c r="D326" s="16">
        <v>20</v>
      </c>
      <c r="E326" s="17">
        <v>700</v>
      </c>
      <c r="G326"/>
      <c r="J326"/>
    </row>
    <row r="327" spans="1:10" x14ac:dyDescent="0.2">
      <c r="A327" s="7" t="s">
        <v>8</v>
      </c>
      <c r="B327" s="7" t="s">
        <v>31</v>
      </c>
      <c r="C327" s="7" t="s">
        <v>1387</v>
      </c>
      <c r="D327" s="16">
        <v>10</v>
      </c>
      <c r="E327" s="17">
        <v>160</v>
      </c>
      <c r="G327"/>
      <c r="J327"/>
    </row>
    <row r="328" spans="1:10" x14ac:dyDescent="0.2">
      <c r="A328" s="7" t="s">
        <v>8</v>
      </c>
      <c r="B328" s="7" t="s">
        <v>42</v>
      </c>
      <c r="C328" s="7" t="s">
        <v>1387</v>
      </c>
      <c r="D328" s="16">
        <v>10</v>
      </c>
      <c r="E328" s="17">
        <v>310</v>
      </c>
      <c r="G328"/>
      <c r="J328"/>
    </row>
    <row r="329" spans="1:10" x14ac:dyDescent="0.2">
      <c r="A329" s="7" t="s">
        <v>8</v>
      </c>
      <c r="B329" s="7" t="s">
        <v>42</v>
      </c>
      <c r="C329" s="7" t="s">
        <v>1384</v>
      </c>
      <c r="D329" s="16">
        <v>0</v>
      </c>
      <c r="E329" s="17">
        <v>0</v>
      </c>
      <c r="G329"/>
      <c r="J329"/>
    </row>
    <row r="330" spans="1:10" x14ac:dyDescent="0.2">
      <c r="A330" s="7" t="s">
        <v>8</v>
      </c>
      <c r="B330" s="7" t="s">
        <v>42</v>
      </c>
      <c r="C330" s="7" t="s">
        <v>1387</v>
      </c>
      <c r="D330" s="16">
        <v>20</v>
      </c>
      <c r="E330" s="17">
        <v>680</v>
      </c>
      <c r="G330"/>
      <c r="J330"/>
    </row>
    <row r="331" spans="1:10" x14ac:dyDescent="0.2">
      <c r="A331" s="7" t="s">
        <v>8</v>
      </c>
      <c r="B331" s="7" t="s">
        <v>49</v>
      </c>
      <c r="C331" s="7" t="s">
        <v>1384</v>
      </c>
      <c r="D331" s="16">
        <v>0</v>
      </c>
      <c r="E331" s="17">
        <v>0</v>
      </c>
      <c r="G331"/>
      <c r="J331"/>
    </row>
    <row r="332" spans="1:10" x14ac:dyDescent="0.2">
      <c r="A332" s="7" t="s">
        <v>8</v>
      </c>
      <c r="B332" s="7" t="s">
        <v>42</v>
      </c>
      <c r="C332" s="7" t="s">
        <v>1387</v>
      </c>
      <c r="D332" s="16">
        <v>20</v>
      </c>
      <c r="E332" s="17">
        <v>540</v>
      </c>
      <c r="G332"/>
      <c r="J332"/>
    </row>
    <row r="333" spans="1:10" x14ac:dyDescent="0.2">
      <c r="A333" s="7" t="s">
        <v>8</v>
      </c>
      <c r="B333" s="7" t="s">
        <v>42</v>
      </c>
      <c r="C333" s="7" t="s">
        <v>1387</v>
      </c>
      <c r="D333" s="16">
        <v>10</v>
      </c>
      <c r="E333" s="17">
        <v>100</v>
      </c>
      <c r="G333"/>
      <c r="J333"/>
    </row>
    <row r="334" spans="1:10" x14ac:dyDescent="0.2">
      <c r="A334" s="7" t="s">
        <v>8</v>
      </c>
      <c r="B334" s="7" t="s">
        <v>42</v>
      </c>
      <c r="C334" s="7" t="s">
        <v>1384</v>
      </c>
      <c r="D334" s="16">
        <v>0</v>
      </c>
      <c r="E334" s="17">
        <v>0</v>
      </c>
      <c r="G334"/>
      <c r="J334"/>
    </row>
    <row r="335" spans="1:10" x14ac:dyDescent="0.2">
      <c r="A335" s="7" t="s">
        <v>8</v>
      </c>
      <c r="B335" s="7" t="s">
        <v>9</v>
      </c>
      <c r="C335" s="7" t="s">
        <v>1387</v>
      </c>
      <c r="D335" s="16">
        <v>20</v>
      </c>
      <c r="E335" s="17">
        <v>220</v>
      </c>
      <c r="G335"/>
      <c r="J335"/>
    </row>
    <row r="336" spans="1:10" x14ac:dyDescent="0.2">
      <c r="A336" s="7" t="s">
        <v>8</v>
      </c>
      <c r="B336" s="7" t="s">
        <v>9</v>
      </c>
      <c r="C336" s="7" t="s">
        <v>1384</v>
      </c>
      <c r="D336" s="16">
        <v>0</v>
      </c>
      <c r="E336" s="17">
        <v>0</v>
      </c>
      <c r="G336"/>
      <c r="J336"/>
    </row>
    <row r="337" spans="1:10" x14ac:dyDescent="0.2">
      <c r="A337" s="7" t="s">
        <v>8</v>
      </c>
      <c r="B337" s="7" t="s">
        <v>9</v>
      </c>
      <c r="C337" s="7" t="s">
        <v>1387</v>
      </c>
      <c r="D337" s="16">
        <v>10</v>
      </c>
      <c r="E337" s="17">
        <v>130</v>
      </c>
      <c r="G337"/>
      <c r="J337"/>
    </row>
    <row r="338" spans="1:10" x14ac:dyDescent="0.2">
      <c r="A338" s="7" t="s">
        <v>8</v>
      </c>
      <c r="B338" s="7" t="s">
        <v>9</v>
      </c>
      <c r="C338" s="7" t="s">
        <v>1387</v>
      </c>
      <c r="D338" s="16">
        <v>20</v>
      </c>
      <c r="E338" s="17">
        <v>400</v>
      </c>
      <c r="G338"/>
      <c r="J338"/>
    </row>
    <row r="339" spans="1:10" x14ac:dyDescent="0.2">
      <c r="A339" s="7" t="s">
        <v>8</v>
      </c>
      <c r="B339" s="7" t="s">
        <v>49</v>
      </c>
      <c r="C339" s="7" t="s">
        <v>1384</v>
      </c>
      <c r="D339" s="16">
        <v>0</v>
      </c>
      <c r="E339" s="17">
        <v>0</v>
      </c>
      <c r="G339"/>
      <c r="J339"/>
    </row>
    <row r="340" spans="1:10" x14ac:dyDescent="0.2">
      <c r="A340" s="7" t="s">
        <v>8</v>
      </c>
      <c r="B340" s="7" t="s">
        <v>31</v>
      </c>
      <c r="C340" s="7" t="s">
        <v>1384</v>
      </c>
      <c r="D340" s="16">
        <v>0</v>
      </c>
      <c r="E340" s="17">
        <v>0</v>
      </c>
      <c r="G340"/>
      <c r="J340"/>
    </row>
    <row r="341" spans="1:10" x14ac:dyDescent="0.2">
      <c r="A341" s="7" t="s">
        <v>8</v>
      </c>
      <c r="B341" s="7" t="s">
        <v>188</v>
      </c>
      <c r="C341" s="7" t="s">
        <v>1384</v>
      </c>
      <c r="D341" s="16">
        <v>0</v>
      </c>
      <c r="E341" s="17">
        <v>0</v>
      </c>
      <c r="G341"/>
      <c r="J341"/>
    </row>
    <row r="342" spans="1:10" x14ac:dyDescent="0.2">
      <c r="A342" s="7" t="s">
        <v>8</v>
      </c>
      <c r="B342" s="7" t="s">
        <v>188</v>
      </c>
      <c r="C342" s="7" t="s">
        <v>1387</v>
      </c>
      <c r="D342" s="16">
        <v>20</v>
      </c>
      <c r="E342" s="17">
        <v>200</v>
      </c>
      <c r="G342"/>
      <c r="J342"/>
    </row>
    <row r="343" spans="1:10" x14ac:dyDescent="0.2">
      <c r="A343" s="7" t="s">
        <v>8</v>
      </c>
      <c r="B343" s="7" t="s">
        <v>188</v>
      </c>
      <c r="C343" s="7" t="s">
        <v>1387</v>
      </c>
      <c r="D343" s="16">
        <v>20</v>
      </c>
      <c r="E343" s="17">
        <v>780</v>
      </c>
      <c r="G343"/>
      <c r="J343"/>
    </row>
    <row r="344" spans="1:10" x14ac:dyDescent="0.2">
      <c r="A344" s="7" t="s">
        <v>8</v>
      </c>
      <c r="B344" s="7" t="s">
        <v>188</v>
      </c>
      <c r="C344" s="7" t="s">
        <v>1387</v>
      </c>
      <c r="D344" s="16">
        <v>10</v>
      </c>
      <c r="E344" s="17">
        <v>220</v>
      </c>
      <c r="G344"/>
      <c r="J344"/>
    </row>
    <row r="345" spans="1:10" x14ac:dyDescent="0.2">
      <c r="A345" s="7" t="s">
        <v>8</v>
      </c>
      <c r="B345" s="7" t="s">
        <v>31</v>
      </c>
      <c r="C345" s="7" t="s">
        <v>1384</v>
      </c>
      <c r="D345" s="16">
        <v>0</v>
      </c>
      <c r="E345" s="17">
        <v>0</v>
      </c>
      <c r="G345"/>
      <c r="J345"/>
    </row>
    <row r="346" spans="1:10" x14ac:dyDescent="0.2">
      <c r="A346" s="7" t="s">
        <v>8</v>
      </c>
      <c r="B346" s="7" t="s">
        <v>31</v>
      </c>
      <c r="C346" s="7" t="s">
        <v>1387</v>
      </c>
      <c r="D346" s="16">
        <v>20</v>
      </c>
      <c r="E346" s="17">
        <v>500</v>
      </c>
      <c r="G346"/>
      <c r="J346"/>
    </row>
    <row r="347" spans="1:10" x14ac:dyDescent="0.2">
      <c r="A347" s="7" t="s">
        <v>8</v>
      </c>
      <c r="B347" s="7" t="s">
        <v>89</v>
      </c>
      <c r="C347" s="7" t="s">
        <v>1387</v>
      </c>
      <c r="D347" s="16">
        <v>10</v>
      </c>
      <c r="E347" s="17">
        <v>310</v>
      </c>
      <c r="G347"/>
      <c r="J347"/>
    </row>
    <row r="348" spans="1:10" x14ac:dyDescent="0.2">
      <c r="A348" s="7" t="s">
        <v>8</v>
      </c>
      <c r="B348" s="7" t="s">
        <v>89</v>
      </c>
      <c r="C348" s="7" t="s">
        <v>1387</v>
      </c>
      <c r="D348" s="16">
        <v>20</v>
      </c>
      <c r="E348" s="17">
        <v>440</v>
      </c>
      <c r="G348"/>
      <c r="J348"/>
    </row>
    <row r="349" spans="1:10" x14ac:dyDescent="0.2">
      <c r="A349" s="7" t="s">
        <v>8</v>
      </c>
      <c r="B349" s="7" t="s">
        <v>89</v>
      </c>
      <c r="C349" s="7" t="s">
        <v>1384</v>
      </c>
      <c r="D349" s="16">
        <v>0</v>
      </c>
      <c r="E349" s="17">
        <v>0</v>
      </c>
      <c r="G349"/>
      <c r="J349"/>
    </row>
    <row r="350" spans="1:10" x14ac:dyDescent="0.2">
      <c r="A350" s="7" t="s">
        <v>8</v>
      </c>
      <c r="B350" s="7" t="s">
        <v>31</v>
      </c>
      <c r="C350" s="7" t="s">
        <v>1384</v>
      </c>
      <c r="D350" s="16">
        <v>0</v>
      </c>
      <c r="E350" s="17">
        <v>0</v>
      </c>
      <c r="G350"/>
      <c r="J350"/>
    </row>
    <row r="351" spans="1:10" x14ac:dyDescent="0.2">
      <c r="A351" s="7" t="s">
        <v>8</v>
      </c>
      <c r="B351" s="7" t="s">
        <v>31</v>
      </c>
      <c r="C351" s="7" t="s">
        <v>1387</v>
      </c>
      <c r="D351" s="16">
        <v>10</v>
      </c>
      <c r="E351" s="17">
        <v>260</v>
      </c>
      <c r="G351"/>
      <c r="J351"/>
    </row>
    <row r="352" spans="1:10" x14ac:dyDescent="0.2">
      <c r="A352" s="7" t="s">
        <v>8</v>
      </c>
      <c r="B352" s="7" t="s">
        <v>49</v>
      </c>
      <c r="C352" s="7" t="s">
        <v>1387</v>
      </c>
      <c r="D352" s="16">
        <v>10</v>
      </c>
      <c r="E352" s="17">
        <v>250</v>
      </c>
      <c r="G352"/>
      <c r="J352"/>
    </row>
    <row r="353" spans="1:10" x14ac:dyDescent="0.2">
      <c r="A353" s="7" t="s">
        <v>8</v>
      </c>
      <c r="B353" s="7" t="s">
        <v>49</v>
      </c>
      <c r="C353" s="7" t="s">
        <v>1387</v>
      </c>
      <c r="D353" s="16">
        <v>20</v>
      </c>
      <c r="E353" s="17">
        <v>740</v>
      </c>
      <c r="G353"/>
      <c r="J353"/>
    </row>
    <row r="354" spans="1:10" x14ac:dyDescent="0.2">
      <c r="A354" s="7" t="s">
        <v>78</v>
      </c>
      <c r="B354" s="7" t="s">
        <v>194</v>
      </c>
      <c r="C354" s="7" t="s">
        <v>1387</v>
      </c>
      <c r="D354" s="16">
        <v>10</v>
      </c>
      <c r="E354" s="17">
        <v>390</v>
      </c>
      <c r="G354"/>
      <c r="J354"/>
    </row>
    <row r="355" spans="1:10" x14ac:dyDescent="0.2">
      <c r="A355" s="7" t="s">
        <v>78</v>
      </c>
      <c r="B355" s="7" t="s">
        <v>194</v>
      </c>
      <c r="C355" s="7" t="s">
        <v>1384</v>
      </c>
      <c r="D355" s="16">
        <v>0</v>
      </c>
      <c r="E355" s="17">
        <v>0</v>
      </c>
      <c r="G355"/>
      <c r="J355"/>
    </row>
    <row r="356" spans="1:10" x14ac:dyDescent="0.2">
      <c r="A356" s="7" t="s">
        <v>78</v>
      </c>
      <c r="B356" s="7" t="s">
        <v>194</v>
      </c>
      <c r="C356" s="7" t="s">
        <v>1387</v>
      </c>
      <c r="D356" s="16">
        <v>20</v>
      </c>
      <c r="E356" s="17">
        <v>280</v>
      </c>
      <c r="G356"/>
      <c r="J356"/>
    </row>
    <row r="357" spans="1:10" x14ac:dyDescent="0.2">
      <c r="A357" s="7" t="s">
        <v>8</v>
      </c>
      <c r="B357" s="7" t="s">
        <v>42</v>
      </c>
      <c r="C357" s="7" t="s">
        <v>1384</v>
      </c>
      <c r="D357" s="16">
        <v>0</v>
      </c>
      <c r="E357" s="17">
        <v>0</v>
      </c>
      <c r="G357"/>
      <c r="J357"/>
    </row>
    <row r="358" spans="1:10" x14ac:dyDescent="0.2">
      <c r="A358" s="7" t="s">
        <v>8</v>
      </c>
      <c r="B358" s="7" t="s">
        <v>42</v>
      </c>
      <c r="C358" s="7" t="s">
        <v>1387</v>
      </c>
      <c r="D358" s="16">
        <v>20</v>
      </c>
      <c r="E358" s="17">
        <v>480</v>
      </c>
      <c r="G358"/>
      <c r="J358"/>
    </row>
    <row r="359" spans="1:10" x14ac:dyDescent="0.2">
      <c r="A359" s="7" t="s">
        <v>8</v>
      </c>
      <c r="B359" s="7" t="s">
        <v>31</v>
      </c>
      <c r="C359" s="7" t="s">
        <v>1384</v>
      </c>
      <c r="D359" s="16">
        <v>0</v>
      </c>
      <c r="E359" s="17">
        <v>0</v>
      </c>
      <c r="G359"/>
      <c r="J359"/>
    </row>
    <row r="360" spans="1:10" x14ac:dyDescent="0.2">
      <c r="A360" s="7" t="s">
        <v>8</v>
      </c>
      <c r="B360" s="7" t="s">
        <v>31</v>
      </c>
      <c r="C360" s="7" t="s">
        <v>1387</v>
      </c>
      <c r="D360" s="16">
        <v>20</v>
      </c>
      <c r="E360" s="17">
        <v>760</v>
      </c>
      <c r="G360"/>
      <c r="J360"/>
    </row>
    <row r="361" spans="1:10" x14ac:dyDescent="0.2">
      <c r="A361" s="7" t="s">
        <v>8</v>
      </c>
      <c r="B361" s="7" t="s">
        <v>31</v>
      </c>
      <c r="C361" s="7" t="s">
        <v>1387</v>
      </c>
      <c r="D361" s="16">
        <v>10</v>
      </c>
      <c r="E361" s="17">
        <v>340</v>
      </c>
      <c r="G361"/>
      <c r="J361"/>
    </row>
    <row r="362" spans="1:10" x14ac:dyDescent="0.2">
      <c r="A362" s="7" t="s">
        <v>8</v>
      </c>
      <c r="B362" s="7" t="s">
        <v>31</v>
      </c>
      <c r="C362" s="7" t="s">
        <v>1384</v>
      </c>
      <c r="D362" s="16">
        <v>0</v>
      </c>
      <c r="E362" s="17">
        <v>0</v>
      </c>
      <c r="G362"/>
      <c r="J362"/>
    </row>
    <row r="363" spans="1:10" x14ac:dyDescent="0.2">
      <c r="A363" s="7" t="s">
        <v>8</v>
      </c>
      <c r="B363" s="7" t="s">
        <v>100</v>
      </c>
      <c r="C363" s="7" t="s">
        <v>1387</v>
      </c>
      <c r="D363" s="16">
        <v>20</v>
      </c>
      <c r="E363" s="17">
        <v>520</v>
      </c>
      <c r="G363"/>
      <c r="J363"/>
    </row>
    <row r="364" spans="1:10" x14ac:dyDescent="0.2">
      <c r="A364" s="7" t="s">
        <v>8</v>
      </c>
      <c r="B364" s="7" t="s">
        <v>92</v>
      </c>
      <c r="C364" s="7" t="s">
        <v>1387</v>
      </c>
      <c r="D364" s="16">
        <v>20</v>
      </c>
      <c r="E364" s="17">
        <v>260</v>
      </c>
      <c r="G364"/>
      <c r="J364"/>
    </row>
    <row r="365" spans="1:10" x14ac:dyDescent="0.2">
      <c r="A365" s="7" t="s">
        <v>8</v>
      </c>
      <c r="B365" s="7" t="s">
        <v>92</v>
      </c>
      <c r="C365" s="7" t="s">
        <v>1384</v>
      </c>
      <c r="D365" s="16">
        <v>0</v>
      </c>
      <c r="E365" s="17">
        <v>0</v>
      </c>
      <c r="G365"/>
      <c r="J365"/>
    </row>
    <row r="366" spans="1:10" x14ac:dyDescent="0.2">
      <c r="A366" s="7" t="s">
        <v>12</v>
      </c>
      <c r="B366" s="7" t="s">
        <v>14</v>
      </c>
      <c r="C366" s="7" t="s">
        <v>1384</v>
      </c>
      <c r="D366" s="16">
        <v>0</v>
      </c>
      <c r="E366" s="17">
        <v>0</v>
      </c>
      <c r="G366"/>
      <c r="J366"/>
    </row>
    <row r="367" spans="1:10" x14ac:dyDescent="0.2">
      <c r="A367" s="7" t="s">
        <v>12</v>
      </c>
      <c r="B367" s="7" t="s">
        <v>14</v>
      </c>
      <c r="C367" s="7" t="s">
        <v>1387</v>
      </c>
      <c r="D367" s="16">
        <v>20</v>
      </c>
      <c r="E367" s="17">
        <v>360</v>
      </c>
      <c r="G367"/>
      <c r="J367"/>
    </row>
    <row r="368" spans="1:10" x14ac:dyDescent="0.2">
      <c r="A368" s="7" t="s">
        <v>12</v>
      </c>
      <c r="B368" s="7" t="s">
        <v>14</v>
      </c>
      <c r="C368" s="7" t="s">
        <v>1387</v>
      </c>
      <c r="D368" s="16">
        <v>10</v>
      </c>
      <c r="E368" s="17">
        <v>220</v>
      </c>
      <c r="G368"/>
      <c r="J368"/>
    </row>
    <row r="369" spans="1:10" x14ac:dyDescent="0.2">
      <c r="A369" s="7" t="s">
        <v>8</v>
      </c>
      <c r="B369" s="7" t="s">
        <v>92</v>
      </c>
      <c r="C369" s="7" t="s">
        <v>1387</v>
      </c>
      <c r="D369" s="16">
        <v>20</v>
      </c>
      <c r="E369" s="17">
        <v>320</v>
      </c>
      <c r="G369"/>
      <c r="J369"/>
    </row>
    <row r="370" spans="1:10" x14ac:dyDescent="0.2">
      <c r="A370" s="7" t="s">
        <v>8</v>
      </c>
      <c r="B370" s="7" t="s">
        <v>92</v>
      </c>
      <c r="C370" s="7" t="s">
        <v>1387</v>
      </c>
      <c r="D370" s="16">
        <v>10</v>
      </c>
      <c r="E370" s="17">
        <v>160</v>
      </c>
      <c r="G370"/>
      <c r="J370"/>
    </row>
    <row r="371" spans="1:10" x14ac:dyDescent="0.2">
      <c r="A371" s="7" t="s">
        <v>8</v>
      </c>
      <c r="B371" s="7" t="s">
        <v>92</v>
      </c>
      <c r="C371" s="7" t="s">
        <v>1384</v>
      </c>
      <c r="D371" s="16">
        <v>0</v>
      </c>
      <c r="E371" s="17">
        <v>0</v>
      </c>
      <c r="G371"/>
      <c r="J371"/>
    </row>
    <row r="372" spans="1:10" x14ac:dyDescent="0.2">
      <c r="A372" s="7" t="s">
        <v>8</v>
      </c>
      <c r="B372" s="7" t="s">
        <v>31</v>
      </c>
      <c r="C372" s="7" t="s">
        <v>1387</v>
      </c>
      <c r="D372" s="16">
        <v>20</v>
      </c>
      <c r="E372" s="17">
        <v>200</v>
      </c>
      <c r="G372"/>
      <c r="J372"/>
    </row>
    <row r="373" spans="1:10" x14ac:dyDescent="0.2">
      <c r="A373" s="7" t="s">
        <v>8</v>
      </c>
      <c r="B373" s="7" t="s">
        <v>31</v>
      </c>
      <c r="C373" s="7" t="s">
        <v>1387</v>
      </c>
      <c r="D373" s="16">
        <v>10</v>
      </c>
      <c r="E373" s="17">
        <v>120</v>
      </c>
      <c r="G373"/>
      <c r="J373"/>
    </row>
    <row r="374" spans="1:10" x14ac:dyDescent="0.2">
      <c r="A374" s="7" t="s">
        <v>8</v>
      </c>
      <c r="B374" s="7" t="s">
        <v>31</v>
      </c>
      <c r="C374" s="7" t="s">
        <v>1384</v>
      </c>
      <c r="D374" s="16">
        <v>0</v>
      </c>
      <c r="E374" s="17">
        <v>0</v>
      </c>
      <c r="G374"/>
      <c r="J374"/>
    </row>
    <row r="375" spans="1:10" x14ac:dyDescent="0.2">
      <c r="A375" s="7" t="s">
        <v>8</v>
      </c>
      <c r="B375" s="7" t="s">
        <v>100</v>
      </c>
      <c r="C375" s="7" t="s">
        <v>1387</v>
      </c>
      <c r="D375" s="16">
        <v>20</v>
      </c>
      <c r="E375" s="17">
        <v>520</v>
      </c>
      <c r="G375"/>
      <c r="J375"/>
    </row>
    <row r="376" spans="1:10" x14ac:dyDescent="0.2">
      <c r="A376" s="7" t="s">
        <v>8</v>
      </c>
      <c r="B376" s="7" t="s">
        <v>100</v>
      </c>
      <c r="C376" s="7" t="s">
        <v>1384</v>
      </c>
      <c r="D376" s="16">
        <v>0</v>
      </c>
      <c r="E376" s="17">
        <v>0</v>
      </c>
      <c r="G376"/>
      <c r="J376"/>
    </row>
    <row r="377" spans="1:10" x14ac:dyDescent="0.2">
      <c r="A377" s="7" t="s">
        <v>8</v>
      </c>
      <c r="B377" s="7" t="s">
        <v>100</v>
      </c>
      <c r="C377" s="7" t="s">
        <v>1387</v>
      </c>
      <c r="D377" s="16">
        <v>10</v>
      </c>
      <c r="E377" s="17">
        <v>200</v>
      </c>
      <c r="G377"/>
      <c r="J377"/>
    </row>
    <row r="378" spans="1:10" x14ac:dyDescent="0.2">
      <c r="A378" s="7" t="s">
        <v>8</v>
      </c>
      <c r="B378" s="7" t="s">
        <v>42</v>
      </c>
      <c r="C378" s="7" t="s">
        <v>1387</v>
      </c>
      <c r="D378" s="16">
        <v>10</v>
      </c>
      <c r="E378" s="17">
        <v>330</v>
      </c>
      <c r="G378"/>
      <c r="J378"/>
    </row>
    <row r="379" spans="1:10" x14ac:dyDescent="0.2">
      <c r="A379" s="7" t="s">
        <v>8</v>
      </c>
      <c r="B379" s="7" t="s">
        <v>42</v>
      </c>
      <c r="C379" s="7" t="s">
        <v>1384</v>
      </c>
      <c r="D379" s="16">
        <v>0</v>
      </c>
      <c r="E379" s="17">
        <v>0</v>
      </c>
      <c r="G379"/>
      <c r="J379"/>
    </row>
    <row r="380" spans="1:10" x14ac:dyDescent="0.2">
      <c r="A380" s="7" t="s">
        <v>8</v>
      </c>
      <c r="B380" s="7" t="s">
        <v>42</v>
      </c>
      <c r="C380" s="7" t="s">
        <v>1387</v>
      </c>
      <c r="D380" s="16">
        <v>20</v>
      </c>
      <c r="E380" s="17">
        <v>220</v>
      </c>
      <c r="G380"/>
      <c r="J380"/>
    </row>
    <row r="381" spans="1:10" x14ac:dyDescent="0.2">
      <c r="A381" s="7" t="s">
        <v>8</v>
      </c>
      <c r="B381" s="7" t="s">
        <v>60</v>
      </c>
      <c r="C381" s="7" t="s">
        <v>1387</v>
      </c>
      <c r="D381" s="16">
        <v>20</v>
      </c>
      <c r="E381" s="17">
        <v>300</v>
      </c>
      <c r="G381"/>
      <c r="J381"/>
    </row>
    <row r="382" spans="1:10" x14ac:dyDescent="0.2">
      <c r="A382" s="7" t="s">
        <v>8</v>
      </c>
      <c r="B382" s="7" t="s">
        <v>60</v>
      </c>
      <c r="C382" s="7" t="s">
        <v>1384</v>
      </c>
      <c r="D382" s="16">
        <v>0</v>
      </c>
      <c r="E382" s="17">
        <v>0</v>
      </c>
      <c r="G382"/>
      <c r="J382"/>
    </row>
    <row r="383" spans="1:10" x14ac:dyDescent="0.2">
      <c r="A383" s="7" t="s">
        <v>8</v>
      </c>
      <c r="B383" s="7" t="s">
        <v>60</v>
      </c>
      <c r="C383" s="7" t="s">
        <v>1387</v>
      </c>
      <c r="D383" s="16">
        <v>10</v>
      </c>
      <c r="E383" s="17">
        <v>370</v>
      </c>
      <c r="G383"/>
      <c r="J383"/>
    </row>
    <row r="384" spans="1:10" x14ac:dyDescent="0.2">
      <c r="A384" s="7" t="s">
        <v>8</v>
      </c>
      <c r="B384" s="7" t="s">
        <v>175</v>
      </c>
      <c r="C384" s="7" t="s">
        <v>1387</v>
      </c>
      <c r="D384" s="16">
        <v>20</v>
      </c>
      <c r="E384" s="17">
        <v>660</v>
      </c>
      <c r="G384"/>
      <c r="J384"/>
    </row>
    <row r="385" spans="1:10" x14ac:dyDescent="0.2">
      <c r="A385" s="7" t="s">
        <v>8</v>
      </c>
      <c r="B385" s="7" t="s">
        <v>42</v>
      </c>
      <c r="C385" s="7" t="s">
        <v>1384</v>
      </c>
      <c r="D385" s="16">
        <v>0</v>
      </c>
      <c r="E385" s="17">
        <v>0</v>
      </c>
      <c r="G385"/>
      <c r="J385"/>
    </row>
    <row r="386" spans="1:10" x14ac:dyDescent="0.2">
      <c r="A386" s="7" t="s">
        <v>8</v>
      </c>
      <c r="B386" s="7" t="s">
        <v>9</v>
      </c>
      <c r="C386" s="7" t="s">
        <v>1387</v>
      </c>
      <c r="D386" s="16">
        <v>20</v>
      </c>
      <c r="E386" s="17">
        <v>600</v>
      </c>
      <c r="G386"/>
      <c r="J386"/>
    </row>
    <row r="387" spans="1:10" x14ac:dyDescent="0.2">
      <c r="A387" s="7" t="s">
        <v>8</v>
      </c>
      <c r="B387" s="7" t="s">
        <v>9</v>
      </c>
      <c r="C387" s="7" t="s">
        <v>1384</v>
      </c>
      <c r="D387" s="16">
        <v>0</v>
      </c>
      <c r="E387" s="17">
        <v>0</v>
      </c>
      <c r="G387"/>
      <c r="J387"/>
    </row>
    <row r="388" spans="1:10" x14ac:dyDescent="0.2">
      <c r="A388" s="7" t="s">
        <v>8</v>
      </c>
      <c r="B388" s="7" t="s">
        <v>31</v>
      </c>
      <c r="C388" s="7" t="s">
        <v>1384</v>
      </c>
      <c r="D388" s="16">
        <v>0</v>
      </c>
      <c r="E388" s="17">
        <v>0</v>
      </c>
      <c r="G388"/>
      <c r="J388"/>
    </row>
    <row r="389" spans="1:10" x14ac:dyDescent="0.2">
      <c r="A389" s="7" t="s">
        <v>8</v>
      </c>
      <c r="B389" s="7" t="s">
        <v>42</v>
      </c>
      <c r="C389" s="7" t="s">
        <v>1387</v>
      </c>
      <c r="D389" s="16">
        <v>20</v>
      </c>
      <c r="E389" s="17">
        <v>300</v>
      </c>
      <c r="G389"/>
      <c r="J389"/>
    </row>
    <row r="390" spans="1:10" x14ac:dyDescent="0.2">
      <c r="A390" s="7" t="s">
        <v>8</v>
      </c>
      <c r="B390" s="7" t="s">
        <v>42</v>
      </c>
      <c r="C390" s="7" t="s">
        <v>1384</v>
      </c>
      <c r="D390" s="16">
        <v>0</v>
      </c>
      <c r="E390" s="17">
        <v>0</v>
      </c>
      <c r="G390"/>
      <c r="J390"/>
    </row>
    <row r="391" spans="1:10" x14ac:dyDescent="0.2">
      <c r="A391" s="7" t="s">
        <v>8</v>
      </c>
      <c r="B391" s="7" t="s">
        <v>42</v>
      </c>
      <c r="C391" s="7" t="s">
        <v>1387</v>
      </c>
      <c r="D391" s="16">
        <v>10</v>
      </c>
      <c r="E391" s="17">
        <v>270</v>
      </c>
      <c r="G391"/>
      <c r="J391"/>
    </row>
    <row r="392" spans="1:10" x14ac:dyDescent="0.2">
      <c r="A392" s="7" t="s">
        <v>8</v>
      </c>
      <c r="B392" s="7" t="s">
        <v>31</v>
      </c>
      <c r="C392" s="7" t="s">
        <v>1384</v>
      </c>
      <c r="D392" s="16">
        <v>0</v>
      </c>
      <c r="E392" s="17">
        <v>0</v>
      </c>
      <c r="G392"/>
      <c r="J392"/>
    </row>
    <row r="393" spans="1:10" x14ac:dyDescent="0.2">
      <c r="A393" s="7" t="s">
        <v>8</v>
      </c>
      <c r="B393" s="7" t="s">
        <v>31</v>
      </c>
      <c r="C393" s="7" t="s">
        <v>1387</v>
      </c>
      <c r="D393" s="16">
        <v>10</v>
      </c>
      <c r="E393" s="17">
        <v>160</v>
      </c>
      <c r="G393"/>
      <c r="J393"/>
    </row>
    <row r="394" spans="1:10" x14ac:dyDescent="0.2">
      <c r="A394" s="7" t="s">
        <v>8</v>
      </c>
      <c r="B394" s="7" t="s">
        <v>31</v>
      </c>
      <c r="C394" s="7" t="s">
        <v>1387</v>
      </c>
      <c r="D394" s="16">
        <v>20</v>
      </c>
      <c r="E394" s="17">
        <v>340</v>
      </c>
      <c r="G394"/>
      <c r="J394"/>
    </row>
    <row r="395" spans="1:10" x14ac:dyDescent="0.2">
      <c r="A395" s="7" t="s">
        <v>8</v>
      </c>
      <c r="B395" s="7" t="s">
        <v>31</v>
      </c>
      <c r="C395" s="7" t="s">
        <v>1387</v>
      </c>
      <c r="D395" s="16">
        <v>10</v>
      </c>
      <c r="E395" s="17">
        <v>150</v>
      </c>
      <c r="G395"/>
      <c r="J395"/>
    </row>
    <row r="396" spans="1:10" x14ac:dyDescent="0.2">
      <c r="A396" s="7" t="s">
        <v>8</v>
      </c>
      <c r="B396" s="7" t="s">
        <v>31</v>
      </c>
      <c r="C396" s="7" t="s">
        <v>1387</v>
      </c>
      <c r="D396" s="16">
        <v>20</v>
      </c>
      <c r="E396" s="17">
        <v>260</v>
      </c>
      <c r="G396"/>
      <c r="J396"/>
    </row>
    <row r="397" spans="1:10" x14ac:dyDescent="0.2">
      <c r="A397" s="7" t="s">
        <v>8</v>
      </c>
      <c r="B397" s="7" t="s">
        <v>31</v>
      </c>
      <c r="C397" s="7" t="s">
        <v>1384</v>
      </c>
      <c r="D397" s="16">
        <v>0</v>
      </c>
      <c r="E397" s="17">
        <v>0</v>
      </c>
      <c r="G397"/>
      <c r="J397"/>
    </row>
    <row r="398" spans="1:10" x14ac:dyDescent="0.2">
      <c r="A398" s="7" t="s">
        <v>8</v>
      </c>
      <c r="B398" s="7" t="s">
        <v>31</v>
      </c>
      <c r="C398" s="7" t="s">
        <v>1384</v>
      </c>
      <c r="D398" s="16">
        <v>0</v>
      </c>
      <c r="E398" s="17">
        <v>0</v>
      </c>
      <c r="G398"/>
      <c r="J398"/>
    </row>
    <row r="399" spans="1:10" x14ac:dyDescent="0.2">
      <c r="A399" s="7" t="s">
        <v>8</v>
      </c>
      <c r="B399" s="7" t="s">
        <v>92</v>
      </c>
      <c r="C399" s="7" t="s">
        <v>1387</v>
      </c>
      <c r="D399" s="16">
        <v>20</v>
      </c>
      <c r="E399" s="17">
        <v>580</v>
      </c>
      <c r="G399"/>
      <c r="J399"/>
    </row>
    <row r="400" spans="1:10" x14ac:dyDescent="0.2">
      <c r="A400" s="7" t="s">
        <v>8</v>
      </c>
      <c r="B400" s="7" t="s">
        <v>92</v>
      </c>
      <c r="C400" s="7" t="s">
        <v>1387</v>
      </c>
      <c r="D400" s="16">
        <v>20</v>
      </c>
      <c r="E400" s="17">
        <v>280</v>
      </c>
      <c r="G400"/>
      <c r="J400"/>
    </row>
    <row r="401" spans="1:10" x14ac:dyDescent="0.2">
      <c r="A401" s="7" t="s">
        <v>8</v>
      </c>
      <c r="B401" s="7" t="s">
        <v>92</v>
      </c>
      <c r="C401" s="7" t="s">
        <v>1384</v>
      </c>
      <c r="D401" s="16">
        <v>0</v>
      </c>
      <c r="E401" s="17">
        <v>0</v>
      </c>
      <c r="G401"/>
      <c r="J401"/>
    </row>
    <row r="402" spans="1:10" x14ac:dyDescent="0.2">
      <c r="A402" s="7" t="s">
        <v>8</v>
      </c>
      <c r="B402" s="7" t="s">
        <v>92</v>
      </c>
      <c r="C402" s="7" t="s">
        <v>1387</v>
      </c>
      <c r="D402" s="16">
        <v>10</v>
      </c>
      <c r="E402" s="17">
        <v>360</v>
      </c>
      <c r="G402"/>
      <c r="J402"/>
    </row>
    <row r="403" spans="1:10" x14ac:dyDescent="0.2">
      <c r="A403" s="7" t="s">
        <v>8</v>
      </c>
      <c r="B403" s="7" t="s">
        <v>9</v>
      </c>
      <c r="C403" s="7" t="s">
        <v>1387</v>
      </c>
      <c r="D403" s="16">
        <v>20</v>
      </c>
      <c r="E403" s="17">
        <v>420</v>
      </c>
      <c r="G403"/>
      <c r="J403"/>
    </row>
    <row r="404" spans="1:10" x14ac:dyDescent="0.2">
      <c r="A404" s="7" t="s">
        <v>8</v>
      </c>
      <c r="B404" s="7" t="s">
        <v>9</v>
      </c>
      <c r="C404" s="7" t="s">
        <v>1384</v>
      </c>
      <c r="D404" s="16">
        <v>0</v>
      </c>
      <c r="E404" s="17">
        <v>0</v>
      </c>
      <c r="G404"/>
      <c r="J404"/>
    </row>
    <row r="405" spans="1:10" x14ac:dyDescent="0.2">
      <c r="A405" s="7" t="s">
        <v>8</v>
      </c>
      <c r="B405" s="7" t="s">
        <v>9</v>
      </c>
      <c r="C405" s="7" t="s">
        <v>1387</v>
      </c>
      <c r="D405" s="16">
        <v>10</v>
      </c>
      <c r="E405" s="17">
        <v>330</v>
      </c>
      <c r="G405"/>
      <c r="J405"/>
    </row>
    <row r="406" spans="1:10" x14ac:dyDescent="0.2">
      <c r="A406" s="7" t="s">
        <v>8</v>
      </c>
      <c r="B406" s="7" t="s">
        <v>9</v>
      </c>
      <c r="C406" s="7" t="s">
        <v>1384</v>
      </c>
      <c r="D406" s="16">
        <v>0</v>
      </c>
      <c r="E406" s="17">
        <v>0</v>
      </c>
      <c r="G406"/>
      <c r="J406"/>
    </row>
    <row r="407" spans="1:10" x14ac:dyDescent="0.2">
      <c r="A407" s="7" t="s">
        <v>8</v>
      </c>
      <c r="B407" s="7" t="s">
        <v>100</v>
      </c>
      <c r="C407" s="7" t="s">
        <v>1387</v>
      </c>
      <c r="D407" s="16">
        <v>20</v>
      </c>
      <c r="E407" s="17">
        <v>280</v>
      </c>
      <c r="G407"/>
      <c r="J407"/>
    </row>
    <row r="408" spans="1:10" x14ac:dyDescent="0.2">
      <c r="A408" s="7" t="s">
        <v>8</v>
      </c>
      <c r="B408" s="7" t="s">
        <v>31</v>
      </c>
      <c r="C408" s="7" t="s">
        <v>1387</v>
      </c>
      <c r="D408" s="16">
        <v>10</v>
      </c>
      <c r="E408" s="17">
        <v>140</v>
      </c>
      <c r="G408"/>
      <c r="J408"/>
    </row>
    <row r="409" spans="1:10" x14ac:dyDescent="0.2">
      <c r="A409" s="7" t="s">
        <v>8</v>
      </c>
      <c r="B409" s="7" t="s">
        <v>31</v>
      </c>
      <c r="C409" s="7" t="s">
        <v>1387</v>
      </c>
      <c r="D409" s="16">
        <v>20</v>
      </c>
      <c r="E409" s="17">
        <v>620</v>
      </c>
      <c r="G409"/>
      <c r="J409"/>
    </row>
    <row r="410" spans="1:10" x14ac:dyDescent="0.2">
      <c r="A410" s="7" t="s">
        <v>8</v>
      </c>
      <c r="B410" s="7" t="s">
        <v>31</v>
      </c>
      <c r="C410" s="7" t="s">
        <v>1384</v>
      </c>
      <c r="D410" s="16">
        <v>0</v>
      </c>
      <c r="E410" s="17">
        <v>0</v>
      </c>
      <c r="G410"/>
      <c r="J410"/>
    </row>
    <row r="411" spans="1:10" x14ac:dyDescent="0.2">
      <c r="A411" s="7" t="s">
        <v>8</v>
      </c>
      <c r="B411" s="7" t="s">
        <v>9</v>
      </c>
      <c r="C411" s="7" t="s">
        <v>1384</v>
      </c>
      <c r="D411" s="16">
        <v>0</v>
      </c>
      <c r="E411" s="17">
        <v>0</v>
      </c>
      <c r="G411"/>
      <c r="J411"/>
    </row>
    <row r="412" spans="1:10" x14ac:dyDescent="0.2">
      <c r="A412" s="7" t="s">
        <v>8</v>
      </c>
      <c r="B412" s="7" t="s">
        <v>9</v>
      </c>
      <c r="C412" s="7" t="s">
        <v>1387</v>
      </c>
      <c r="D412" s="16">
        <v>20</v>
      </c>
      <c r="E412" s="17">
        <v>740</v>
      </c>
      <c r="G412"/>
      <c r="J412"/>
    </row>
    <row r="413" spans="1:10" x14ac:dyDescent="0.2">
      <c r="A413" s="7" t="s">
        <v>8</v>
      </c>
      <c r="B413" s="7" t="s">
        <v>9</v>
      </c>
      <c r="C413" s="7" t="s">
        <v>1387</v>
      </c>
      <c r="D413" s="16">
        <v>20</v>
      </c>
      <c r="E413" s="17">
        <v>580</v>
      </c>
      <c r="G413"/>
      <c r="J413"/>
    </row>
    <row r="414" spans="1:10" x14ac:dyDescent="0.2">
      <c r="A414" s="7" t="s">
        <v>8</v>
      </c>
      <c r="B414" s="7" t="s">
        <v>9</v>
      </c>
      <c r="C414" s="7" t="s">
        <v>1384</v>
      </c>
      <c r="D414" s="16">
        <v>0</v>
      </c>
      <c r="E414" s="17">
        <v>0</v>
      </c>
      <c r="G414"/>
      <c r="J414"/>
    </row>
    <row r="415" spans="1:10" x14ac:dyDescent="0.2">
      <c r="A415" s="7" t="s">
        <v>8</v>
      </c>
      <c r="B415" s="7" t="s">
        <v>9</v>
      </c>
      <c r="C415" s="7" t="s">
        <v>1387</v>
      </c>
      <c r="D415" s="16">
        <v>10</v>
      </c>
      <c r="E415" s="17">
        <v>160</v>
      </c>
      <c r="G415"/>
      <c r="J415"/>
    </row>
    <row r="416" spans="1:10" x14ac:dyDescent="0.2">
      <c r="A416" s="7" t="s">
        <v>8</v>
      </c>
      <c r="B416" s="7" t="s">
        <v>31</v>
      </c>
      <c r="C416" s="7" t="s">
        <v>1384</v>
      </c>
      <c r="D416" s="16">
        <v>0</v>
      </c>
      <c r="E416" s="17">
        <v>0</v>
      </c>
      <c r="G416"/>
      <c r="J416"/>
    </row>
    <row r="417" spans="1:10" x14ac:dyDescent="0.2">
      <c r="A417" s="7" t="s">
        <v>8</v>
      </c>
      <c r="B417" s="7" t="s">
        <v>31</v>
      </c>
      <c r="C417" s="7" t="s">
        <v>1384</v>
      </c>
      <c r="D417" s="16">
        <v>0</v>
      </c>
      <c r="E417" s="17">
        <v>0</v>
      </c>
      <c r="G417"/>
      <c r="J417"/>
    </row>
    <row r="418" spans="1:10" x14ac:dyDescent="0.2">
      <c r="A418" s="7" t="s">
        <v>8</v>
      </c>
      <c r="B418" s="7" t="s">
        <v>9</v>
      </c>
      <c r="C418" s="7" t="s">
        <v>1384</v>
      </c>
      <c r="D418" s="16">
        <v>0</v>
      </c>
      <c r="E418" s="17">
        <v>0</v>
      </c>
      <c r="G418"/>
      <c r="J418"/>
    </row>
    <row r="419" spans="1:10" x14ac:dyDescent="0.2">
      <c r="A419" s="7" t="s">
        <v>8</v>
      </c>
      <c r="B419" s="7" t="s">
        <v>9</v>
      </c>
      <c r="C419" s="7" t="s">
        <v>1384</v>
      </c>
      <c r="D419" s="16">
        <v>0</v>
      </c>
      <c r="E419" s="17">
        <v>0</v>
      </c>
      <c r="G419"/>
      <c r="J419"/>
    </row>
    <row r="420" spans="1:10" x14ac:dyDescent="0.2">
      <c r="A420" s="7" t="s">
        <v>8</v>
      </c>
      <c r="B420" s="7" t="s">
        <v>9</v>
      </c>
      <c r="C420" s="7" t="s">
        <v>1387</v>
      </c>
      <c r="D420" s="16">
        <v>20</v>
      </c>
      <c r="E420" s="17">
        <v>760</v>
      </c>
      <c r="G420"/>
      <c r="J420"/>
    </row>
    <row r="421" spans="1:10" x14ac:dyDescent="0.2">
      <c r="A421" s="7" t="s">
        <v>8</v>
      </c>
      <c r="B421" s="7" t="s">
        <v>31</v>
      </c>
      <c r="C421" s="7" t="s">
        <v>1387</v>
      </c>
      <c r="D421" s="16">
        <v>20</v>
      </c>
      <c r="E421" s="17">
        <v>520</v>
      </c>
      <c r="G421"/>
      <c r="J421"/>
    </row>
    <row r="422" spans="1:10" x14ac:dyDescent="0.2">
      <c r="A422" s="7" t="s">
        <v>8</v>
      </c>
      <c r="B422" s="7" t="s">
        <v>31</v>
      </c>
      <c r="C422" s="7" t="s">
        <v>1384</v>
      </c>
      <c r="D422" s="16">
        <v>0</v>
      </c>
      <c r="E422" s="17">
        <v>0</v>
      </c>
      <c r="G422"/>
      <c r="J422"/>
    </row>
    <row r="423" spans="1:10" x14ac:dyDescent="0.2">
      <c r="A423" s="7" t="s">
        <v>8</v>
      </c>
      <c r="B423" s="7" t="s">
        <v>31</v>
      </c>
      <c r="C423" s="7" t="s">
        <v>1387</v>
      </c>
      <c r="D423" s="16">
        <v>10</v>
      </c>
      <c r="E423" s="17">
        <v>100</v>
      </c>
      <c r="G423"/>
      <c r="J423"/>
    </row>
    <row r="424" spans="1:10" x14ac:dyDescent="0.2">
      <c r="A424" s="7" t="s">
        <v>8</v>
      </c>
      <c r="B424" s="7" t="s">
        <v>31</v>
      </c>
      <c r="C424" s="7" t="s">
        <v>1387</v>
      </c>
      <c r="D424" s="16">
        <v>20</v>
      </c>
      <c r="E424" s="17">
        <v>620</v>
      </c>
      <c r="G424"/>
      <c r="J424"/>
    </row>
    <row r="425" spans="1:10" x14ac:dyDescent="0.2">
      <c r="A425" s="7" t="s">
        <v>8</v>
      </c>
      <c r="B425" s="7" t="s">
        <v>9</v>
      </c>
      <c r="C425" s="7" t="s">
        <v>1387</v>
      </c>
      <c r="D425" s="16">
        <v>20</v>
      </c>
      <c r="E425" s="17">
        <v>520</v>
      </c>
      <c r="G425"/>
      <c r="J425"/>
    </row>
    <row r="426" spans="1:10" x14ac:dyDescent="0.2">
      <c r="A426" s="7" t="s">
        <v>8</v>
      </c>
      <c r="B426" s="7" t="s">
        <v>9</v>
      </c>
      <c r="C426" s="7" t="s">
        <v>1384</v>
      </c>
      <c r="D426" s="16">
        <v>0</v>
      </c>
      <c r="E426" s="17">
        <v>0</v>
      </c>
      <c r="G426"/>
      <c r="J426"/>
    </row>
    <row r="427" spans="1:10" x14ac:dyDescent="0.2">
      <c r="A427" s="7" t="s">
        <v>8</v>
      </c>
      <c r="B427" s="7" t="s">
        <v>9</v>
      </c>
      <c r="C427" s="7" t="s">
        <v>1384</v>
      </c>
      <c r="D427" s="16">
        <v>0</v>
      </c>
      <c r="E427" s="17">
        <v>0</v>
      </c>
      <c r="G427"/>
      <c r="J427"/>
    </row>
    <row r="428" spans="1:10" x14ac:dyDescent="0.2">
      <c r="A428" s="7" t="s">
        <v>8</v>
      </c>
      <c r="B428" s="7" t="s">
        <v>9</v>
      </c>
      <c r="C428" s="7" t="s">
        <v>1387</v>
      </c>
      <c r="D428" s="16">
        <v>20</v>
      </c>
      <c r="E428" s="17">
        <v>620</v>
      </c>
      <c r="G428"/>
      <c r="J428"/>
    </row>
    <row r="429" spans="1:10" x14ac:dyDescent="0.2">
      <c r="A429" s="7" t="s">
        <v>8</v>
      </c>
      <c r="B429" s="7" t="s">
        <v>42</v>
      </c>
      <c r="C429" s="7" t="s">
        <v>1384</v>
      </c>
      <c r="D429" s="16">
        <v>0</v>
      </c>
      <c r="E429" s="17">
        <v>0</v>
      </c>
      <c r="G429"/>
      <c r="J429"/>
    </row>
    <row r="430" spans="1:10" x14ac:dyDescent="0.2">
      <c r="A430" s="7" t="s">
        <v>8</v>
      </c>
      <c r="B430" s="7" t="s">
        <v>42</v>
      </c>
      <c r="C430" s="7" t="s">
        <v>1387</v>
      </c>
      <c r="D430" s="16">
        <v>20</v>
      </c>
      <c r="E430" s="17">
        <v>360</v>
      </c>
      <c r="G430"/>
      <c r="J430"/>
    </row>
    <row r="431" spans="1:10" x14ac:dyDescent="0.2">
      <c r="A431" s="7" t="s">
        <v>8</v>
      </c>
      <c r="B431" s="7" t="s">
        <v>42</v>
      </c>
      <c r="C431" s="7" t="s">
        <v>1387</v>
      </c>
      <c r="D431" s="16">
        <v>10</v>
      </c>
      <c r="E431" s="17">
        <v>330</v>
      </c>
      <c r="G431"/>
      <c r="J431"/>
    </row>
    <row r="432" spans="1:10" x14ac:dyDescent="0.2">
      <c r="A432" s="7" t="s">
        <v>8</v>
      </c>
      <c r="B432" s="7" t="s">
        <v>42</v>
      </c>
      <c r="C432" s="7" t="s">
        <v>1384</v>
      </c>
      <c r="D432" s="16">
        <v>0</v>
      </c>
      <c r="E432" s="17">
        <v>0</v>
      </c>
      <c r="G432"/>
      <c r="J432"/>
    </row>
    <row r="433" spans="1:10" x14ac:dyDescent="0.2">
      <c r="A433" s="7" t="s">
        <v>8</v>
      </c>
      <c r="B433" s="7" t="s">
        <v>42</v>
      </c>
      <c r="C433" s="7" t="s">
        <v>1387</v>
      </c>
      <c r="D433" s="16">
        <v>20</v>
      </c>
      <c r="E433" s="17">
        <v>420</v>
      </c>
      <c r="G433"/>
      <c r="J433"/>
    </row>
    <row r="434" spans="1:10" x14ac:dyDescent="0.2">
      <c r="A434" s="7" t="s">
        <v>8</v>
      </c>
      <c r="B434" s="7" t="s">
        <v>42</v>
      </c>
      <c r="C434" s="7" t="s">
        <v>1387</v>
      </c>
      <c r="D434" s="16">
        <v>10</v>
      </c>
      <c r="E434" s="17">
        <v>230</v>
      </c>
      <c r="G434"/>
      <c r="J434"/>
    </row>
    <row r="435" spans="1:10" x14ac:dyDescent="0.2">
      <c r="A435" s="7" t="s">
        <v>8</v>
      </c>
      <c r="B435" s="7" t="s">
        <v>9</v>
      </c>
      <c r="C435" s="7" t="s">
        <v>1387</v>
      </c>
      <c r="D435" s="16">
        <v>20</v>
      </c>
      <c r="E435" s="17">
        <v>360</v>
      </c>
      <c r="G435"/>
      <c r="J435"/>
    </row>
    <row r="436" spans="1:10" x14ac:dyDescent="0.2">
      <c r="A436" s="7" t="s">
        <v>8</v>
      </c>
      <c r="B436" s="7" t="s">
        <v>9</v>
      </c>
      <c r="C436" s="7" t="s">
        <v>1384</v>
      </c>
      <c r="D436" s="16">
        <v>0</v>
      </c>
      <c r="E436" s="17">
        <v>0</v>
      </c>
      <c r="G436"/>
      <c r="J436"/>
    </row>
    <row r="437" spans="1:10" x14ac:dyDescent="0.2">
      <c r="A437" s="7" t="s">
        <v>8</v>
      </c>
      <c r="B437" s="7" t="s">
        <v>9</v>
      </c>
      <c r="C437" s="7" t="s">
        <v>1384</v>
      </c>
      <c r="D437" s="16">
        <v>0</v>
      </c>
      <c r="E437" s="17">
        <v>0</v>
      </c>
      <c r="G437"/>
      <c r="J437"/>
    </row>
    <row r="438" spans="1:10" x14ac:dyDescent="0.2">
      <c r="A438" s="7" t="s">
        <v>8</v>
      </c>
      <c r="B438" s="7" t="s">
        <v>31</v>
      </c>
      <c r="C438" s="7" t="s">
        <v>1384</v>
      </c>
      <c r="D438" s="16">
        <v>0</v>
      </c>
      <c r="E438" s="17">
        <v>0</v>
      </c>
      <c r="G438"/>
      <c r="J438"/>
    </row>
    <row r="439" spans="1:10" x14ac:dyDescent="0.2">
      <c r="A439" s="7" t="s">
        <v>8</v>
      </c>
      <c r="B439" s="7" t="s">
        <v>42</v>
      </c>
      <c r="C439" s="7" t="s">
        <v>1384</v>
      </c>
      <c r="D439" s="16">
        <v>0</v>
      </c>
      <c r="E439" s="17">
        <v>0</v>
      </c>
      <c r="G439"/>
      <c r="J439"/>
    </row>
    <row r="440" spans="1:10" x14ac:dyDescent="0.2">
      <c r="A440" s="7" t="s">
        <v>8</v>
      </c>
      <c r="B440" s="7" t="s">
        <v>42</v>
      </c>
      <c r="C440" s="7" t="s">
        <v>1384</v>
      </c>
      <c r="D440" s="16">
        <v>0</v>
      </c>
      <c r="E440" s="17">
        <v>0</v>
      </c>
      <c r="G440"/>
      <c r="J440"/>
    </row>
    <row r="441" spans="1:10" x14ac:dyDescent="0.2">
      <c r="A441" s="7" t="s">
        <v>8</v>
      </c>
      <c r="B441" s="7" t="s">
        <v>9</v>
      </c>
      <c r="C441" s="7" t="s">
        <v>1387</v>
      </c>
      <c r="D441" s="16">
        <v>20</v>
      </c>
      <c r="E441" s="17">
        <v>780</v>
      </c>
      <c r="G441"/>
      <c r="J441"/>
    </row>
    <row r="442" spans="1:10" x14ac:dyDescent="0.2">
      <c r="A442" s="7" t="s">
        <v>8</v>
      </c>
      <c r="B442" s="7" t="s">
        <v>9</v>
      </c>
      <c r="C442" s="7" t="s">
        <v>1387</v>
      </c>
      <c r="D442" s="16">
        <v>20</v>
      </c>
      <c r="E442" s="17">
        <v>500</v>
      </c>
      <c r="G442"/>
      <c r="J442"/>
    </row>
    <row r="443" spans="1:10" x14ac:dyDescent="0.2">
      <c r="A443" s="7" t="s">
        <v>8</v>
      </c>
      <c r="B443" s="7" t="s">
        <v>9</v>
      </c>
      <c r="C443" s="7" t="s">
        <v>1384</v>
      </c>
      <c r="D443" s="16">
        <v>0</v>
      </c>
      <c r="E443" s="17">
        <v>0</v>
      </c>
      <c r="G443"/>
      <c r="J443"/>
    </row>
    <row r="444" spans="1:10" x14ac:dyDescent="0.2">
      <c r="A444" s="7" t="s">
        <v>8</v>
      </c>
      <c r="B444" s="7" t="s">
        <v>9</v>
      </c>
      <c r="C444" s="7" t="s">
        <v>1387</v>
      </c>
      <c r="D444" s="16">
        <v>10</v>
      </c>
      <c r="E444" s="17">
        <v>390</v>
      </c>
      <c r="G444"/>
      <c r="J444"/>
    </row>
    <row r="445" spans="1:10" x14ac:dyDescent="0.2">
      <c r="A445" s="7" t="s">
        <v>8</v>
      </c>
      <c r="B445" s="7" t="s">
        <v>60</v>
      </c>
      <c r="C445" s="7" t="s">
        <v>1387</v>
      </c>
      <c r="D445" s="16">
        <v>20</v>
      </c>
      <c r="E445" s="17">
        <v>560</v>
      </c>
      <c r="G445"/>
      <c r="J445"/>
    </row>
    <row r="446" spans="1:10" x14ac:dyDescent="0.2">
      <c r="A446" s="7" t="s">
        <v>8</v>
      </c>
      <c r="B446" s="7" t="s">
        <v>60</v>
      </c>
      <c r="C446" s="7" t="s">
        <v>1384</v>
      </c>
      <c r="D446" s="16">
        <v>0</v>
      </c>
      <c r="E446" s="17">
        <v>0</v>
      </c>
      <c r="G446"/>
      <c r="J446"/>
    </row>
    <row r="447" spans="1:10" x14ac:dyDescent="0.2">
      <c r="A447" s="7" t="s">
        <v>8</v>
      </c>
      <c r="B447" s="7" t="s">
        <v>60</v>
      </c>
      <c r="C447" s="7" t="s">
        <v>1387</v>
      </c>
      <c r="D447" s="16">
        <v>10</v>
      </c>
      <c r="E447" s="17">
        <v>310</v>
      </c>
      <c r="G447"/>
      <c r="J447"/>
    </row>
    <row r="448" spans="1:10" x14ac:dyDescent="0.2">
      <c r="A448" s="7" t="s">
        <v>8</v>
      </c>
      <c r="B448" s="7" t="s">
        <v>70</v>
      </c>
      <c r="C448" s="7" t="s">
        <v>1384</v>
      </c>
      <c r="D448" s="16">
        <v>0</v>
      </c>
      <c r="E448" s="17">
        <v>0</v>
      </c>
      <c r="G448"/>
      <c r="J448"/>
    </row>
    <row r="449" spans="1:10" x14ac:dyDescent="0.2">
      <c r="A449" s="7" t="s">
        <v>8</v>
      </c>
      <c r="B449" s="7" t="s">
        <v>70</v>
      </c>
      <c r="C449" s="7" t="s">
        <v>1384</v>
      </c>
      <c r="D449" s="16">
        <v>0</v>
      </c>
      <c r="E449" s="17">
        <v>0</v>
      </c>
      <c r="G449"/>
      <c r="J449"/>
    </row>
    <row r="450" spans="1:10" x14ac:dyDescent="0.2">
      <c r="A450" s="7" t="s">
        <v>8</v>
      </c>
      <c r="B450" s="7" t="s">
        <v>31</v>
      </c>
      <c r="C450" s="7" t="s">
        <v>1387</v>
      </c>
      <c r="D450" s="16">
        <v>20</v>
      </c>
      <c r="E450" s="17">
        <v>620</v>
      </c>
      <c r="G450"/>
      <c r="J450"/>
    </row>
    <row r="451" spans="1:10" x14ac:dyDescent="0.2">
      <c r="A451" s="7" t="s">
        <v>8</v>
      </c>
      <c r="B451" s="7" t="s">
        <v>31</v>
      </c>
      <c r="C451" s="7" t="s">
        <v>1384</v>
      </c>
      <c r="D451" s="16">
        <v>0</v>
      </c>
      <c r="E451" s="17">
        <v>0</v>
      </c>
      <c r="G451"/>
      <c r="J451"/>
    </row>
    <row r="452" spans="1:10" x14ac:dyDescent="0.2">
      <c r="A452" s="7" t="s">
        <v>8</v>
      </c>
      <c r="B452" s="7" t="s">
        <v>31</v>
      </c>
      <c r="C452" s="7" t="s">
        <v>1387</v>
      </c>
      <c r="D452" s="16">
        <v>20</v>
      </c>
      <c r="E452" s="17">
        <v>780</v>
      </c>
      <c r="G452"/>
      <c r="J452"/>
    </row>
    <row r="453" spans="1:10" x14ac:dyDescent="0.2">
      <c r="A453" s="7" t="s">
        <v>8</v>
      </c>
      <c r="B453" s="7" t="s">
        <v>31</v>
      </c>
      <c r="C453" s="7" t="s">
        <v>1387</v>
      </c>
      <c r="D453" s="16">
        <v>10</v>
      </c>
      <c r="E453" s="17">
        <v>100</v>
      </c>
      <c r="G453"/>
      <c r="J453"/>
    </row>
    <row r="454" spans="1:10" x14ac:dyDescent="0.2">
      <c r="A454" s="7" t="s">
        <v>8</v>
      </c>
      <c r="B454" s="7" t="s">
        <v>9</v>
      </c>
      <c r="C454" s="7" t="s">
        <v>1387</v>
      </c>
      <c r="D454" s="16">
        <v>30</v>
      </c>
      <c r="E454" s="17">
        <v>450</v>
      </c>
      <c r="G454"/>
      <c r="J454"/>
    </row>
    <row r="455" spans="1:10" x14ac:dyDescent="0.2">
      <c r="A455" s="7" t="s">
        <v>8</v>
      </c>
      <c r="B455" s="7" t="s">
        <v>9</v>
      </c>
      <c r="C455" s="7" t="s">
        <v>1384</v>
      </c>
      <c r="D455" s="16">
        <v>0</v>
      </c>
      <c r="E455" s="17">
        <v>0</v>
      </c>
      <c r="G455"/>
      <c r="J455"/>
    </row>
    <row r="456" spans="1:10" x14ac:dyDescent="0.2">
      <c r="A456" s="7" t="s">
        <v>8</v>
      </c>
      <c r="B456" s="7" t="s">
        <v>9</v>
      </c>
      <c r="C456" s="7" t="s">
        <v>1387</v>
      </c>
      <c r="D456" s="16">
        <v>10</v>
      </c>
      <c r="E456" s="17">
        <v>290</v>
      </c>
      <c r="G456"/>
      <c r="J456"/>
    </row>
    <row r="457" spans="1:10" x14ac:dyDescent="0.2">
      <c r="A457" s="7" t="s">
        <v>8</v>
      </c>
      <c r="B457" s="7" t="s">
        <v>9</v>
      </c>
      <c r="C457" s="7" t="s">
        <v>1384</v>
      </c>
      <c r="D457" s="16">
        <v>0</v>
      </c>
      <c r="E457" s="17">
        <v>0</v>
      </c>
      <c r="G457"/>
      <c r="J457"/>
    </row>
    <row r="458" spans="1:10" x14ac:dyDescent="0.2">
      <c r="A458" s="7" t="s">
        <v>8</v>
      </c>
      <c r="B458" s="7" t="s">
        <v>9</v>
      </c>
      <c r="C458" s="7" t="s">
        <v>1387</v>
      </c>
      <c r="D458" s="16">
        <v>30</v>
      </c>
      <c r="E458" s="17">
        <v>1170</v>
      </c>
      <c r="G458"/>
      <c r="J458"/>
    </row>
    <row r="459" spans="1:10" x14ac:dyDescent="0.2">
      <c r="A459" s="7" t="s">
        <v>8</v>
      </c>
      <c r="B459" s="7" t="s">
        <v>42</v>
      </c>
      <c r="C459" s="7" t="s">
        <v>1387</v>
      </c>
      <c r="D459" s="16">
        <v>10</v>
      </c>
      <c r="E459" s="17">
        <v>390</v>
      </c>
      <c r="G459"/>
      <c r="J459"/>
    </row>
    <row r="460" spans="1:10" x14ac:dyDescent="0.2">
      <c r="A460" s="7" t="s">
        <v>8</v>
      </c>
      <c r="B460" s="7" t="s">
        <v>42</v>
      </c>
      <c r="C460" s="7" t="s">
        <v>1387</v>
      </c>
      <c r="D460" s="16">
        <v>30</v>
      </c>
      <c r="E460" s="17">
        <v>390</v>
      </c>
      <c r="G460"/>
      <c r="J460"/>
    </row>
    <row r="461" spans="1:10" x14ac:dyDescent="0.2">
      <c r="A461" s="7" t="s">
        <v>8</v>
      </c>
      <c r="B461" s="7" t="s">
        <v>42</v>
      </c>
      <c r="C461" s="7" t="s">
        <v>1384</v>
      </c>
      <c r="D461" s="16">
        <v>0</v>
      </c>
      <c r="E461" s="17">
        <v>0</v>
      </c>
      <c r="G461"/>
      <c r="J461"/>
    </row>
    <row r="462" spans="1:10" x14ac:dyDescent="0.2">
      <c r="A462" s="7" t="s">
        <v>8</v>
      </c>
      <c r="B462" s="7" t="s">
        <v>42</v>
      </c>
      <c r="C462" s="7" t="s">
        <v>1384</v>
      </c>
      <c r="D462" s="16">
        <v>0</v>
      </c>
      <c r="E462" s="17">
        <v>0</v>
      </c>
      <c r="G462"/>
      <c r="J462"/>
    </row>
    <row r="463" spans="1:10" x14ac:dyDescent="0.2">
      <c r="A463" s="7" t="s">
        <v>8</v>
      </c>
      <c r="B463" s="7" t="s">
        <v>175</v>
      </c>
      <c r="C463" s="7" t="s">
        <v>1387</v>
      </c>
      <c r="D463" s="16">
        <v>30</v>
      </c>
      <c r="E463" s="17">
        <v>510</v>
      </c>
      <c r="G463"/>
      <c r="J463"/>
    </row>
    <row r="464" spans="1:10" x14ac:dyDescent="0.2">
      <c r="A464" s="7" t="s">
        <v>8</v>
      </c>
      <c r="B464" s="7" t="s">
        <v>175</v>
      </c>
      <c r="C464" s="7" t="s">
        <v>1384</v>
      </c>
      <c r="D464" s="16">
        <v>0</v>
      </c>
      <c r="E464" s="17">
        <v>0</v>
      </c>
      <c r="G464"/>
      <c r="J464"/>
    </row>
    <row r="465" spans="1:10" x14ac:dyDescent="0.2">
      <c r="A465" s="7" t="s">
        <v>8</v>
      </c>
      <c r="B465" s="7" t="s">
        <v>49</v>
      </c>
      <c r="C465" s="7" t="s">
        <v>1384</v>
      </c>
      <c r="D465" s="16">
        <v>0</v>
      </c>
      <c r="E465" s="17">
        <v>0</v>
      </c>
      <c r="G465"/>
      <c r="J465"/>
    </row>
    <row r="466" spans="1:10" x14ac:dyDescent="0.2">
      <c r="A466" s="7" t="s">
        <v>8</v>
      </c>
      <c r="B466" s="7" t="s">
        <v>49</v>
      </c>
      <c r="C466" s="7" t="s">
        <v>1387</v>
      </c>
      <c r="D466" s="16">
        <v>10</v>
      </c>
      <c r="E466" s="17">
        <v>390</v>
      </c>
      <c r="G466"/>
      <c r="J466"/>
    </row>
    <row r="467" spans="1:10" x14ac:dyDescent="0.2">
      <c r="A467" s="7" t="s">
        <v>8</v>
      </c>
      <c r="B467" s="7" t="s">
        <v>49</v>
      </c>
      <c r="C467" s="7" t="s">
        <v>1387</v>
      </c>
      <c r="D467" s="16">
        <v>30</v>
      </c>
      <c r="E467" s="17">
        <v>690</v>
      </c>
      <c r="G467"/>
      <c r="J467"/>
    </row>
    <row r="468" spans="1:10" x14ac:dyDescent="0.2">
      <c r="A468" s="7" t="s">
        <v>8</v>
      </c>
      <c r="B468" s="7" t="s">
        <v>31</v>
      </c>
      <c r="C468" s="7" t="s">
        <v>1387</v>
      </c>
      <c r="D468" s="16">
        <v>20</v>
      </c>
      <c r="E468" s="17">
        <v>300</v>
      </c>
      <c r="G468"/>
      <c r="J468"/>
    </row>
    <row r="469" spans="1:10" x14ac:dyDescent="0.2">
      <c r="A469" s="7" t="s">
        <v>8</v>
      </c>
      <c r="B469" s="7" t="s">
        <v>31</v>
      </c>
      <c r="C469" s="7" t="s">
        <v>1384</v>
      </c>
      <c r="D469" s="16">
        <v>0</v>
      </c>
      <c r="E469" s="17">
        <v>0</v>
      </c>
      <c r="G469"/>
      <c r="J469"/>
    </row>
    <row r="470" spans="1:10" x14ac:dyDescent="0.2">
      <c r="A470" s="7" t="s">
        <v>8</v>
      </c>
      <c r="B470" s="7" t="s">
        <v>31</v>
      </c>
      <c r="C470" s="7" t="s">
        <v>1387</v>
      </c>
      <c r="D470" s="16">
        <v>30</v>
      </c>
      <c r="E470" s="17">
        <v>690</v>
      </c>
      <c r="G470"/>
      <c r="J470"/>
    </row>
    <row r="471" spans="1:10" x14ac:dyDescent="0.2">
      <c r="A471" s="7" t="s">
        <v>8</v>
      </c>
      <c r="B471" s="7" t="s">
        <v>31</v>
      </c>
      <c r="C471" s="7" t="s">
        <v>1387</v>
      </c>
      <c r="D471" s="16">
        <v>10</v>
      </c>
      <c r="E471" s="17">
        <v>320</v>
      </c>
      <c r="G471"/>
      <c r="J471"/>
    </row>
    <row r="472" spans="1:10" x14ac:dyDescent="0.2">
      <c r="A472" s="7" t="s">
        <v>8</v>
      </c>
      <c r="B472" s="7" t="s">
        <v>42</v>
      </c>
      <c r="C472" s="7" t="s">
        <v>1384</v>
      </c>
      <c r="D472" s="16">
        <v>0</v>
      </c>
      <c r="E472" s="17">
        <v>0</v>
      </c>
      <c r="G472"/>
      <c r="J472"/>
    </row>
    <row r="473" spans="1:10" x14ac:dyDescent="0.2">
      <c r="A473" s="7" t="s">
        <v>8</v>
      </c>
      <c r="B473" s="7" t="s">
        <v>42</v>
      </c>
      <c r="C473" s="7" t="s">
        <v>1387</v>
      </c>
      <c r="D473" s="16">
        <v>30</v>
      </c>
      <c r="E473" s="17">
        <v>540</v>
      </c>
      <c r="G473"/>
      <c r="J473"/>
    </row>
    <row r="474" spans="1:10" x14ac:dyDescent="0.2">
      <c r="A474" s="7" t="s">
        <v>8</v>
      </c>
      <c r="B474" s="7" t="s">
        <v>70</v>
      </c>
      <c r="C474" s="7" t="s">
        <v>1384</v>
      </c>
      <c r="D474" s="16">
        <v>0</v>
      </c>
      <c r="E474" s="17">
        <v>0</v>
      </c>
      <c r="G474"/>
      <c r="J474"/>
    </row>
    <row r="475" spans="1:10" x14ac:dyDescent="0.2">
      <c r="A475" s="7" t="s">
        <v>8</v>
      </c>
      <c r="B475" s="7" t="s">
        <v>44</v>
      </c>
      <c r="C475" s="7" t="s">
        <v>1384</v>
      </c>
      <c r="D475" s="16">
        <v>0</v>
      </c>
      <c r="E475" s="17">
        <v>0</v>
      </c>
      <c r="G475"/>
      <c r="J475"/>
    </row>
    <row r="476" spans="1:10" x14ac:dyDescent="0.2">
      <c r="A476" s="7" t="s">
        <v>8</v>
      </c>
      <c r="B476" s="7" t="s">
        <v>44</v>
      </c>
      <c r="C476" s="7" t="s">
        <v>1387</v>
      </c>
      <c r="D476" s="16">
        <v>20</v>
      </c>
      <c r="E476" s="17">
        <v>480</v>
      </c>
      <c r="G476"/>
      <c r="J476"/>
    </row>
    <row r="477" spans="1:10" x14ac:dyDescent="0.2">
      <c r="A477" s="7" t="s">
        <v>8</v>
      </c>
      <c r="B477" s="7" t="s">
        <v>44</v>
      </c>
      <c r="C477" s="7" t="s">
        <v>1387</v>
      </c>
      <c r="D477" s="16">
        <v>30</v>
      </c>
      <c r="E477" s="17">
        <v>780</v>
      </c>
      <c r="G477"/>
      <c r="J477"/>
    </row>
    <row r="478" spans="1:10" x14ac:dyDescent="0.2">
      <c r="A478" s="7" t="s">
        <v>8</v>
      </c>
      <c r="B478" s="7" t="s">
        <v>92</v>
      </c>
      <c r="C478" s="7" t="s">
        <v>1387</v>
      </c>
      <c r="D478" s="16">
        <v>30</v>
      </c>
      <c r="E478" s="17">
        <v>1200</v>
      </c>
      <c r="G478"/>
      <c r="J478"/>
    </row>
    <row r="479" spans="1:10" x14ac:dyDescent="0.2">
      <c r="A479" s="7" t="s">
        <v>8</v>
      </c>
      <c r="B479" s="7" t="s">
        <v>31</v>
      </c>
      <c r="C479" s="7" t="s">
        <v>1384</v>
      </c>
      <c r="D479" s="16">
        <v>0</v>
      </c>
      <c r="E479" s="17">
        <v>0</v>
      </c>
      <c r="G479"/>
      <c r="J479"/>
    </row>
    <row r="480" spans="1:10" x14ac:dyDescent="0.2">
      <c r="A480" s="7" t="s">
        <v>8</v>
      </c>
      <c r="B480" s="7" t="s">
        <v>31</v>
      </c>
      <c r="C480" s="7" t="s">
        <v>1387</v>
      </c>
      <c r="D480" s="16">
        <v>10</v>
      </c>
      <c r="E480" s="17">
        <v>100</v>
      </c>
      <c r="G480"/>
      <c r="J480"/>
    </row>
    <row r="481" spans="1:10" x14ac:dyDescent="0.2">
      <c r="A481" s="7" t="s">
        <v>8</v>
      </c>
      <c r="B481" s="7" t="s">
        <v>31</v>
      </c>
      <c r="C481" s="7" t="s">
        <v>1387</v>
      </c>
      <c r="D481" s="16">
        <v>30</v>
      </c>
      <c r="E481" s="17">
        <v>540</v>
      </c>
      <c r="G481"/>
      <c r="J481"/>
    </row>
    <row r="482" spans="1:10" x14ac:dyDescent="0.2">
      <c r="A482" s="7" t="s">
        <v>8</v>
      </c>
      <c r="B482" s="7" t="s">
        <v>9</v>
      </c>
      <c r="C482" s="7" t="s">
        <v>1384</v>
      </c>
      <c r="D482" s="16">
        <v>0</v>
      </c>
      <c r="E482" s="17">
        <v>0</v>
      </c>
      <c r="G482"/>
      <c r="J482"/>
    </row>
    <row r="483" spans="1:10" x14ac:dyDescent="0.2">
      <c r="A483" s="7" t="s">
        <v>8</v>
      </c>
      <c r="B483" s="7" t="s">
        <v>9</v>
      </c>
      <c r="C483" s="7" t="s">
        <v>1387</v>
      </c>
      <c r="D483" s="16">
        <v>30</v>
      </c>
      <c r="E483" s="17">
        <v>900</v>
      </c>
      <c r="G483"/>
      <c r="J483"/>
    </row>
    <row r="484" spans="1:10" x14ac:dyDescent="0.2">
      <c r="A484" s="7" t="s">
        <v>8</v>
      </c>
      <c r="B484" s="7" t="s">
        <v>9</v>
      </c>
      <c r="C484" s="7" t="s">
        <v>1384</v>
      </c>
      <c r="D484" s="16">
        <v>0</v>
      </c>
      <c r="E484" s="17">
        <v>0</v>
      </c>
      <c r="G484"/>
      <c r="J484"/>
    </row>
    <row r="485" spans="1:10" x14ac:dyDescent="0.2">
      <c r="A485" s="7" t="s">
        <v>8</v>
      </c>
      <c r="B485" s="7" t="s">
        <v>9</v>
      </c>
      <c r="C485" s="7" t="s">
        <v>1387</v>
      </c>
      <c r="D485" s="16">
        <v>20</v>
      </c>
      <c r="E485" s="17">
        <v>540</v>
      </c>
      <c r="G485"/>
      <c r="J485"/>
    </row>
    <row r="486" spans="1:10" x14ac:dyDescent="0.2">
      <c r="A486" s="7" t="s">
        <v>8</v>
      </c>
      <c r="B486" s="7" t="s">
        <v>9</v>
      </c>
      <c r="C486" s="7" t="s">
        <v>1387</v>
      </c>
      <c r="D486" s="16">
        <v>10</v>
      </c>
      <c r="E486" s="17">
        <v>260</v>
      </c>
      <c r="G486"/>
      <c r="J486"/>
    </row>
    <row r="487" spans="1:10" x14ac:dyDescent="0.2">
      <c r="A487" s="7" t="s">
        <v>8</v>
      </c>
      <c r="B487" s="7" t="s">
        <v>9</v>
      </c>
      <c r="C487" s="7" t="s">
        <v>1387</v>
      </c>
      <c r="D487" s="16">
        <v>30</v>
      </c>
      <c r="E487" s="17">
        <v>900</v>
      </c>
      <c r="G487"/>
      <c r="J487"/>
    </row>
    <row r="488" spans="1:10" x14ac:dyDescent="0.2">
      <c r="A488" s="7" t="s">
        <v>8</v>
      </c>
      <c r="B488" s="7" t="s">
        <v>9</v>
      </c>
      <c r="C488" s="7" t="s">
        <v>1384</v>
      </c>
      <c r="D488" s="16">
        <v>0</v>
      </c>
      <c r="E488" s="17">
        <v>0</v>
      </c>
      <c r="G488"/>
      <c r="J488"/>
    </row>
    <row r="489" spans="1:10" x14ac:dyDescent="0.2">
      <c r="A489" s="7" t="s">
        <v>8</v>
      </c>
      <c r="B489" s="7" t="s">
        <v>31</v>
      </c>
      <c r="C489" s="7" t="s">
        <v>1384</v>
      </c>
      <c r="D489" s="16">
        <v>0</v>
      </c>
      <c r="E489" s="17">
        <v>0</v>
      </c>
      <c r="G489"/>
      <c r="J489"/>
    </row>
    <row r="490" spans="1:10" x14ac:dyDescent="0.2">
      <c r="A490" s="7" t="s">
        <v>8</v>
      </c>
      <c r="B490" s="7" t="s">
        <v>9</v>
      </c>
      <c r="C490" s="7" t="s">
        <v>1387</v>
      </c>
      <c r="D490" s="16">
        <v>10</v>
      </c>
      <c r="E490" s="17">
        <v>340</v>
      </c>
      <c r="G490"/>
      <c r="J490"/>
    </row>
    <row r="491" spans="1:10" x14ac:dyDescent="0.2">
      <c r="A491" s="7" t="s">
        <v>8</v>
      </c>
      <c r="B491" s="7" t="s">
        <v>9</v>
      </c>
      <c r="C491" s="7" t="s">
        <v>1384</v>
      </c>
      <c r="D491" s="16">
        <v>0</v>
      </c>
      <c r="E491" s="17">
        <v>0</v>
      </c>
      <c r="G491"/>
      <c r="J491"/>
    </row>
    <row r="492" spans="1:10" x14ac:dyDescent="0.2">
      <c r="A492" s="7" t="s">
        <v>8</v>
      </c>
      <c r="B492" s="7" t="s">
        <v>9</v>
      </c>
      <c r="C492" s="7" t="s">
        <v>1387</v>
      </c>
      <c r="D492" s="16">
        <v>30</v>
      </c>
      <c r="E492" s="17">
        <v>1170</v>
      </c>
      <c r="G492"/>
      <c r="J492"/>
    </row>
    <row r="493" spans="1:10" x14ac:dyDescent="0.2">
      <c r="A493" s="7" t="s">
        <v>8</v>
      </c>
      <c r="B493" s="7" t="s">
        <v>9</v>
      </c>
      <c r="C493" s="7" t="s">
        <v>1387</v>
      </c>
      <c r="D493" s="16">
        <v>20</v>
      </c>
      <c r="E493" s="17">
        <v>680</v>
      </c>
      <c r="G493"/>
      <c r="J493"/>
    </row>
    <row r="494" spans="1:10" x14ac:dyDescent="0.2">
      <c r="A494" s="7" t="s">
        <v>8</v>
      </c>
      <c r="B494" s="7" t="s">
        <v>9</v>
      </c>
      <c r="C494" s="7" t="s">
        <v>1387</v>
      </c>
      <c r="D494" s="16">
        <v>30</v>
      </c>
      <c r="E494" s="17">
        <v>930</v>
      </c>
      <c r="G494"/>
      <c r="J494"/>
    </row>
    <row r="495" spans="1:10" x14ac:dyDescent="0.2">
      <c r="A495" s="7" t="s">
        <v>8</v>
      </c>
      <c r="B495" s="7" t="s">
        <v>9</v>
      </c>
      <c r="C495" s="7" t="s">
        <v>1384</v>
      </c>
      <c r="D495" s="16">
        <v>0</v>
      </c>
      <c r="E495" s="17">
        <v>0</v>
      </c>
      <c r="G495"/>
      <c r="J495"/>
    </row>
    <row r="496" spans="1:10" x14ac:dyDescent="0.2">
      <c r="A496" s="7" t="s">
        <v>8</v>
      </c>
      <c r="B496" s="7" t="s">
        <v>31</v>
      </c>
      <c r="C496" s="7" t="s">
        <v>1384</v>
      </c>
      <c r="D496" s="16">
        <v>0</v>
      </c>
      <c r="E496" s="17">
        <v>0</v>
      </c>
      <c r="G496"/>
      <c r="J496"/>
    </row>
    <row r="497" spans="1:10" x14ac:dyDescent="0.2">
      <c r="A497" s="7" t="s">
        <v>8</v>
      </c>
      <c r="B497" s="7" t="s">
        <v>31</v>
      </c>
      <c r="C497" s="7" t="s">
        <v>1387</v>
      </c>
      <c r="D497" s="16">
        <v>30</v>
      </c>
      <c r="E497" s="17">
        <v>420</v>
      </c>
      <c r="G497"/>
      <c r="J497"/>
    </row>
    <row r="498" spans="1:10" x14ac:dyDescent="0.2">
      <c r="A498" s="7" t="s">
        <v>8</v>
      </c>
      <c r="B498" s="7" t="s">
        <v>31</v>
      </c>
      <c r="C498" s="7" t="s">
        <v>1387</v>
      </c>
      <c r="D498" s="16">
        <v>10</v>
      </c>
      <c r="E498" s="17">
        <v>110</v>
      </c>
      <c r="G498"/>
      <c r="J498"/>
    </row>
    <row r="499" spans="1:10" x14ac:dyDescent="0.2">
      <c r="A499" s="7" t="s">
        <v>8</v>
      </c>
      <c r="B499" s="7" t="s">
        <v>92</v>
      </c>
      <c r="C499" s="7" t="s">
        <v>1387</v>
      </c>
      <c r="D499" s="16">
        <v>10</v>
      </c>
      <c r="E499" s="17">
        <v>260</v>
      </c>
      <c r="G499"/>
      <c r="J499"/>
    </row>
    <row r="500" spans="1:10" x14ac:dyDescent="0.2">
      <c r="A500" s="7" t="s">
        <v>8</v>
      </c>
      <c r="B500" s="7" t="s">
        <v>92</v>
      </c>
      <c r="C500" s="7" t="s">
        <v>1384</v>
      </c>
      <c r="D500" s="16">
        <v>0</v>
      </c>
      <c r="E500" s="17">
        <v>0</v>
      </c>
      <c r="G500"/>
      <c r="J500"/>
    </row>
    <row r="501" spans="1:10" x14ac:dyDescent="0.2">
      <c r="A501" s="7" t="s">
        <v>8</v>
      </c>
      <c r="B501" s="7" t="s">
        <v>92</v>
      </c>
      <c r="C501" s="7" t="s">
        <v>1387</v>
      </c>
      <c r="D501" s="16">
        <v>30</v>
      </c>
      <c r="E501" s="17">
        <v>420</v>
      </c>
      <c r="G501"/>
      <c r="J501"/>
    </row>
    <row r="502" spans="1:10" x14ac:dyDescent="0.2">
      <c r="A502" s="7" t="s">
        <v>8</v>
      </c>
      <c r="B502" s="7" t="s">
        <v>9</v>
      </c>
      <c r="C502" s="7" t="s">
        <v>1387</v>
      </c>
      <c r="D502" s="16">
        <v>30</v>
      </c>
      <c r="E502" s="17">
        <v>720</v>
      </c>
      <c r="G502"/>
      <c r="J502"/>
    </row>
    <row r="503" spans="1:10" x14ac:dyDescent="0.2">
      <c r="A503" s="7" t="s">
        <v>8</v>
      </c>
      <c r="B503" s="7" t="s">
        <v>9</v>
      </c>
      <c r="C503" s="7" t="s">
        <v>1384</v>
      </c>
      <c r="D503" s="16">
        <v>0</v>
      </c>
      <c r="E503" s="17">
        <v>0</v>
      </c>
      <c r="G503"/>
      <c r="J503"/>
    </row>
    <row r="504" spans="1:10" x14ac:dyDescent="0.2">
      <c r="A504" s="7" t="s">
        <v>8</v>
      </c>
      <c r="B504" s="7" t="s">
        <v>9</v>
      </c>
      <c r="C504" s="7" t="s">
        <v>1387</v>
      </c>
      <c r="D504" s="16">
        <v>10</v>
      </c>
      <c r="E504" s="17">
        <v>170</v>
      </c>
      <c r="G504"/>
      <c r="J504"/>
    </row>
    <row r="505" spans="1:10" x14ac:dyDescent="0.2">
      <c r="A505" s="7" t="s">
        <v>8</v>
      </c>
      <c r="B505" s="7" t="s">
        <v>9</v>
      </c>
      <c r="C505" s="7" t="s">
        <v>1387</v>
      </c>
      <c r="D505" s="16">
        <v>10</v>
      </c>
      <c r="E505" s="17">
        <v>200</v>
      </c>
      <c r="G505"/>
      <c r="J505"/>
    </row>
    <row r="506" spans="1:10" x14ac:dyDescent="0.2">
      <c r="A506" s="7" t="s">
        <v>8</v>
      </c>
      <c r="B506" s="7" t="s">
        <v>9</v>
      </c>
      <c r="C506" s="7" t="s">
        <v>1384</v>
      </c>
      <c r="D506" s="16">
        <v>0</v>
      </c>
      <c r="E506" s="17">
        <v>0</v>
      </c>
      <c r="G506"/>
      <c r="J506"/>
    </row>
    <row r="507" spans="1:10" x14ac:dyDescent="0.2">
      <c r="A507" s="7" t="s">
        <v>8</v>
      </c>
      <c r="B507" s="7" t="s">
        <v>9</v>
      </c>
      <c r="C507" s="7" t="s">
        <v>1387</v>
      </c>
      <c r="D507" s="16">
        <v>30</v>
      </c>
      <c r="E507" s="17">
        <v>630</v>
      </c>
      <c r="G507"/>
      <c r="J507"/>
    </row>
    <row r="508" spans="1:10" x14ac:dyDescent="0.2">
      <c r="A508" s="7" t="s">
        <v>8</v>
      </c>
      <c r="B508" s="7" t="s">
        <v>42</v>
      </c>
      <c r="C508" s="7" t="s">
        <v>1384</v>
      </c>
      <c r="D508" s="16">
        <v>0</v>
      </c>
      <c r="E508" s="17">
        <v>0</v>
      </c>
      <c r="G508"/>
      <c r="J508"/>
    </row>
    <row r="509" spans="1:10" x14ac:dyDescent="0.2">
      <c r="A509" s="7" t="s">
        <v>8</v>
      </c>
      <c r="B509" s="7" t="s">
        <v>42</v>
      </c>
      <c r="C509" s="7" t="s">
        <v>1387</v>
      </c>
      <c r="D509" s="16">
        <v>30</v>
      </c>
      <c r="E509" s="17">
        <v>330</v>
      </c>
      <c r="G509"/>
      <c r="J509"/>
    </row>
    <row r="510" spans="1:10" x14ac:dyDescent="0.2">
      <c r="A510" s="7" t="s">
        <v>8</v>
      </c>
      <c r="B510" s="7" t="s">
        <v>92</v>
      </c>
      <c r="C510" s="7" t="s">
        <v>1387</v>
      </c>
      <c r="D510" s="16">
        <v>10</v>
      </c>
      <c r="E510" s="17">
        <v>140</v>
      </c>
      <c r="G510"/>
      <c r="J510"/>
    </row>
    <row r="511" spans="1:10" x14ac:dyDescent="0.2">
      <c r="A511" s="7" t="s">
        <v>8</v>
      </c>
      <c r="B511" s="7" t="s">
        <v>92</v>
      </c>
      <c r="C511" s="7" t="s">
        <v>1384</v>
      </c>
      <c r="D511" s="16">
        <v>0</v>
      </c>
      <c r="E511" s="17">
        <v>0</v>
      </c>
      <c r="G511"/>
      <c r="J511"/>
    </row>
    <row r="512" spans="1:10" x14ac:dyDescent="0.2">
      <c r="A512" s="7" t="s">
        <v>8</v>
      </c>
      <c r="B512" s="7" t="s">
        <v>92</v>
      </c>
      <c r="C512" s="7" t="s">
        <v>1387</v>
      </c>
      <c r="D512" s="16">
        <v>30</v>
      </c>
      <c r="E512" s="17">
        <v>750</v>
      </c>
      <c r="G512"/>
      <c r="J512"/>
    </row>
    <row r="513" spans="1:10" x14ac:dyDescent="0.2">
      <c r="A513" s="7" t="s">
        <v>8</v>
      </c>
      <c r="B513" s="7" t="s">
        <v>9</v>
      </c>
      <c r="C513" s="7" t="s">
        <v>1384</v>
      </c>
      <c r="D513" s="16">
        <v>0</v>
      </c>
      <c r="E513" s="17">
        <v>0</v>
      </c>
      <c r="G513"/>
      <c r="J513"/>
    </row>
    <row r="514" spans="1:10" x14ac:dyDescent="0.2">
      <c r="A514" s="7" t="s">
        <v>8</v>
      </c>
      <c r="B514" s="7" t="s">
        <v>9</v>
      </c>
      <c r="C514" s="7" t="s">
        <v>1387</v>
      </c>
      <c r="D514" s="16">
        <v>30</v>
      </c>
      <c r="E514" s="17">
        <v>570</v>
      </c>
      <c r="G514"/>
      <c r="J514"/>
    </row>
    <row r="515" spans="1:10" x14ac:dyDescent="0.2">
      <c r="A515" s="7" t="s">
        <v>8</v>
      </c>
      <c r="B515" s="7" t="s">
        <v>70</v>
      </c>
      <c r="C515" s="7" t="s">
        <v>1384</v>
      </c>
      <c r="D515" s="16">
        <v>0</v>
      </c>
      <c r="E515" s="17">
        <v>0</v>
      </c>
      <c r="G515"/>
      <c r="J515"/>
    </row>
    <row r="516" spans="1:10" x14ac:dyDescent="0.2">
      <c r="A516" s="7" t="s">
        <v>8</v>
      </c>
      <c r="B516" s="7" t="s">
        <v>70</v>
      </c>
      <c r="C516" s="7" t="s">
        <v>1387</v>
      </c>
      <c r="D516" s="16">
        <v>10</v>
      </c>
      <c r="E516" s="17">
        <v>370</v>
      </c>
      <c r="G516"/>
      <c r="J516"/>
    </row>
    <row r="517" spans="1:10" x14ac:dyDescent="0.2">
      <c r="A517" s="7" t="s">
        <v>8</v>
      </c>
      <c r="B517" s="7" t="s">
        <v>31</v>
      </c>
      <c r="C517" s="7" t="s">
        <v>1384</v>
      </c>
      <c r="D517" s="16">
        <v>0</v>
      </c>
      <c r="E517" s="17">
        <v>0</v>
      </c>
      <c r="G517"/>
      <c r="J517"/>
    </row>
    <row r="518" spans="1:10" x14ac:dyDescent="0.2">
      <c r="A518" s="7" t="s">
        <v>8</v>
      </c>
      <c r="B518" s="7" t="s">
        <v>31</v>
      </c>
      <c r="C518" s="7" t="s">
        <v>1387</v>
      </c>
      <c r="D518" s="16">
        <v>30</v>
      </c>
      <c r="E518" s="17">
        <v>420</v>
      </c>
      <c r="G518"/>
      <c r="J518"/>
    </row>
    <row r="519" spans="1:10" x14ac:dyDescent="0.2">
      <c r="A519" s="7" t="s">
        <v>8</v>
      </c>
      <c r="B519" s="7" t="s">
        <v>31</v>
      </c>
      <c r="C519" s="7" t="s">
        <v>1387</v>
      </c>
      <c r="D519" s="16">
        <v>10</v>
      </c>
      <c r="E519" s="17">
        <v>250</v>
      </c>
      <c r="G519"/>
      <c r="J519"/>
    </row>
    <row r="520" spans="1:10" x14ac:dyDescent="0.2">
      <c r="A520" s="7" t="s">
        <v>8</v>
      </c>
      <c r="B520" s="7" t="s">
        <v>31</v>
      </c>
      <c r="C520" s="7" t="s">
        <v>1387</v>
      </c>
      <c r="D520" s="16">
        <v>30</v>
      </c>
      <c r="E520" s="17">
        <v>990</v>
      </c>
      <c r="G520"/>
      <c r="J520"/>
    </row>
    <row r="521" spans="1:10" x14ac:dyDescent="0.2">
      <c r="A521" s="7" t="s">
        <v>8</v>
      </c>
      <c r="B521" s="7" t="s">
        <v>42</v>
      </c>
      <c r="C521" s="7" t="s">
        <v>1384</v>
      </c>
      <c r="D521" s="16">
        <v>0</v>
      </c>
      <c r="E521" s="17">
        <v>0</v>
      </c>
      <c r="G521"/>
      <c r="J521"/>
    </row>
    <row r="522" spans="1:10" x14ac:dyDescent="0.2">
      <c r="A522" s="7" t="s">
        <v>8</v>
      </c>
      <c r="B522" s="7" t="s">
        <v>9</v>
      </c>
      <c r="C522" s="7" t="s">
        <v>1387</v>
      </c>
      <c r="D522" s="16">
        <v>30</v>
      </c>
      <c r="E522" s="17">
        <v>1170</v>
      </c>
      <c r="G522"/>
      <c r="J522"/>
    </row>
    <row r="523" spans="1:10" x14ac:dyDescent="0.2">
      <c r="A523" s="7" t="s">
        <v>8</v>
      </c>
      <c r="B523" s="7" t="s">
        <v>9</v>
      </c>
      <c r="C523" s="7" t="s">
        <v>1384</v>
      </c>
      <c r="D523" s="16">
        <v>0</v>
      </c>
      <c r="E523" s="17">
        <v>0</v>
      </c>
      <c r="G523"/>
      <c r="J523"/>
    </row>
    <row r="524" spans="1:10" x14ac:dyDescent="0.2">
      <c r="A524" s="7" t="s">
        <v>8</v>
      </c>
      <c r="B524" s="7" t="s">
        <v>49</v>
      </c>
      <c r="C524" s="7" t="s">
        <v>1384</v>
      </c>
      <c r="D524" s="16">
        <v>0</v>
      </c>
      <c r="E524" s="17">
        <v>0</v>
      </c>
      <c r="G524"/>
      <c r="J524"/>
    </row>
    <row r="525" spans="1:10" x14ac:dyDescent="0.2">
      <c r="A525" s="7" t="s">
        <v>8</v>
      </c>
      <c r="B525" s="7" t="s">
        <v>49</v>
      </c>
      <c r="C525" s="7" t="s">
        <v>1387</v>
      </c>
      <c r="D525" s="16">
        <v>30</v>
      </c>
      <c r="E525" s="17">
        <v>840</v>
      </c>
      <c r="G525"/>
      <c r="J525"/>
    </row>
    <row r="526" spans="1:10" x14ac:dyDescent="0.2">
      <c r="A526" s="7" t="s">
        <v>8</v>
      </c>
      <c r="B526" s="7" t="s">
        <v>49</v>
      </c>
      <c r="C526" s="7" t="s">
        <v>1387</v>
      </c>
      <c r="D526" s="16">
        <v>10</v>
      </c>
      <c r="E526" s="17">
        <v>310</v>
      </c>
      <c r="G526"/>
      <c r="J526"/>
    </row>
    <row r="527" spans="1:10" x14ac:dyDescent="0.2">
      <c r="A527" s="7" t="s">
        <v>8</v>
      </c>
      <c r="B527" s="7" t="s">
        <v>9</v>
      </c>
      <c r="C527" s="7" t="s">
        <v>1384</v>
      </c>
      <c r="D527" s="16">
        <v>0</v>
      </c>
      <c r="E527" s="17">
        <v>0</v>
      </c>
      <c r="G527"/>
      <c r="J527"/>
    </row>
    <row r="528" spans="1:10" x14ac:dyDescent="0.2">
      <c r="A528" s="7" t="s">
        <v>8</v>
      </c>
      <c r="B528" s="7" t="s">
        <v>31</v>
      </c>
      <c r="C528" s="7" t="s">
        <v>1384</v>
      </c>
      <c r="D528" s="16">
        <v>0</v>
      </c>
      <c r="E528" s="17">
        <v>0</v>
      </c>
      <c r="G528"/>
      <c r="J528"/>
    </row>
    <row r="529" spans="1:10" x14ac:dyDescent="0.2">
      <c r="A529" s="7" t="s">
        <v>8</v>
      </c>
      <c r="B529" s="7" t="s">
        <v>31</v>
      </c>
      <c r="C529" s="7" t="s">
        <v>1384</v>
      </c>
      <c r="D529" s="16">
        <v>0</v>
      </c>
      <c r="E529" s="17">
        <v>0</v>
      </c>
      <c r="G529"/>
      <c r="J529"/>
    </row>
    <row r="530" spans="1:10" x14ac:dyDescent="0.2">
      <c r="A530" s="7" t="s">
        <v>8</v>
      </c>
      <c r="B530" s="7" t="s">
        <v>31</v>
      </c>
      <c r="C530" s="7" t="s">
        <v>1387</v>
      </c>
      <c r="D530" s="16">
        <v>20</v>
      </c>
      <c r="E530" s="17">
        <v>260</v>
      </c>
      <c r="G530"/>
      <c r="J530"/>
    </row>
    <row r="531" spans="1:10" x14ac:dyDescent="0.2">
      <c r="A531" s="7" t="s">
        <v>8</v>
      </c>
      <c r="B531" s="7" t="s">
        <v>31</v>
      </c>
      <c r="C531" s="7" t="s">
        <v>1387</v>
      </c>
      <c r="D531" s="16">
        <v>30</v>
      </c>
      <c r="E531" s="17">
        <v>390</v>
      </c>
      <c r="G531"/>
      <c r="J531"/>
    </row>
    <row r="532" spans="1:10" x14ac:dyDescent="0.2">
      <c r="A532" s="7" t="s">
        <v>8</v>
      </c>
      <c r="B532" s="7" t="s">
        <v>31</v>
      </c>
      <c r="C532" s="7" t="s">
        <v>1384</v>
      </c>
      <c r="D532" s="16">
        <v>0</v>
      </c>
      <c r="E532" s="17">
        <v>0</v>
      </c>
      <c r="G532"/>
      <c r="J532"/>
    </row>
    <row r="533" spans="1:10" x14ac:dyDescent="0.2">
      <c r="A533" s="7" t="s">
        <v>8</v>
      </c>
      <c r="B533" s="7" t="s">
        <v>31</v>
      </c>
      <c r="C533" s="7" t="s">
        <v>1387</v>
      </c>
      <c r="D533" s="16">
        <v>10</v>
      </c>
      <c r="E533" s="17">
        <v>250</v>
      </c>
      <c r="G533"/>
      <c r="J533"/>
    </row>
    <row r="534" spans="1:10" x14ac:dyDescent="0.2">
      <c r="A534" s="7" t="s">
        <v>8</v>
      </c>
      <c r="B534" s="7" t="s">
        <v>9</v>
      </c>
      <c r="C534" s="7" t="s">
        <v>1387</v>
      </c>
      <c r="D534" s="16">
        <v>10</v>
      </c>
      <c r="E534" s="17">
        <v>170</v>
      </c>
      <c r="G534"/>
      <c r="J534"/>
    </row>
    <row r="535" spans="1:10" x14ac:dyDescent="0.2">
      <c r="A535" s="7" t="s">
        <v>8</v>
      </c>
      <c r="B535" s="7" t="s">
        <v>9</v>
      </c>
      <c r="C535" s="7" t="s">
        <v>1387</v>
      </c>
      <c r="D535" s="16">
        <v>30</v>
      </c>
      <c r="E535" s="17">
        <v>780</v>
      </c>
      <c r="G535"/>
      <c r="J535"/>
    </row>
    <row r="536" spans="1:10" x14ac:dyDescent="0.2">
      <c r="A536" s="7" t="s">
        <v>8</v>
      </c>
      <c r="B536" s="7" t="s">
        <v>9</v>
      </c>
      <c r="C536" s="7" t="s">
        <v>1384</v>
      </c>
      <c r="D536" s="16">
        <v>0</v>
      </c>
      <c r="E536" s="17">
        <v>0</v>
      </c>
      <c r="G536"/>
      <c r="J536"/>
    </row>
    <row r="537" spans="1:10" x14ac:dyDescent="0.2">
      <c r="A537" s="7" t="s">
        <v>8</v>
      </c>
      <c r="B537" s="7" t="s">
        <v>31</v>
      </c>
      <c r="C537" s="7" t="s">
        <v>1384</v>
      </c>
      <c r="D537" s="16">
        <v>0</v>
      </c>
      <c r="E537" s="17">
        <v>0</v>
      </c>
      <c r="G537"/>
      <c r="J537"/>
    </row>
    <row r="538" spans="1:10" x14ac:dyDescent="0.2">
      <c r="A538" s="7" t="s">
        <v>8</v>
      </c>
      <c r="B538" s="7" t="s">
        <v>31</v>
      </c>
      <c r="C538" s="7" t="s">
        <v>1387</v>
      </c>
      <c r="D538" s="16">
        <v>10</v>
      </c>
      <c r="E538" s="17">
        <v>400</v>
      </c>
      <c r="G538"/>
      <c r="J538"/>
    </row>
    <row r="539" spans="1:10" x14ac:dyDescent="0.2">
      <c r="A539" s="7" t="s">
        <v>8</v>
      </c>
      <c r="B539" s="7" t="s">
        <v>92</v>
      </c>
      <c r="C539" s="7" t="s">
        <v>1387</v>
      </c>
      <c r="D539" s="16">
        <v>10</v>
      </c>
      <c r="E539" s="17">
        <v>270</v>
      </c>
      <c r="G539"/>
      <c r="J539"/>
    </row>
    <row r="540" spans="1:10" x14ac:dyDescent="0.2">
      <c r="A540" s="7" t="s">
        <v>8</v>
      </c>
      <c r="B540" s="7" t="s">
        <v>9</v>
      </c>
      <c r="C540" s="7" t="s">
        <v>1384</v>
      </c>
      <c r="D540" s="16">
        <v>0</v>
      </c>
      <c r="E540" s="17">
        <v>0</v>
      </c>
      <c r="G540"/>
      <c r="J540"/>
    </row>
    <row r="541" spans="1:10" x14ac:dyDescent="0.2">
      <c r="A541" s="7" t="s">
        <v>8</v>
      </c>
      <c r="B541" s="7" t="s">
        <v>9</v>
      </c>
      <c r="C541" s="7" t="s">
        <v>1387</v>
      </c>
      <c r="D541" s="16">
        <v>30</v>
      </c>
      <c r="E541" s="17">
        <v>960</v>
      </c>
      <c r="G541"/>
      <c r="J541"/>
    </row>
    <row r="542" spans="1:10" x14ac:dyDescent="0.2">
      <c r="A542" s="7" t="s">
        <v>8</v>
      </c>
      <c r="B542" s="7" t="s">
        <v>92</v>
      </c>
      <c r="C542" s="7" t="s">
        <v>1387</v>
      </c>
      <c r="D542" s="16">
        <v>30</v>
      </c>
      <c r="E542" s="17">
        <v>480</v>
      </c>
      <c r="G542"/>
      <c r="J542"/>
    </row>
    <row r="543" spans="1:10" x14ac:dyDescent="0.2">
      <c r="A543" s="7" t="s">
        <v>8</v>
      </c>
      <c r="B543" s="7" t="s">
        <v>92</v>
      </c>
      <c r="C543" s="7" t="s">
        <v>1384</v>
      </c>
      <c r="D543" s="16">
        <v>0</v>
      </c>
      <c r="E543" s="17">
        <v>0</v>
      </c>
      <c r="G543"/>
      <c r="J543"/>
    </row>
    <row r="544" spans="1:10" x14ac:dyDescent="0.2">
      <c r="A544" s="7" t="s">
        <v>8</v>
      </c>
      <c r="B544" s="7" t="s">
        <v>92</v>
      </c>
      <c r="C544" s="7" t="s">
        <v>1387</v>
      </c>
      <c r="D544" s="16">
        <v>20</v>
      </c>
      <c r="E544" s="17">
        <v>380</v>
      </c>
      <c r="G544"/>
      <c r="J544"/>
    </row>
    <row r="545" spans="1:10" x14ac:dyDescent="0.2">
      <c r="A545" s="7" t="s">
        <v>8</v>
      </c>
      <c r="B545" s="7" t="s">
        <v>92</v>
      </c>
      <c r="C545" s="7" t="s">
        <v>1387</v>
      </c>
      <c r="D545" s="16">
        <v>10</v>
      </c>
      <c r="E545" s="17">
        <v>220</v>
      </c>
      <c r="G545"/>
      <c r="J545"/>
    </row>
    <row r="546" spans="1:10" x14ac:dyDescent="0.2">
      <c r="A546" s="7" t="s">
        <v>8</v>
      </c>
      <c r="B546" s="7" t="s">
        <v>42</v>
      </c>
      <c r="C546" s="7" t="s">
        <v>1384</v>
      </c>
      <c r="D546" s="16">
        <v>0</v>
      </c>
      <c r="E546" s="17">
        <v>0</v>
      </c>
      <c r="G546"/>
      <c r="J546"/>
    </row>
    <row r="547" spans="1:10" x14ac:dyDescent="0.2">
      <c r="A547" s="7" t="s">
        <v>8</v>
      </c>
      <c r="B547" s="7" t="s">
        <v>42</v>
      </c>
      <c r="C547" s="7" t="s">
        <v>1384</v>
      </c>
      <c r="D547" s="16">
        <v>0</v>
      </c>
      <c r="E547" s="17">
        <v>0</v>
      </c>
      <c r="G547"/>
      <c r="J547"/>
    </row>
    <row r="548" spans="1:10" x14ac:dyDescent="0.2">
      <c r="A548" s="7" t="s">
        <v>8</v>
      </c>
      <c r="B548" s="7" t="s">
        <v>9</v>
      </c>
      <c r="C548" s="7" t="s">
        <v>1384</v>
      </c>
      <c r="D548" s="16">
        <v>0</v>
      </c>
      <c r="E548" s="17">
        <v>0</v>
      </c>
      <c r="G548"/>
      <c r="J548"/>
    </row>
    <row r="549" spans="1:10" x14ac:dyDescent="0.2">
      <c r="A549" s="7" t="s">
        <v>8</v>
      </c>
      <c r="B549" s="7" t="s">
        <v>9</v>
      </c>
      <c r="C549" s="7" t="s">
        <v>1387</v>
      </c>
      <c r="D549" s="16">
        <v>10</v>
      </c>
      <c r="E549" s="17">
        <v>330</v>
      </c>
      <c r="G549"/>
      <c r="J549"/>
    </row>
    <row r="550" spans="1:10" x14ac:dyDescent="0.2">
      <c r="A550" s="7" t="s">
        <v>8</v>
      </c>
      <c r="B550" s="7" t="s">
        <v>9</v>
      </c>
      <c r="C550" s="7" t="s">
        <v>1387</v>
      </c>
      <c r="D550" s="16">
        <v>30</v>
      </c>
      <c r="E550" s="17">
        <v>810</v>
      </c>
      <c r="G550"/>
      <c r="J550"/>
    </row>
    <row r="551" spans="1:10" x14ac:dyDescent="0.2">
      <c r="A551" s="7" t="s">
        <v>8</v>
      </c>
      <c r="B551" s="7" t="s">
        <v>70</v>
      </c>
      <c r="C551" s="7" t="s">
        <v>1387</v>
      </c>
      <c r="D551" s="16">
        <v>10</v>
      </c>
      <c r="E551" s="17">
        <v>270</v>
      </c>
      <c r="G551"/>
      <c r="J551"/>
    </row>
    <row r="552" spans="1:10" x14ac:dyDescent="0.2">
      <c r="A552" s="7" t="s">
        <v>8</v>
      </c>
      <c r="B552" s="7" t="s">
        <v>70</v>
      </c>
      <c r="C552" s="7" t="s">
        <v>1387</v>
      </c>
      <c r="D552" s="16">
        <v>30</v>
      </c>
      <c r="E552" s="17">
        <v>930</v>
      </c>
      <c r="G552"/>
      <c r="J552"/>
    </row>
    <row r="553" spans="1:10" x14ac:dyDescent="0.2">
      <c r="A553" s="7" t="s">
        <v>8</v>
      </c>
      <c r="B553" s="7" t="s">
        <v>70</v>
      </c>
      <c r="C553" s="7" t="s">
        <v>1384</v>
      </c>
      <c r="D553" s="16">
        <v>0</v>
      </c>
      <c r="E553" s="17">
        <v>0</v>
      </c>
      <c r="G553"/>
      <c r="J553"/>
    </row>
    <row r="554" spans="1:10" x14ac:dyDescent="0.2">
      <c r="A554" s="7" t="s">
        <v>8</v>
      </c>
      <c r="B554" s="7" t="s">
        <v>70</v>
      </c>
      <c r="C554" s="7" t="s">
        <v>1387</v>
      </c>
      <c r="D554" s="16">
        <v>30</v>
      </c>
      <c r="E554" s="17">
        <v>540</v>
      </c>
      <c r="G554"/>
      <c r="J554"/>
    </row>
    <row r="555" spans="1:10" x14ac:dyDescent="0.2">
      <c r="A555" s="7" t="s">
        <v>8</v>
      </c>
      <c r="B555" s="7" t="s">
        <v>70</v>
      </c>
      <c r="C555" s="7" t="s">
        <v>1384</v>
      </c>
      <c r="D555" s="16">
        <v>0</v>
      </c>
      <c r="E555" s="17">
        <v>0</v>
      </c>
      <c r="G555"/>
      <c r="J555"/>
    </row>
    <row r="556" spans="1:10" x14ac:dyDescent="0.2">
      <c r="A556" s="7" t="s">
        <v>8</v>
      </c>
      <c r="B556" s="7" t="s">
        <v>9</v>
      </c>
      <c r="C556" s="7" t="s">
        <v>1384</v>
      </c>
      <c r="D556" s="16">
        <v>0</v>
      </c>
      <c r="E556" s="17">
        <v>0</v>
      </c>
      <c r="G556"/>
      <c r="J556"/>
    </row>
    <row r="557" spans="1:10" x14ac:dyDescent="0.2">
      <c r="A557" s="7" t="s">
        <v>8</v>
      </c>
      <c r="B557" s="7" t="s">
        <v>31</v>
      </c>
      <c r="C557" s="7" t="s">
        <v>1387</v>
      </c>
      <c r="D557" s="16">
        <v>10</v>
      </c>
      <c r="E557" s="17">
        <v>120</v>
      </c>
      <c r="G557"/>
      <c r="J557"/>
    </row>
    <row r="558" spans="1:10" x14ac:dyDescent="0.2">
      <c r="A558" s="7" t="s">
        <v>8</v>
      </c>
      <c r="B558" s="7" t="s">
        <v>31</v>
      </c>
      <c r="C558" s="7" t="s">
        <v>1387</v>
      </c>
      <c r="D558" s="16">
        <v>30</v>
      </c>
      <c r="E558" s="17">
        <v>870</v>
      </c>
      <c r="G558"/>
      <c r="J558"/>
    </row>
    <row r="559" spans="1:10" x14ac:dyDescent="0.2">
      <c r="A559" s="7" t="s">
        <v>8</v>
      </c>
      <c r="B559" s="7" t="s">
        <v>31</v>
      </c>
      <c r="C559" s="7" t="s">
        <v>1384</v>
      </c>
      <c r="D559" s="16">
        <v>0</v>
      </c>
      <c r="E559" s="17">
        <v>0</v>
      </c>
      <c r="G559"/>
      <c r="J559"/>
    </row>
    <row r="560" spans="1:10" x14ac:dyDescent="0.2">
      <c r="A560" s="7" t="s">
        <v>8</v>
      </c>
      <c r="B560" s="7" t="s">
        <v>70</v>
      </c>
      <c r="C560" s="7" t="s">
        <v>1384</v>
      </c>
      <c r="D560" s="16">
        <v>0</v>
      </c>
      <c r="E560" s="17">
        <v>0</v>
      </c>
      <c r="G560"/>
      <c r="J560"/>
    </row>
    <row r="561" spans="1:10" x14ac:dyDescent="0.2">
      <c r="A561" s="7" t="s">
        <v>8</v>
      </c>
      <c r="B561" s="7" t="s">
        <v>9</v>
      </c>
      <c r="C561" s="7" t="s">
        <v>1384</v>
      </c>
      <c r="D561" s="16">
        <v>0</v>
      </c>
      <c r="E561" s="17">
        <v>0</v>
      </c>
      <c r="G561"/>
      <c r="J561"/>
    </row>
    <row r="562" spans="1:10" x14ac:dyDescent="0.2">
      <c r="A562" s="7" t="s">
        <v>8</v>
      </c>
      <c r="B562" s="7" t="s">
        <v>31</v>
      </c>
      <c r="C562" s="7" t="s">
        <v>1384</v>
      </c>
      <c r="D562" s="16">
        <v>0</v>
      </c>
      <c r="E562" s="17">
        <v>0</v>
      </c>
      <c r="G562"/>
      <c r="J562"/>
    </row>
    <row r="563" spans="1:10" x14ac:dyDescent="0.2">
      <c r="A563" s="7" t="s">
        <v>8</v>
      </c>
      <c r="B563" s="7" t="s">
        <v>42</v>
      </c>
      <c r="C563" s="7" t="s">
        <v>1387</v>
      </c>
      <c r="D563" s="16">
        <v>10</v>
      </c>
      <c r="E563" s="17">
        <v>320</v>
      </c>
      <c r="G563"/>
      <c r="J563"/>
    </row>
    <row r="564" spans="1:10" x14ac:dyDescent="0.2">
      <c r="A564" s="7" t="s">
        <v>8</v>
      </c>
      <c r="B564" s="7" t="s">
        <v>9</v>
      </c>
      <c r="C564" s="7" t="s">
        <v>1387</v>
      </c>
      <c r="D564" s="16">
        <v>30</v>
      </c>
      <c r="E564" s="17">
        <v>420</v>
      </c>
      <c r="G564"/>
      <c r="J564"/>
    </row>
    <row r="565" spans="1:10" x14ac:dyDescent="0.2">
      <c r="A565" s="7" t="s">
        <v>8</v>
      </c>
      <c r="B565" s="7" t="s">
        <v>9</v>
      </c>
      <c r="C565" s="7" t="s">
        <v>1384</v>
      </c>
      <c r="D565" s="16">
        <v>0</v>
      </c>
      <c r="E565" s="17">
        <v>0</v>
      </c>
      <c r="G565"/>
      <c r="J565"/>
    </row>
    <row r="566" spans="1:10" x14ac:dyDescent="0.2">
      <c r="A566" s="7" t="s">
        <v>8</v>
      </c>
      <c r="B566" s="7" t="s">
        <v>9</v>
      </c>
      <c r="C566" s="7" t="s">
        <v>1387</v>
      </c>
      <c r="D566" s="16">
        <v>10</v>
      </c>
      <c r="E566" s="17">
        <v>100</v>
      </c>
      <c r="G566"/>
      <c r="J566"/>
    </row>
    <row r="567" spans="1:10" x14ac:dyDescent="0.2">
      <c r="A567" s="7" t="s">
        <v>8</v>
      </c>
      <c r="B567" s="7" t="s">
        <v>42</v>
      </c>
      <c r="C567" s="7" t="s">
        <v>1384</v>
      </c>
      <c r="D567" s="16">
        <v>0</v>
      </c>
      <c r="E567" s="17">
        <v>0</v>
      </c>
      <c r="G567"/>
      <c r="J567"/>
    </row>
    <row r="568" spans="1:10" x14ac:dyDescent="0.2">
      <c r="A568" s="7" t="s">
        <v>8</v>
      </c>
      <c r="B568" s="7" t="s">
        <v>42</v>
      </c>
      <c r="C568" s="7" t="s">
        <v>1387</v>
      </c>
      <c r="D568" s="16">
        <v>30</v>
      </c>
      <c r="E568" s="17">
        <v>540</v>
      </c>
      <c r="G568"/>
      <c r="J568"/>
    </row>
    <row r="569" spans="1:10" x14ac:dyDescent="0.2">
      <c r="A569" s="7" t="s">
        <v>8</v>
      </c>
      <c r="B569" s="7" t="s">
        <v>31</v>
      </c>
      <c r="C569" s="7" t="s">
        <v>1387</v>
      </c>
      <c r="D569" s="16">
        <v>10</v>
      </c>
      <c r="E569" s="17">
        <v>180</v>
      </c>
      <c r="G569"/>
      <c r="J569"/>
    </row>
    <row r="570" spans="1:10" x14ac:dyDescent="0.2">
      <c r="A570" s="7" t="s">
        <v>8</v>
      </c>
      <c r="B570" s="7" t="s">
        <v>31</v>
      </c>
      <c r="C570" s="7" t="s">
        <v>1384</v>
      </c>
      <c r="D570" s="16">
        <v>0</v>
      </c>
      <c r="E570" s="17">
        <v>0</v>
      </c>
      <c r="G570"/>
      <c r="J570"/>
    </row>
    <row r="571" spans="1:10" x14ac:dyDescent="0.2">
      <c r="A571" s="7" t="s">
        <v>8</v>
      </c>
      <c r="B571" s="7" t="s">
        <v>31</v>
      </c>
      <c r="C571" s="7" t="s">
        <v>1387</v>
      </c>
      <c r="D571" s="16">
        <v>30</v>
      </c>
      <c r="E571" s="17">
        <v>1170</v>
      </c>
      <c r="G571"/>
      <c r="J571"/>
    </row>
    <row r="572" spans="1:10" x14ac:dyDescent="0.2">
      <c r="A572" s="7" t="s">
        <v>8</v>
      </c>
      <c r="B572" s="7" t="s">
        <v>49</v>
      </c>
      <c r="C572" s="7" t="s">
        <v>1384</v>
      </c>
      <c r="D572" s="16">
        <v>0</v>
      </c>
      <c r="E572" s="17">
        <v>0</v>
      </c>
      <c r="G572"/>
      <c r="J572"/>
    </row>
    <row r="573" spans="1:10" x14ac:dyDescent="0.2">
      <c r="A573" s="7" t="s">
        <v>8</v>
      </c>
      <c r="B573" s="7" t="s">
        <v>49</v>
      </c>
      <c r="C573" s="7" t="s">
        <v>1387</v>
      </c>
      <c r="D573" s="16">
        <v>30</v>
      </c>
      <c r="E573" s="17">
        <v>780</v>
      </c>
      <c r="G573"/>
      <c r="J573"/>
    </row>
    <row r="574" spans="1:10" x14ac:dyDescent="0.2">
      <c r="A574" s="7" t="s">
        <v>8</v>
      </c>
      <c r="B574" s="7" t="s">
        <v>49</v>
      </c>
      <c r="C574" s="7" t="s">
        <v>1387</v>
      </c>
      <c r="D574" s="16">
        <v>10</v>
      </c>
      <c r="E574" s="17">
        <v>130</v>
      </c>
      <c r="G574"/>
      <c r="J574"/>
    </row>
    <row r="575" spans="1:10" x14ac:dyDescent="0.2">
      <c r="A575" s="7" t="s">
        <v>8</v>
      </c>
      <c r="B575" s="7" t="s">
        <v>42</v>
      </c>
      <c r="C575" s="7" t="s">
        <v>1384</v>
      </c>
      <c r="D575" s="16">
        <v>0</v>
      </c>
      <c r="E575" s="17">
        <v>0</v>
      </c>
      <c r="G575"/>
      <c r="J575"/>
    </row>
    <row r="576" spans="1:10" x14ac:dyDescent="0.2">
      <c r="A576" s="7" t="s">
        <v>8</v>
      </c>
      <c r="B576" s="7" t="s">
        <v>60</v>
      </c>
      <c r="C576" s="7" t="s">
        <v>1384</v>
      </c>
      <c r="D576" s="16">
        <v>0</v>
      </c>
      <c r="E576" s="17">
        <v>0</v>
      </c>
      <c r="G576"/>
      <c r="J576"/>
    </row>
    <row r="577" spans="1:10" x14ac:dyDescent="0.2">
      <c r="A577" s="7" t="s">
        <v>8</v>
      </c>
      <c r="B577" s="7" t="s">
        <v>60</v>
      </c>
      <c r="C577" s="7" t="s">
        <v>1387</v>
      </c>
      <c r="D577" s="16">
        <v>10</v>
      </c>
      <c r="E577" s="17">
        <v>350</v>
      </c>
      <c r="G577"/>
      <c r="J577"/>
    </row>
    <row r="578" spans="1:10" x14ac:dyDescent="0.2">
      <c r="A578" s="7" t="s">
        <v>8</v>
      </c>
      <c r="B578" s="7" t="s">
        <v>31</v>
      </c>
      <c r="C578" s="7" t="s">
        <v>1387</v>
      </c>
      <c r="D578" s="16">
        <v>30</v>
      </c>
      <c r="E578" s="17">
        <v>870</v>
      </c>
      <c r="G578"/>
      <c r="J578"/>
    </row>
    <row r="579" spans="1:10" x14ac:dyDescent="0.2">
      <c r="A579" s="7" t="s">
        <v>8</v>
      </c>
      <c r="B579" s="7" t="s">
        <v>31</v>
      </c>
      <c r="C579" s="7" t="s">
        <v>1387</v>
      </c>
      <c r="D579" s="16">
        <v>10</v>
      </c>
      <c r="E579" s="17">
        <v>180</v>
      </c>
      <c r="G579"/>
      <c r="J579"/>
    </row>
    <row r="580" spans="1:10" x14ac:dyDescent="0.2">
      <c r="A580" s="7" t="s">
        <v>8</v>
      </c>
      <c r="B580" s="7" t="s">
        <v>31</v>
      </c>
      <c r="C580" s="7" t="s">
        <v>1384</v>
      </c>
      <c r="D580" s="16">
        <v>0</v>
      </c>
      <c r="E580" s="17">
        <v>0</v>
      </c>
      <c r="G580"/>
      <c r="J580"/>
    </row>
    <row r="581" spans="1:10" x14ac:dyDescent="0.2">
      <c r="A581" s="7" t="s">
        <v>8</v>
      </c>
      <c r="B581" s="7" t="s">
        <v>49</v>
      </c>
      <c r="C581" s="7" t="s">
        <v>1384</v>
      </c>
      <c r="D581" s="16">
        <v>0</v>
      </c>
      <c r="E581" s="17">
        <v>0</v>
      </c>
      <c r="G581"/>
      <c r="J581"/>
    </row>
    <row r="582" spans="1:10" x14ac:dyDescent="0.2">
      <c r="A582" s="7" t="s">
        <v>8</v>
      </c>
      <c r="B582" s="7" t="s">
        <v>31</v>
      </c>
      <c r="C582" s="7" t="s">
        <v>1384</v>
      </c>
      <c r="D582" s="16">
        <v>0</v>
      </c>
      <c r="E582" s="17">
        <v>0</v>
      </c>
      <c r="G582"/>
      <c r="J582"/>
    </row>
    <row r="583" spans="1:10" x14ac:dyDescent="0.2">
      <c r="A583" s="7" t="s">
        <v>8</v>
      </c>
      <c r="B583" s="7" t="s">
        <v>31</v>
      </c>
      <c r="C583" s="7" t="s">
        <v>1387</v>
      </c>
      <c r="D583" s="16">
        <v>30</v>
      </c>
      <c r="E583" s="17">
        <v>870</v>
      </c>
      <c r="G583"/>
      <c r="J583"/>
    </row>
    <row r="584" spans="1:10" x14ac:dyDescent="0.2">
      <c r="A584" s="7" t="s">
        <v>8</v>
      </c>
      <c r="B584" s="7" t="s">
        <v>31</v>
      </c>
      <c r="C584" s="7" t="s">
        <v>1384</v>
      </c>
      <c r="D584" s="16">
        <v>0</v>
      </c>
      <c r="E584" s="17">
        <v>0</v>
      </c>
      <c r="G584"/>
      <c r="J584"/>
    </row>
    <row r="585" spans="1:10" x14ac:dyDescent="0.2">
      <c r="A585" s="7" t="s">
        <v>8</v>
      </c>
      <c r="B585" s="7" t="s">
        <v>42</v>
      </c>
      <c r="C585" s="7" t="s">
        <v>1387</v>
      </c>
      <c r="D585" s="16">
        <v>30</v>
      </c>
      <c r="E585" s="17">
        <v>510</v>
      </c>
      <c r="G585"/>
      <c r="J585"/>
    </row>
    <row r="586" spans="1:10" x14ac:dyDescent="0.2">
      <c r="A586" s="7" t="s">
        <v>8</v>
      </c>
      <c r="B586" s="7" t="s">
        <v>42</v>
      </c>
      <c r="C586" s="7" t="s">
        <v>1384</v>
      </c>
      <c r="D586" s="16">
        <v>0</v>
      </c>
      <c r="E586" s="17">
        <v>0</v>
      </c>
      <c r="G586"/>
      <c r="J586"/>
    </row>
    <row r="587" spans="1:10" x14ac:dyDescent="0.2">
      <c r="A587" s="7" t="s">
        <v>8</v>
      </c>
      <c r="B587" s="7" t="s">
        <v>42</v>
      </c>
      <c r="C587" s="7" t="s">
        <v>1387</v>
      </c>
      <c r="D587" s="16">
        <v>10</v>
      </c>
      <c r="E587" s="17">
        <v>350</v>
      </c>
      <c r="G587"/>
      <c r="J587"/>
    </row>
    <row r="588" spans="1:10" x14ac:dyDescent="0.2">
      <c r="A588" s="7" t="s">
        <v>8</v>
      </c>
      <c r="B588" s="7" t="s">
        <v>49</v>
      </c>
      <c r="C588" s="7" t="s">
        <v>1384</v>
      </c>
      <c r="D588" s="16">
        <v>0</v>
      </c>
      <c r="E588" s="17">
        <v>0</v>
      </c>
      <c r="G588"/>
      <c r="J588"/>
    </row>
    <row r="589" spans="1:10" x14ac:dyDescent="0.2">
      <c r="A589" s="7" t="s">
        <v>8</v>
      </c>
      <c r="B589" s="7" t="s">
        <v>49</v>
      </c>
      <c r="C589" s="7" t="s">
        <v>1387</v>
      </c>
      <c r="D589" s="16">
        <v>10</v>
      </c>
      <c r="E589" s="17">
        <v>320</v>
      </c>
      <c r="G589"/>
      <c r="J589"/>
    </row>
    <row r="590" spans="1:10" x14ac:dyDescent="0.2">
      <c r="A590" s="7" t="s">
        <v>8</v>
      </c>
      <c r="B590" s="7" t="s">
        <v>49</v>
      </c>
      <c r="C590" s="7" t="s">
        <v>1387</v>
      </c>
      <c r="D590" s="16">
        <v>20</v>
      </c>
      <c r="E590" s="17">
        <v>220</v>
      </c>
      <c r="G590"/>
      <c r="J590"/>
    </row>
    <row r="591" spans="1:10" x14ac:dyDescent="0.2">
      <c r="A591" s="7" t="s">
        <v>8</v>
      </c>
      <c r="B591" s="7" t="s">
        <v>49</v>
      </c>
      <c r="C591" s="7" t="s">
        <v>1387</v>
      </c>
      <c r="D591" s="16">
        <v>30</v>
      </c>
      <c r="E591" s="17">
        <v>750</v>
      </c>
      <c r="G591"/>
      <c r="J591"/>
    </row>
    <row r="592" spans="1:10" x14ac:dyDescent="0.2">
      <c r="A592" s="7" t="s">
        <v>8</v>
      </c>
      <c r="B592" s="7" t="s">
        <v>9</v>
      </c>
      <c r="C592" s="7" t="s">
        <v>1387</v>
      </c>
      <c r="D592" s="16">
        <v>30</v>
      </c>
      <c r="E592" s="17">
        <v>390</v>
      </c>
      <c r="G592"/>
      <c r="J592"/>
    </row>
    <row r="593" spans="1:10" x14ac:dyDescent="0.2">
      <c r="A593" s="7" t="s">
        <v>8</v>
      </c>
      <c r="B593" s="7" t="s">
        <v>9</v>
      </c>
      <c r="C593" s="7" t="s">
        <v>1387</v>
      </c>
      <c r="D593" s="16">
        <v>20</v>
      </c>
      <c r="E593" s="17">
        <v>580</v>
      </c>
      <c r="G593"/>
      <c r="J593"/>
    </row>
    <row r="594" spans="1:10" x14ac:dyDescent="0.2">
      <c r="A594" s="7" t="s">
        <v>8</v>
      </c>
      <c r="B594" s="7" t="s">
        <v>9</v>
      </c>
      <c r="C594" s="7" t="s">
        <v>1384</v>
      </c>
      <c r="D594" s="16">
        <v>0</v>
      </c>
      <c r="E594" s="17">
        <v>0</v>
      </c>
      <c r="G594"/>
      <c r="J594"/>
    </row>
    <row r="595" spans="1:10" x14ac:dyDescent="0.2">
      <c r="A595" s="7" t="s">
        <v>8</v>
      </c>
      <c r="B595" s="7" t="s">
        <v>9</v>
      </c>
      <c r="C595" s="7" t="s">
        <v>1384</v>
      </c>
      <c r="D595" s="16">
        <v>0</v>
      </c>
      <c r="E595" s="17">
        <v>0</v>
      </c>
      <c r="G595"/>
      <c r="J595"/>
    </row>
    <row r="596" spans="1:10" x14ac:dyDescent="0.2">
      <c r="A596" s="7" t="s">
        <v>8</v>
      </c>
      <c r="B596" s="7" t="s">
        <v>9</v>
      </c>
      <c r="C596" s="7" t="s">
        <v>1387</v>
      </c>
      <c r="D596" s="16">
        <v>30</v>
      </c>
      <c r="E596" s="17">
        <v>1020</v>
      </c>
      <c r="G596"/>
      <c r="J596"/>
    </row>
    <row r="597" spans="1:10" x14ac:dyDescent="0.2">
      <c r="A597" s="7" t="s">
        <v>8</v>
      </c>
      <c r="B597" s="7" t="s">
        <v>49</v>
      </c>
      <c r="C597" s="7" t="s">
        <v>1384</v>
      </c>
      <c r="D597" s="16">
        <v>0</v>
      </c>
      <c r="E597" s="17">
        <v>0</v>
      </c>
      <c r="G597"/>
      <c r="J597"/>
    </row>
    <row r="598" spans="1:10" x14ac:dyDescent="0.2">
      <c r="A598" s="7" t="s">
        <v>8</v>
      </c>
      <c r="B598" s="7" t="s">
        <v>44</v>
      </c>
      <c r="C598" s="7" t="s">
        <v>1384</v>
      </c>
      <c r="D598" s="16">
        <v>0</v>
      </c>
      <c r="E598" s="17">
        <v>0</v>
      </c>
      <c r="G598"/>
      <c r="J598"/>
    </row>
    <row r="599" spans="1:10" x14ac:dyDescent="0.2">
      <c r="A599" s="7" t="s">
        <v>8</v>
      </c>
      <c r="B599" s="7" t="s">
        <v>44</v>
      </c>
      <c r="C599" s="7" t="s">
        <v>1387</v>
      </c>
      <c r="D599" s="16">
        <v>30</v>
      </c>
      <c r="E599" s="17">
        <v>840</v>
      </c>
      <c r="G599"/>
      <c r="J599"/>
    </row>
    <row r="600" spans="1:10" x14ac:dyDescent="0.2">
      <c r="A600" s="7" t="s">
        <v>8</v>
      </c>
      <c r="B600" s="7" t="s">
        <v>44</v>
      </c>
      <c r="C600" s="7" t="s">
        <v>1387</v>
      </c>
      <c r="D600" s="16">
        <v>20</v>
      </c>
      <c r="E600" s="17">
        <v>220</v>
      </c>
      <c r="G600"/>
      <c r="J600"/>
    </row>
    <row r="601" spans="1:10" x14ac:dyDescent="0.2">
      <c r="A601" s="7" t="s">
        <v>8</v>
      </c>
      <c r="B601" s="7" t="s">
        <v>44</v>
      </c>
      <c r="C601" s="7" t="s">
        <v>1387</v>
      </c>
      <c r="D601" s="16">
        <v>10</v>
      </c>
      <c r="E601" s="17">
        <v>260</v>
      </c>
      <c r="G601"/>
      <c r="J601"/>
    </row>
    <row r="602" spans="1:10" x14ac:dyDescent="0.2">
      <c r="A602" s="7" t="s">
        <v>8</v>
      </c>
      <c r="B602" s="7" t="s">
        <v>92</v>
      </c>
      <c r="C602" s="7" t="s">
        <v>1387</v>
      </c>
      <c r="D602" s="16">
        <v>30</v>
      </c>
      <c r="E602" s="17">
        <v>1140</v>
      </c>
      <c r="G602"/>
      <c r="J602"/>
    </row>
    <row r="603" spans="1:10" x14ac:dyDescent="0.2">
      <c r="A603" s="7" t="s">
        <v>8</v>
      </c>
      <c r="B603" s="7" t="s">
        <v>9</v>
      </c>
      <c r="C603" s="7" t="s">
        <v>1384</v>
      </c>
      <c r="D603" s="16">
        <v>0</v>
      </c>
      <c r="E603" s="17">
        <v>0</v>
      </c>
      <c r="G603"/>
      <c r="J603"/>
    </row>
    <row r="604" spans="1:10" x14ac:dyDescent="0.2">
      <c r="A604" s="7" t="s">
        <v>8</v>
      </c>
      <c r="B604" s="7" t="s">
        <v>9</v>
      </c>
      <c r="C604" s="7" t="s">
        <v>1387</v>
      </c>
      <c r="D604" s="16">
        <v>10</v>
      </c>
      <c r="E604" s="17">
        <v>300</v>
      </c>
      <c r="G604"/>
      <c r="J604"/>
    </row>
    <row r="605" spans="1:10" x14ac:dyDescent="0.2">
      <c r="A605" s="7" t="s">
        <v>8</v>
      </c>
      <c r="B605" s="7" t="s">
        <v>9</v>
      </c>
      <c r="C605" s="7" t="s">
        <v>1387</v>
      </c>
      <c r="D605" s="16">
        <v>30</v>
      </c>
      <c r="E605" s="17">
        <v>930</v>
      </c>
      <c r="G605"/>
      <c r="J605"/>
    </row>
    <row r="606" spans="1:10" x14ac:dyDescent="0.2">
      <c r="A606" s="7" t="s">
        <v>8</v>
      </c>
      <c r="B606" s="7" t="s">
        <v>9</v>
      </c>
      <c r="C606" s="7" t="s">
        <v>1387</v>
      </c>
      <c r="D606" s="16">
        <v>30</v>
      </c>
      <c r="E606" s="17">
        <v>1080</v>
      </c>
      <c r="G606"/>
      <c r="J606"/>
    </row>
    <row r="607" spans="1:10" x14ac:dyDescent="0.2">
      <c r="A607" s="7" t="s">
        <v>8</v>
      </c>
      <c r="B607" s="7" t="s">
        <v>9</v>
      </c>
      <c r="C607" s="7" t="s">
        <v>1384</v>
      </c>
      <c r="D607" s="16">
        <v>0</v>
      </c>
      <c r="E607" s="17">
        <v>0</v>
      </c>
      <c r="G607"/>
      <c r="J607"/>
    </row>
    <row r="608" spans="1:10" x14ac:dyDescent="0.2">
      <c r="A608" s="7" t="s">
        <v>8</v>
      </c>
      <c r="B608" s="7" t="s">
        <v>31</v>
      </c>
      <c r="C608" s="7" t="s">
        <v>1387</v>
      </c>
      <c r="D608" s="16">
        <v>10</v>
      </c>
      <c r="E608" s="17">
        <v>190</v>
      </c>
      <c r="G608"/>
      <c r="J608"/>
    </row>
    <row r="609" spans="1:10" x14ac:dyDescent="0.2">
      <c r="A609" s="7" t="s">
        <v>8</v>
      </c>
      <c r="B609" s="7" t="s">
        <v>31</v>
      </c>
      <c r="C609" s="7" t="s">
        <v>1387</v>
      </c>
      <c r="D609" s="16">
        <v>30</v>
      </c>
      <c r="E609" s="17">
        <v>960</v>
      </c>
      <c r="G609"/>
      <c r="J609"/>
    </row>
    <row r="610" spans="1:10" x14ac:dyDescent="0.2">
      <c r="A610" s="7" t="s">
        <v>8</v>
      </c>
      <c r="B610" s="7" t="s">
        <v>31</v>
      </c>
      <c r="C610" s="7" t="s">
        <v>1384</v>
      </c>
      <c r="D610" s="16">
        <v>0</v>
      </c>
      <c r="E610" s="17">
        <v>0</v>
      </c>
      <c r="G610"/>
      <c r="J610"/>
    </row>
    <row r="611" spans="1:10" x14ac:dyDescent="0.2">
      <c r="A611" s="7" t="s">
        <v>8</v>
      </c>
      <c r="B611" s="7" t="s">
        <v>31</v>
      </c>
      <c r="C611" s="7" t="s">
        <v>1387</v>
      </c>
      <c r="D611" s="16">
        <v>20</v>
      </c>
      <c r="E611" s="17">
        <v>700</v>
      </c>
      <c r="G611"/>
      <c r="J611"/>
    </row>
    <row r="612" spans="1:10" x14ac:dyDescent="0.2">
      <c r="A612" s="7" t="s">
        <v>8</v>
      </c>
      <c r="B612" s="7" t="s">
        <v>9</v>
      </c>
      <c r="C612" s="7" t="s">
        <v>1387</v>
      </c>
      <c r="D612" s="16">
        <v>30</v>
      </c>
      <c r="E612" s="17">
        <v>330</v>
      </c>
      <c r="G612"/>
      <c r="J612"/>
    </row>
    <row r="613" spans="1:10" x14ac:dyDescent="0.2">
      <c r="A613" s="7" t="s">
        <v>8</v>
      </c>
      <c r="B613" s="7" t="s">
        <v>9</v>
      </c>
      <c r="C613" s="7" t="s">
        <v>1387</v>
      </c>
      <c r="D613" s="16">
        <v>20</v>
      </c>
      <c r="E613" s="17">
        <v>760</v>
      </c>
      <c r="G613"/>
      <c r="J613"/>
    </row>
    <row r="614" spans="1:10" x14ac:dyDescent="0.2">
      <c r="A614" s="7" t="s">
        <v>8</v>
      </c>
      <c r="B614" s="7" t="s">
        <v>9</v>
      </c>
      <c r="C614" s="7" t="s">
        <v>1384</v>
      </c>
      <c r="D614" s="16">
        <v>0</v>
      </c>
      <c r="E614" s="17">
        <v>0</v>
      </c>
      <c r="G614"/>
      <c r="J614"/>
    </row>
    <row r="615" spans="1:10" x14ac:dyDescent="0.2">
      <c r="A615" s="7" t="s">
        <v>8</v>
      </c>
      <c r="B615" s="7" t="s">
        <v>9</v>
      </c>
      <c r="C615" s="7" t="s">
        <v>1387</v>
      </c>
      <c r="D615" s="16">
        <v>10</v>
      </c>
      <c r="E615" s="17">
        <v>310</v>
      </c>
      <c r="G615"/>
      <c r="J615"/>
    </row>
    <row r="616" spans="1:10" x14ac:dyDescent="0.2">
      <c r="A616" s="7" t="s">
        <v>8</v>
      </c>
      <c r="B616" s="7" t="s">
        <v>92</v>
      </c>
      <c r="C616" s="7" t="s">
        <v>1387</v>
      </c>
      <c r="D616" s="16">
        <v>10</v>
      </c>
      <c r="E616" s="17">
        <v>140</v>
      </c>
      <c r="G616"/>
      <c r="J616"/>
    </row>
    <row r="617" spans="1:10" x14ac:dyDescent="0.2">
      <c r="A617" s="7" t="s">
        <v>8</v>
      </c>
      <c r="B617" s="7" t="s">
        <v>42</v>
      </c>
      <c r="C617" s="7" t="s">
        <v>1384</v>
      </c>
      <c r="D617" s="16">
        <v>0</v>
      </c>
      <c r="E617" s="17">
        <v>0</v>
      </c>
      <c r="G617"/>
      <c r="J617"/>
    </row>
    <row r="618" spans="1:10" x14ac:dyDescent="0.2">
      <c r="A618" s="7" t="s">
        <v>8</v>
      </c>
      <c r="B618" s="7" t="s">
        <v>9</v>
      </c>
      <c r="C618" s="7" t="s">
        <v>1387</v>
      </c>
      <c r="D618" s="16">
        <v>30</v>
      </c>
      <c r="E618" s="17">
        <v>810</v>
      </c>
      <c r="G618"/>
      <c r="J618"/>
    </row>
    <row r="619" spans="1:10" x14ac:dyDescent="0.2">
      <c r="A619" s="7" t="s">
        <v>8</v>
      </c>
      <c r="B619" s="7" t="s">
        <v>9</v>
      </c>
      <c r="C619" s="7" t="s">
        <v>1384</v>
      </c>
      <c r="D619" s="16">
        <v>0</v>
      </c>
      <c r="E619" s="17">
        <v>0</v>
      </c>
      <c r="G619"/>
      <c r="J619"/>
    </row>
    <row r="620" spans="1:10" x14ac:dyDescent="0.2">
      <c r="A620" s="7" t="s">
        <v>8</v>
      </c>
      <c r="B620" s="7" t="s">
        <v>9</v>
      </c>
      <c r="C620" s="7" t="s">
        <v>1387</v>
      </c>
      <c r="D620" s="16">
        <v>30</v>
      </c>
      <c r="E620" s="17">
        <v>810</v>
      </c>
      <c r="G620"/>
      <c r="J620"/>
    </row>
    <row r="621" spans="1:10" x14ac:dyDescent="0.2">
      <c r="A621" s="7" t="s">
        <v>8</v>
      </c>
      <c r="B621" s="7" t="s">
        <v>9</v>
      </c>
      <c r="C621" s="7" t="s">
        <v>1384</v>
      </c>
      <c r="D621" s="16">
        <v>0</v>
      </c>
      <c r="E621" s="17">
        <v>0</v>
      </c>
      <c r="G621"/>
      <c r="J621"/>
    </row>
    <row r="622" spans="1:10" x14ac:dyDescent="0.2">
      <c r="A622" s="7" t="s">
        <v>8</v>
      </c>
      <c r="B622" s="7" t="s">
        <v>9</v>
      </c>
      <c r="C622" s="7" t="s">
        <v>1387</v>
      </c>
      <c r="D622" s="16">
        <v>30</v>
      </c>
      <c r="E622" s="17">
        <v>720</v>
      </c>
      <c r="G622"/>
      <c r="J622"/>
    </row>
    <row r="623" spans="1:10" x14ac:dyDescent="0.2">
      <c r="A623" s="7" t="s">
        <v>8</v>
      </c>
      <c r="B623" s="7" t="s">
        <v>9</v>
      </c>
      <c r="C623" s="7" t="s">
        <v>1384</v>
      </c>
      <c r="D623" s="16">
        <v>0</v>
      </c>
      <c r="E623" s="17">
        <v>0</v>
      </c>
      <c r="G623"/>
      <c r="J623"/>
    </row>
    <row r="624" spans="1:10" x14ac:dyDescent="0.2">
      <c r="A624" s="7" t="s">
        <v>8</v>
      </c>
      <c r="B624" s="7" t="s">
        <v>9</v>
      </c>
      <c r="C624" s="7" t="s">
        <v>1384</v>
      </c>
      <c r="D624" s="16">
        <v>0</v>
      </c>
      <c r="E624" s="17">
        <v>0</v>
      </c>
      <c r="G624"/>
      <c r="J624"/>
    </row>
    <row r="625" spans="1:10" x14ac:dyDescent="0.2">
      <c r="A625" s="7" t="s">
        <v>8</v>
      </c>
      <c r="B625" s="7" t="s">
        <v>92</v>
      </c>
      <c r="C625" s="7" t="s">
        <v>1384</v>
      </c>
      <c r="D625" s="16">
        <v>0</v>
      </c>
      <c r="E625" s="17">
        <v>0</v>
      </c>
      <c r="G625"/>
      <c r="J625"/>
    </row>
    <row r="626" spans="1:10" x14ac:dyDescent="0.2">
      <c r="A626" s="7" t="s">
        <v>8</v>
      </c>
      <c r="B626" s="7" t="s">
        <v>92</v>
      </c>
      <c r="C626" s="7" t="s">
        <v>1387</v>
      </c>
      <c r="D626" s="16">
        <v>10</v>
      </c>
      <c r="E626" s="17">
        <v>310</v>
      </c>
      <c r="G626"/>
      <c r="J626"/>
    </row>
    <row r="627" spans="1:10" x14ac:dyDescent="0.2">
      <c r="A627" s="7" t="s">
        <v>8</v>
      </c>
      <c r="B627" s="7" t="s">
        <v>92</v>
      </c>
      <c r="C627" s="7" t="s">
        <v>1387</v>
      </c>
      <c r="D627" s="16">
        <v>30</v>
      </c>
      <c r="E627" s="17">
        <v>840</v>
      </c>
      <c r="G627"/>
      <c r="J627"/>
    </row>
    <row r="628" spans="1:10" x14ac:dyDescent="0.2">
      <c r="A628" s="7" t="s">
        <v>8</v>
      </c>
      <c r="B628" s="7" t="s">
        <v>9</v>
      </c>
      <c r="C628" s="7" t="s">
        <v>1384</v>
      </c>
      <c r="D628" s="16">
        <v>0</v>
      </c>
      <c r="E628" s="17">
        <v>0</v>
      </c>
      <c r="G628"/>
      <c r="J628"/>
    </row>
    <row r="629" spans="1:10" x14ac:dyDescent="0.2">
      <c r="A629" s="7" t="s">
        <v>8</v>
      </c>
      <c r="B629" s="7" t="s">
        <v>9</v>
      </c>
      <c r="C629" s="7" t="s">
        <v>1387</v>
      </c>
      <c r="D629" s="16">
        <v>30</v>
      </c>
      <c r="E629" s="17">
        <v>990</v>
      </c>
      <c r="G629"/>
      <c r="J629"/>
    </row>
    <row r="630" spans="1:10" x14ac:dyDescent="0.2">
      <c r="A630" s="7" t="s">
        <v>8</v>
      </c>
      <c r="B630" s="7" t="s">
        <v>9</v>
      </c>
      <c r="C630" s="7" t="s">
        <v>1384</v>
      </c>
      <c r="D630" s="16">
        <v>0</v>
      </c>
      <c r="E630" s="17">
        <v>0</v>
      </c>
      <c r="G630"/>
      <c r="J630"/>
    </row>
    <row r="631" spans="1:10" x14ac:dyDescent="0.2">
      <c r="A631" s="7" t="s">
        <v>8</v>
      </c>
      <c r="B631" s="7" t="s">
        <v>9</v>
      </c>
      <c r="C631" s="7" t="s">
        <v>1387</v>
      </c>
      <c r="D631" s="16">
        <v>30</v>
      </c>
      <c r="E631" s="17">
        <v>360</v>
      </c>
      <c r="G631"/>
      <c r="J631"/>
    </row>
    <row r="632" spans="1:10" x14ac:dyDescent="0.2">
      <c r="A632" s="7" t="s">
        <v>8</v>
      </c>
      <c r="B632" s="7" t="s">
        <v>9</v>
      </c>
      <c r="C632" s="7" t="s">
        <v>1387</v>
      </c>
      <c r="D632" s="16">
        <v>10</v>
      </c>
      <c r="E632" s="17">
        <v>190</v>
      </c>
      <c r="G632"/>
      <c r="J632"/>
    </row>
    <row r="633" spans="1:10" x14ac:dyDescent="0.2">
      <c r="A633" s="7" t="s">
        <v>8</v>
      </c>
      <c r="B633" s="7" t="s">
        <v>31</v>
      </c>
      <c r="C633" s="7" t="s">
        <v>1384</v>
      </c>
      <c r="D633" s="16">
        <v>0</v>
      </c>
      <c r="E633" s="17">
        <v>0</v>
      </c>
      <c r="G633"/>
      <c r="J633"/>
    </row>
    <row r="634" spans="1:10" x14ac:dyDescent="0.2">
      <c r="A634" s="7" t="s">
        <v>8</v>
      </c>
      <c r="B634" s="7" t="s">
        <v>31</v>
      </c>
      <c r="C634" s="7" t="s">
        <v>1387</v>
      </c>
      <c r="D634" s="16">
        <v>30</v>
      </c>
      <c r="E634" s="17">
        <v>870</v>
      </c>
      <c r="G634"/>
      <c r="J634"/>
    </row>
    <row r="635" spans="1:10" x14ac:dyDescent="0.2">
      <c r="A635" s="7" t="s">
        <v>8</v>
      </c>
      <c r="B635" s="7" t="s">
        <v>31</v>
      </c>
      <c r="C635" s="7" t="s">
        <v>1387</v>
      </c>
      <c r="D635" s="16">
        <v>10</v>
      </c>
      <c r="E635" s="17">
        <v>260</v>
      </c>
      <c r="G635"/>
      <c r="J635"/>
    </row>
    <row r="636" spans="1:10" x14ac:dyDescent="0.2">
      <c r="A636" s="7" t="s">
        <v>8</v>
      </c>
      <c r="B636" s="7" t="s">
        <v>44</v>
      </c>
      <c r="C636" s="7" t="s">
        <v>1384</v>
      </c>
      <c r="D636" s="16">
        <v>0</v>
      </c>
      <c r="E636" s="17">
        <v>0</v>
      </c>
      <c r="G636"/>
      <c r="J636"/>
    </row>
    <row r="637" spans="1:10" x14ac:dyDescent="0.2">
      <c r="A637" s="7" t="s">
        <v>8</v>
      </c>
      <c r="B637" s="7" t="s">
        <v>44</v>
      </c>
      <c r="C637" s="7" t="s">
        <v>1387</v>
      </c>
      <c r="D637" s="16">
        <v>10</v>
      </c>
      <c r="E637" s="17">
        <v>220</v>
      </c>
      <c r="G637"/>
      <c r="J637"/>
    </row>
    <row r="638" spans="1:10" x14ac:dyDescent="0.2">
      <c r="A638" s="7" t="s">
        <v>8</v>
      </c>
      <c r="B638" s="7" t="s">
        <v>44</v>
      </c>
      <c r="C638" s="7" t="s">
        <v>1387</v>
      </c>
      <c r="D638" s="16">
        <v>20</v>
      </c>
      <c r="E638" s="17">
        <v>260</v>
      </c>
      <c r="G638"/>
      <c r="J638"/>
    </row>
    <row r="639" spans="1:10" x14ac:dyDescent="0.2">
      <c r="A639" s="7" t="s">
        <v>8</v>
      </c>
      <c r="B639" s="7" t="s">
        <v>44</v>
      </c>
      <c r="C639" s="7" t="s">
        <v>1387</v>
      </c>
      <c r="D639" s="16">
        <v>30</v>
      </c>
      <c r="E639" s="17">
        <v>840</v>
      </c>
      <c r="G639"/>
      <c r="J639"/>
    </row>
    <row r="640" spans="1:10" x14ac:dyDescent="0.2">
      <c r="A640" s="7" t="s">
        <v>8</v>
      </c>
      <c r="B640" s="7" t="s">
        <v>9</v>
      </c>
      <c r="C640" s="7" t="s">
        <v>1387</v>
      </c>
      <c r="D640" s="16">
        <v>10</v>
      </c>
      <c r="E640" s="17">
        <v>110</v>
      </c>
      <c r="G640"/>
      <c r="J640"/>
    </row>
    <row r="641" spans="1:10" x14ac:dyDescent="0.2">
      <c r="A641" s="7" t="s">
        <v>8</v>
      </c>
      <c r="B641" s="7" t="s">
        <v>9</v>
      </c>
      <c r="C641" s="7" t="s">
        <v>1384</v>
      </c>
      <c r="D641" s="16">
        <v>0</v>
      </c>
      <c r="E641" s="17">
        <v>0</v>
      </c>
      <c r="G641"/>
      <c r="J641"/>
    </row>
    <row r="642" spans="1:10" x14ac:dyDescent="0.2">
      <c r="A642" s="7" t="s">
        <v>8</v>
      </c>
      <c r="B642" s="7" t="s">
        <v>9</v>
      </c>
      <c r="C642" s="7" t="s">
        <v>1384</v>
      </c>
      <c r="D642" s="16">
        <v>0</v>
      </c>
      <c r="E642" s="17">
        <v>0</v>
      </c>
      <c r="G642"/>
      <c r="J642"/>
    </row>
    <row r="643" spans="1:10" x14ac:dyDescent="0.2">
      <c r="A643" s="7" t="s">
        <v>8</v>
      </c>
      <c r="B643" s="7" t="s">
        <v>9</v>
      </c>
      <c r="C643" s="7" t="s">
        <v>1387</v>
      </c>
      <c r="D643" s="16">
        <v>20</v>
      </c>
      <c r="E643" s="17">
        <v>200</v>
      </c>
      <c r="G643"/>
      <c r="J643"/>
    </row>
    <row r="644" spans="1:10" x14ac:dyDescent="0.2">
      <c r="A644" s="7" t="s">
        <v>8</v>
      </c>
      <c r="B644" s="7" t="s">
        <v>9</v>
      </c>
      <c r="C644" s="7" t="s">
        <v>1387</v>
      </c>
      <c r="D644" s="16">
        <v>10</v>
      </c>
      <c r="E644" s="17">
        <v>200</v>
      </c>
      <c r="G644"/>
      <c r="J644"/>
    </row>
    <row r="645" spans="1:10" x14ac:dyDescent="0.2">
      <c r="A645" s="7" t="s">
        <v>8</v>
      </c>
      <c r="B645" s="7" t="s">
        <v>9</v>
      </c>
      <c r="C645" s="7" t="s">
        <v>1387</v>
      </c>
      <c r="D645" s="16">
        <v>30</v>
      </c>
      <c r="E645" s="17">
        <v>990</v>
      </c>
      <c r="G645"/>
      <c r="J645"/>
    </row>
    <row r="646" spans="1:10" x14ac:dyDescent="0.2">
      <c r="A646" s="7" t="s">
        <v>8</v>
      </c>
      <c r="B646" s="7" t="s">
        <v>70</v>
      </c>
      <c r="C646" s="7" t="s">
        <v>1384</v>
      </c>
      <c r="D646" s="16">
        <v>0</v>
      </c>
      <c r="E646" s="17">
        <v>0</v>
      </c>
      <c r="G646"/>
      <c r="J646"/>
    </row>
    <row r="647" spans="1:10" x14ac:dyDescent="0.2">
      <c r="A647" s="7" t="s">
        <v>8</v>
      </c>
      <c r="B647" s="7" t="s">
        <v>92</v>
      </c>
      <c r="C647" s="7" t="s">
        <v>1387</v>
      </c>
      <c r="D647" s="16">
        <v>30</v>
      </c>
      <c r="E647" s="17">
        <v>540</v>
      </c>
      <c r="G647"/>
      <c r="J647"/>
    </row>
    <row r="648" spans="1:10" x14ac:dyDescent="0.2">
      <c r="A648" s="7" t="s">
        <v>8</v>
      </c>
      <c r="B648" s="7" t="s">
        <v>42</v>
      </c>
      <c r="C648" s="7" t="s">
        <v>1387</v>
      </c>
      <c r="D648" s="16">
        <v>30</v>
      </c>
      <c r="E648" s="17">
        <v>1050</v>
      </c>
      <c r="G648"/>
      <c r="J648"/>
    </row>
    <row r="649" spans="1:10" x14ac:dyDescent="0.2">
      <c r="A649" s="7" t="s">
        <v>8</v>
      </c>
      <c r="B649" s="7" t="s">
        <v>42</v>
      </c>
      <c r="C649" s="7" t="s">
        <v>1384</v>
      </c>
      <c r="D649" s="16">
        <v>0</v>
      </c>
      <c r="E649" s="17">
        <v>0</v>
      </c>
      <c r="G649"/>
      <c r="J649"/>
    </row>
    <row r="650" spans="1:10" x14ac:dyDescent="0.2">
      <c r="A650" s="7" t="s">
        <v>8</v>
      </c>
      <c r="B650" s="7" t="s">
        <v>31</v>
      </c>
      <c r="C650" s="7" t="s">
        <v>1384</v>
      </c>
      <c r="D650" s="16">
        <v>0</v>
      </c>
      <c r="E650" s="17">
        <v>0</v>
      </c>
      <c r="G650"/>
      <c r="J650"/>
    </row>
    <row r="651" spans="1:10" x14ac:dyDescent="0.2">
      <c r="A651" s="7" t="s">
        <v>8</v>
      </c>
      <c r="B651" s="7" t="s">
        <v>31</v>
      </c>
      <c r="C651" s="7" t="s">
        <v>1387</v>
      </c>
      <c r="D651" s="16">
        <v>20</v>
      </c>
      <c r="E651" s="17">
        <v>200</v>
      </c>
      <c r="G651"/>
      <c r="J651"/>
    </row>
    <row r="652" spans="1:10" x14ac:dyDescent="0.2">
      <c r="A652" s="7" t="s">
        <v>8</v>
      </c>
      <c r="B652" s="7" t="s">
        <v>31</v>
      </c>
      <c r="C652" s="7" t="s">
        <v>1387</v>
      </c>
      <c r="D652" s="16">
        <v>30</v>
      </c>
      <c r="E652" s="17">
        <v>330</v>
      </c>
      <c r="G652"/>
      <c r="J652"/>
    </row>
    <row r="653" spans="1:10" x14ac:dyDescent="0.2">
      <c r="A653" s="7" t="s">
        <v>8</v>
      </c>
      <c r="B653" s="7" t="s">
        <v>9</v>
      </c>
      <c r="C653" s="7" t="s">
        <v>1387</v>
      </c>
      <c r="D653" s="16">
        <v>20</v>
      </c>
      <c r="E653" s="17">
        <v>200</v>
      </c>
      <c r="G653"/>
      <c r="J653"/>
    </row>
    <row r="654" spans="1:10" x14ac:dyDescent="0.2">
      <c r="A654" s="7" t="s">
        <v>8</v>
      </c>
      <c r="B654" s="7" t="s">
        <v>9</v>
      </c>
      <c r="C654" s="7" t="s">
        <v>1384</v>
      </c>
      <c r="D654" s="16">
        <v>0</v>
      </c>
      <c r="E654" s="17">
        <v>0</v>
      </c>
      <c r="G654"/>
      <c r="J654"/>
    </row>
    <row r="655" spans="1:10" x14ac:dyDescent="0.2">
      <c r="A655" s="7" t="s">
        <v>8</v>
      </c>
      <c r="B655" s="7" t="s">
        <v>9</v>
      </c>
      <c r="C655" s="7" t="s">
        <v>1384</v>
      </c>
      <c r="D655" s="16">
        <v>0</v>
      </c>
      <c r="E655" s="17">
        <v>0</v>
      </c>
      <c r="G655"/>
      <c r="J655"/>
    </row>
    <row r="656" spans="1:10" x14ac:dyDescent="0.2">
      <c r="A656" s="7" t="s">
        <v>8</v>
      </c>
      <c r="B656" s="7" t="s">
        <v>9</v>
      </c>
      <c r="C656" s="7" t="s">
        <v>1387</v>
      </c>
      <c r="D656" s="16">
        <v>30</v>
      </c>
      <c r="E656" s="17">
        <v>1110</v>
      </c>
      <c r="G656"/>
      <c r="J656"/>
    </row>
    <row r="657" spans="1:10" x14ac:dyDescent="0.2">
      <c r="A657" s="7" t="s">
        <v>8</v>
      </c>
      <c r="B657" s="7" t="s">
        <v>92</v>
      </c>
      <c r="C657" s="7" t="s">
        <v>1387</v>
      </c>
      <c r="D657" s="16">
        <v>20</v>
      </c>
      <c r="E657" s="17">
        <v>340</v>
      </c>
      <c r="G657"/>
      <c r="J657"/>
    </row>
    <row r="658" spans="1:10" x14ac:dyDescent="0.2">
      <c r="A658" s="7" t="s">
        <v>8</v>
      </c>
      <c r="B658" s="7" t="s">
        <v>92</v>
      </c>
      <c r="C658" s="7" t="s">
        <v>1384</v>
      </c>
      <c r="D658" s="16">
        <v>0</v>
      </c>
      <c r="E658" s="17">
        <v>0</v>
      </c>
      <c r="G658"/>
      <c r="J658"/>
    </row>
    <row r="659" spans="1:10" x14ac:dyDescent="0.2">
      <c r="A659" s="7" t="s">
        <v>8</v>
      </c>
      <c r="B659" s="7" t="s">
        <v>92</v>
      </c>
      <c r="C659" s="7" t="s">
        <v>1387</v>
      </c>
      <c r="D659" s="16">
        <v>30</v>
      </c>
      <c r="E659" s="17">
        <v>390</v>
      </c>
      <c r="G659"/>
      <c r="J659"/>
    </row>
    <row r="660" spans="1:10" x14ac:dyDescent="0.2">
      <c r="A660" s="7" t="s">
        <v>8</v>
      </c>
      <c r="B660" s="7" t="s">
        <v>9</v>
      </c>
      <c r="C660" s="7" t="s">
        <v>1384</v>
      </c>
      <c r="D660" s="16">
        <v>0</v>
      </c>
      <c r="E660" s="17">
        <v>0</v>
      </c>
      <c r="G660"/>
      <c r="J660"/>
    </row>
    <row r="661" spans="1:10" x14ac:dyDescent="0.2">
      <c r="A661" s="7" t="s">
        <v>8</v>
      </c>
      <c r="B661" s="7" t="s">
        <v>9</v>
      </c>
      <c r="C661" s="7" t="s">
        <v>1387</v>
      </c>
      <c r="D661" s="16">
        <v>30</v>
      </c>
      <c r="E661" s="17">
        <v>1140</v>
      </c>
      <c r="G661"/>
      <c r="J661"/>
    </row>
    <row r="662" spans="1:10" x14ac:dyDescent="0.2">
      <c r="A662" s="7" t="s">
        <v>8</v>
      </c>
      <c r="B662" s="7" t="s">
        <v>9</v>
      </c>
      <c r="C662" s="7" t="s">
        <v>1384</v>
      </c>
      <c r="D662" s="16">
        <v>0</v>
      </c>
      <c r="E662" s="17">
        <v>0</v>
      </c>
      <c r="G662"/>
      <c r="J662"/>
    </row>
    <row r="663" spans="1:10" x14ac:dyDescent="0.2">
      <c r="A663" s="7" t="s">
        <v>8</v>
      </c>
      <c r="B663" s="7" t="s">
        <v>9</v>
      </c>
      <c r="C663" s="7" t="s">
        <v>1387</v>
      </c>
      <c r="D663" s="16">
        <v>20</v>
      </c>
      <c r="E663" s="17">
        <v>600</v>
      </c>
      <c r="G663"/>
      <c r="J663"/>
    </row>
    <row r="664" spans="1:10" x14ac:dyDescent="0.2">
      <c r="A664" s="7" t="s">
        <v>8</v>
      </c>
      <c r="B664" s="7" t="s">
        <v>49</v>
      </c>
      <c r="C664" s="7" t="s">
        <v>1387</v>
      </c>
      <c r="D664" s="16">
        <v>20</v>
      </c>
      <c r="E664" s="17">
        <v>720</v>
      </c>
      <c r="G664"/>
      <c r="J664"/>
    </row>
    <row r="665" spans="1:10" x14ac:dyDescent="0.2">
      <c r="A665" s="7" t="s">
        <v>8</v>
      </c>
      <c r="B665" s="7" t="s">
        <v>49</v>
      </c>
      <c r="C665" s="7" t="s">
        <v>1384</v>
      </c>
      <c r="D665" s="16">
        <v>0</v>
      </c>
      <c r="E665" s="17">
        <v>0</v>
      </c>
      <c r="G665"/>
      <c r="J665"/>
    </row>
    <row r="666" spans="1:10" x14ac:dyDescent="0.2">
      <c r="A666" s="7" t="s">
        <v>8</v>
      </c>
      <c r="B666" s="7" t="s">
        <v>49</v>
      </c>
      <c r="C666" s="7" t="s">
        <v>1387</v>
      </c>
      <c r="D666" s="16">
        <v>20</v>
      </c>
      <c r="E666" s="17">
        <v>600</v>
      </c>
      <c r="G666"/>
      <c r="J666"/>
    </row>
    <row r="667" spans="1:10" x14ac:dyDescent="0.2">
      <c r="A667" s="7" t="s">
        <v>8</v>
      </c>
      <c r="B667" s="7" t="s">
        <v>9</v>
      </c>
      <c r="C667" s="7" t="s">
        <v>1384</v>
      </c>
      <c r="D667" s="16">
        <v>0</v>
      </c>
      <c r="E667" s="17">
        <v>0</v>
      </c>
      <c r="G667"/>
      <c r="J667"/>
    </row>
    <row r="668" spans="1:10" x14ac:dyDescent="0.2">
      <c r="A668" s="7" t="s">
        <v>8</v>
      </c>
      <c r="B668" s="7" t="s">
        <v>9</v>
      </c>
      <c r="C668" s="7" t="s">
        <v>1387</v>
      </c>
      <c r="D668" s="16">
        <v>30</v>
      </c>
      <c r="E668" s="17">
        <v>1170</v>
      </c>
      <c r="G668"/>
      <c r="J668"/>
    </row>
    <row r="669" spans="1:10" x14ac:dyDescent="0.2">
      <c r="A669" s="7" t="s">
        <v>8</v>
      </c>
      <c r="B669" s="7" t="s">
        <v>9</v>
      </c>
      <c r="C669" s="7" t="s">
        <v>1387</v>
      </c>
      <c r="D669" s="16">
        <v>20</v>
      </c>
      <c r="E669" s="17">
        <v>760</v>
      </c>
      <c r="G669"/>
      <c r="J669"/>
    </row>
    <row r="670" spans="1:10" x14ac:dyDescent="0.2">
      <c r="A670" s="7" t="s">
        <v>8</v>
      </c>
      <c r="B670" s="7" t="s">
        <v>9</v>
      </c>
      <c r="C670" s="7" t="s">
        <v>1387</v>
      </c>
      <c r="D670" s="16">
        <v>20</v>
      </c>
      <c r="E670" s="17">
        <v>300</v>
      </c>
      <c r="G670"/>
      <c r="J670"/>
    </row>
    <row r="671" spans="1:10" x14ac:dyDescent="0.2">
      <c r="A671" s="7" t="s">
        <v>8</v>
      </c>
      <c r="B671" s="7" t="s">
        <v>9</v>
      </c>
      <c r="C671" s="7" t="s">
        <v>1384</v>
      </c>
      <c r="D671" s="16">
        <v>0</v>
      </c>
      <c r="E671" s="17">
        <v>0</v>
      </c>
      <c r="G671"/>
      <c r="J671"/>
    </row>
    <row r="672" spans="1:10" x14ac:dyDescent="0.2">
      <c r="A672" s="7" t="s">
        <v>8</v>
      </c>
      <c r="B672" s="7" t="s">
        <v>42</v>
      </c>
      <c r="C672" s="7" t="s">
        <v>1384</v>
      </c>
      <c r="D672" s="16">
        <v>0</v>
      </c>
      <c r="E672" s="17">
        <v>0</v>
      </c>
      <c r="G672"/>
      <c r="J672"/>
    </row>
    <row r="673" spans="1:10" x14ac:dyDescent="0.2">
      <c r="A673" s="7" t="s">
        <v>8</v>
      </c>
      <c r="B673" s="7" t="s">
        <v>42</v>
      </c>
      <c r="C673" s="7" t="s">
        <v>1384</v>
      </c>
      <c r="D673" s="16">
        <v>0</v>
      </c>
      <c r="E673" s="17">
        <v>0</v>
      </c>
      <c r="G673"/>
      <c r="J673"/>
    </row>
    <row r="674" spans="1:10" x14ac:dyDescent="0.2">
      <c r="A674" s="7" t="s">
        <v>8</v>
      </c>
      <c r="B674" s="7" t="s">
        <v>42</v>
      </c>
      <c r="C674" s="7" t="s">
        <v>1387</v>
      </c>
      <c r="D674" s="16">
        <v>20</v>
      </c>
      <c r="E674" s="17">
        <v>420</v>
      </c>
      <c r="G674"/>
      <c r="J674"/>
    </row>
    <row r="675" spans="1:10" x14ac:dyDescent="0.2">
      <c r="A675" s="7" t="s">
        <v>8</v>
      </c>
      <c r="B675" s="7" t="s">
        <v>92</v>
      </c>
      <c r="C675" s="7" t="s">
        <v>1387</v>
      </c>
      <c r="D675" s="16">
        <v>20</v>
      </c>
      <c r="E675" s="17">
        <v>320</v>
      </c>
      <c r="G675"/>
      <c r="J675"/>
    </row>
    <row r="676" spans="1:10" x14ac:dyDescent="0.2">
      <c r="A676" s="7" t="s">
        <v>8</v>
      </c>
      <c r="B676" s="7" t="s">
        <v>92</v>
      </c>
      <c r="C676" s="7" t="s">
        <v>1387</v>
      </c>
      <c r="D676" s="16">
        <v>20</v>
      </c>
      <c r="E676" s="17">
        <v>360</v>
      </c>
      <c r="G676"/>
      <c r="J676"/>
    </row>
    <row r="677" spans="1:10" x14ac:dyDescent="0.2">
      <c r="A677" s="7" t="s">
        <v>8</v>
      </c>
      <c r="B677" s="7" t="s">
        <v>92</v>
      </c>
      <c r="C677" s="7" t="s">
        <v>1384</v>
      </c>
      <c r="D677" s="16">
        <v>0</v>
      </c>
      <c r="E677" s="17">
        <v>0</v>
      </c>
      <c r="G677"/>
      <c r="J677"/>
    </row>
    <row r="678" spans="1:10" x14ac:dyDescent="0.2">
      <c r="A678" s="7" t="s">
        <v>8</v>
      </c>
      <c r="B678" s="7" t="s">
        <v>92</v>
      </c>
      <c r="C678" s="7" t="s">
        <v>1387</v>
      </c>
      <c r="D678" s="16">
        <v>30</v>
      </c>
      <c r="E678" s="17">
        <v>990</v>
      </c>
      <c r="G678"/>
      <c r="J678"/>
    </row>
    <row r="679" spans="1:10" x14ac:dyDescent="0.2">
      <c r="A679" s="7" t="s">
        <v>8</v>
      </c>
      <c r="B679" s="7" t="s">
        <v>9</v>
      </c>
      <c r="C679" s="7" t="s">
        <v>1384</v>
      </c>
      <c r="D679" s="16">
        <v>0</v>
      </c>
      <c r="E679" s="17">
        <v>0</v>
      </c>
      <c r="G679"/>
      <c r="J679"/>
    </row>
    <row r="680" spans="1:10" x14ac:dyDescent="0.2">
      <c r="A680" s="7" t="s">
        <v>8</v>
      </c>
      <c r="B680" s="7" t="s">
        <v>9</v>
      </c>
      <c r="C680" s="7" t="s">
        <v>1384</v>
      </c>
      <c r="D680" s="16">
        <v>0</v>
      </c>
      <c r="E680" s="17">
        <v>0</v>
      </c>
      <c r="G680"/>
      <c r="J680"/>
    </row>
    <row r="681" spans="1:10" x14ac:dyDescent="0.2">
      <c r="A681" s="7" t="s">
        <v>8</v>
      </c>
      <c r="B681" s="7" t="s">
        <v>70</v>
      </c>
      <c r="C681" s="7" t="s">
        <v>1384</v>
      </c>
      <c r="D681" s="16">
        <v>0</v>
      </c>
      <c r="E681" s="17">
        <v>0</v>
      </c>
      <c r="G681"/>
      <c r="J681"/>
    </row>
    <row r="682" spans="1:10" x14ac:dyDescent="0.2">
      <c r="A682" s="7" t="s">
        <v>8</v>
      </c>
      <c r="B682" s="7" t="s">
        <v>31</v>
      </c>
      <c r="C682" s="7" t="s">
        <v>1384</v>
      </c>
      <c r="D682" s="16">
        <v>0</v>
      </c>
      <c r="E682" s="17">
        <v>0</v>
      </c>
      <c r="G682"/>
      <c r="J682"/>
    </row>
    <row r="683" spans="1:10" x14ac:dyDescent="0.2">
      <c r="A683" s="7" t="s">
        <v>8</v>
      </c>
      <c r="B683" s="7" t="s">
        <v>9</v>
      </c>
      <c r="C683" s="7" t="s">
        <v>1387</v>
      </c>
      <c r="D683" s="16">
        <v>20</v>
      </c>
      <c r="E683" s="17">
        <v>300</v>
      </c>
      <c r="G683"/>
      <c r="J683"/>
    </row>
    <row r="684" spans="1:10" x14ac:dyDescent="0.2">
      <c r="A684" s="7" t="s">
        <v>8</v>
      </c>
      <c r="B684" s="7" t="s">
        <v>9</v>
      </c>
      <c r="C684" s="7" t="s">
        <v>1387</v>
      </c>
      <c r="D684" s="16">
        <v>20</v>
      </c>
      <c r="E684" s="17">
        <v>660</v>
      </c>
      <c r="G684"/>
      <c r="J684"/>
    </row>
    <row r="685" spans="1:10" x14ac:dyDescent="0.2">
      <c r="A685" s="7" t="s">
        <v>8</v>
      </c>
      <c r="B685" s="7" t="s">
        <v>9</v>
      </c>
      <c r="C685" s="7" t="s">
        <v>1384</v>
      </c>
      <c r="D685" s="16">
        <v>0</v>
      </c>
      <c r="E685" s="17">
        <v>0</v>
      </c>
      <c r="G685"/>
      <c r="J685"/>
    </row>
    <row r="686" spans="1:10" x14ac:dyDescent="0.2">
      <c r="A686" s="7" t="s">
        <v>8</v>
      </c>
      <c r="B686" s="7" t="s">
        <v>9</v>
      </c>
      <c r="C686" s="7" t="s">
        <v>1387</v>
      </c>
      <c r="D686" s="16">
        <v>30</v>
      </c>
      <c r="E686" s="17">
        <v>690</v>
      </c>
      <c r="G686"/>
      <c r="J686"/>
    </row>
    <row r="687" spans="1:10" x14ac:dyDescent="0.2">
      <c r="A687" s="7" t="s">
        <v>8</v>
      </c>
      <c r="B687" s="7" t="s">
        <v>49</v>
      </c>
      <c r="C687" s="7" t="s">
        <v>1387</v>
      </c>
      <c r="D687" s="16">
        <v>30</v>
      </c>
      <c r="E687" s="17">
        <v>1170</v>
      </c>
      <c r="G687"/>
      <c r="J687"/>
    </row>
    <row r="688" spans="1:10" x14ac:dyDescent="0.2">
      <c r="A688" s="7" t="s">
        <v>8</v>
      </c>
      <c r="B688" s="7" t="s">
        <v>42</v>
      </c>
      <c r="C688" s="7" t="s">
        <v>1384</v>
      </c>
      <c r="D688" s="16">
        <v>0</v>
      </c>
      <c r="E688" s="17">
        <v>0</v>
      </c>
      <c r="G688"/>
      <c r="J688"/>
    </row>
    <row r="689" spans="1:10" x14ac:dyDescent="0.2">
      <c r="A689" s="7" t="s">
        <v>8</v>
      </c>
      <c r="B689" s="7" t="s">
        <v>70</v>
      </c>
      <c r="C689" s="7" t="s">
        <v>1384</v>
      </c>
      <c r="D689" s="16">
        <v>0</v>
      </c>
      <c r="E689" s="17">
        <v>0</v>
      </c>
      <c r="G689"/>
      <c r="J689"/>
    </row>
    <row r="690" spans="1:10" x14ac:dyDescent="0.2">
      <c r="A690" s="7" t="s">
        <v>8</v>
      </c>
      <c r="B690" s="7" t="s">
        <v>42</v>
      </c>
      <c r="C690" s="7" t="s">
        <v>1384</v>
      </c>
      <c r="D690" s="16">
        <v>0</v>
      </c>
      <c r="E690" s="17">
        <v>0</v>
      </c>
      <c r="G690"/>
      <c r="J690"/>
    </row>
    <row r="691" spans="1:10" x14ac:dyDescent="0.2">
      <c r="A691" s="7" t="s">
        <v>8</v>
      </c>
      <c r="B691" s="7" t="s">
        <v>9</v>
      </c>
      <c r="C691" s="7" t="s">
        <v>1384</v>
      </c>
      <c r="D691" s="16">
        <v>0</v>
      </c>
      <c r="E691" s="17">
        <v>0</v>
      </c>
      <c r="G691"/>
      <c r="J691"/>
    </row>
    <row r="692" spans="1:10" x14ac:dyDescent="0.2">
      <c r="A692" s="7" t="s">
        <v>8</v>
      </c>
      <c r="B692" s="7" t="s">
        <v>9</v>
      </c>
      <c r="C692" s="7" t="s">
        <v>1387</v>
      </c>
      <c r="D692" s="16">
        <v>30</v>
      </c>
      <c r="E692" s="17">
        <v>630</v>
      </c>
      <c r="G692"/>
      <c r="J692"/>
    </row>
    <row r="693" spans="1:10" x14ac:dyDescent="0.2">
      <c r="A693" s="7" t="s">
        <v>8</v>
      </c>
      <c r="B693" s="7" t="s">
        <v>9</v>
      </c>
      <c r="C693" s="7" t="s">
        <v>1387</v>
      </c>
      <c r="D693" s="16">
        <v>20</v>
      </c>
      <c r="E693" s="17">
        <v>280</v>
      </c>
      <c r="G693"/>
      <c r="J693"/>
    </row>
    <row r="694" spans="1:10" x14ac:dyDescent="0.2">
      <c r="A694" s="7" t="s">
        <v>8</v>
      </c>
      <c r="B694" s="7" t="s">
        <v>9</v>
      </c>
      <c r="C694" s="7" t="s">
        <v>1384</v>
      </c>
      <c r="D694" s="16">
        <v>0</v>
      </c>
      <c r="E694" s="17">
        <v>0</v>
      </c>
      <c r="G694"/>
      <c r="J694"/>
    </row>
    <row r="695" spans="1:10" x14ac:dyDescent="0.2">
      <c r="A695" s="7" t="s">
        <v>8</v>
      </c>
      <c r="B695" s="7" t="s">
        <v>92</v>
      </c>
      <c r="C695" s="7" t="s">
        <v>1387</v>
      </c>
      <c r="D695" s="16">
        <v>30</v>
      </c>
      <c r="E695" s="17">
        <v>840</v>
      </c>
      <c r="G695"/>
      <c r="J695"/>
    </row>
    <row r="696" spans="1:10" x14ac:dyDescent="0.2">
      <c r="A696" s="7" t="s">
        <v>8</v>
      </c>
      <c r="B696" s="7" t="s">
        <v>92</v>
      </c>
      <c r="C696" s="7" t="s">
        <v>1387</v>
      </c>
      <c r="D696" s="16">
        <v>20</v>
      </c>
      <c r="E696" s="17">
        <v>640</v>
      </c>
      <c r="G696"/>
      <c r="J696"/>
    </row>
    <row r="697" spans="1:10" x14ac:dyDescent="0.2">
      <c r="A697" s="7" t="s">
        <v>8</v>
      </c>
      <c r="B697" s="7" t="s">
        <v>92</v>
      </c>
      <c r="C697" s="7" t="s">
        <v>1384</v>
      </c>
      <c r="D697" s="16">
        <v>0</v>
      </c>
      <c r="E697" s="17">
        <v>0</v>
      </c>
      <c r="G697"/>
      <c r="J697"/>
    </row>
    <row r="698" spans="1:10" x14ac:dyDescent="0.2">
      <c r="A698" s="7" t="s">
        <v>8</v>
      </c>
      <c r="B698" s="7" t="s">
        <v>9</v>
      </c>
      <c r="C698" s="7" t="s">
        <v>1387</v>
      </c>
      <c r="D698" s="16">
        <v>30</v>
      </c>
      <c r="E698" s="17">
        <v>840</v>
      </c>
      <c r="G698"/>
      <c r="J698"/>
    </row>
    <row r="699" spans="1:10" x14ac:dyDescent="0.2">
      <c r="A699" s="7" t="s">
        <v>8</v>
      </c>
      <c r="B699" s="7" t="s">
        <v>9</v>
      </c>
      <c r="C699" s="7" t="s">
        <v>1384</v>
      </c>
      <c r="D699" s="16">
        <v>0</v>
      </c>
      <c r="E699" s="17">
        <v>0</v>
      </c>
      <c r="G699"/>
      <c r="J699"/>
    </row>
    <row r="700" spans="1:10" x14ac:dyDescent="0.2">
      <c r="A700" s="7" t="s">
        <v>8</v>
      </c>
      <c r="B700" s="7" t="s">
        <v>9</v>
      </c>
      <c r="C700" s="7" t="s">
        <v>1387</v>
      </c>
      <c r="D700" s="16">
        <v>20</v>
      </c>
      <c r="E700" s="17">
        <v>300</v>
      </c>
      <c r="G700"/>
      <c r="J700"/>
    </row>
    <row r="701" spans="1:10" x14ac:dyDescent="0.2">
      <c r="A701" s="7" t="s">
        <v>8</v>
      </c>
      <c r="B701" s="7" t="s">
        <v>9</v>
      </c>
      <c r="C701" s="7" t="s">
        <v>1384</v>
      </c>
      <c r="D701" s="16">
        <v>0</v>
      </c>
      <c r="E701" s="17">
        <v>0</v>
      </c>
      <c r="G701"/>
      <c r="J701"/>
    </row>
    <row r="702" spans="1:10" x14ac:dyDescent="0.2">
      <c r="A702" s="7" t="s">
        <v>8</v>
      </c>
      <c r="B702" s="7" t="s">
        <v>9</v>
      </c>
      <c r="C702" s="7" t="s">
        <v>1387</v>
      </c>
      <c r="D702" s="16">
        <v>30</v>
      </c>
      <c r="E702" s="17">
        <v>870</v>
      </c>
      <c r="G702"/>
      <c r="J702"/>
    </row>
    <row r="703" spans="1:10" x14ac:dyDescent="0.2">
      <c r="A703" s="7" t="s">
        <v>8</v>
      </c>
      <c r="B703" s="7" t="s">
        <v>92</v>
      </c>
      <c r="C703" s="7" t="s">
        <v>1384</v>
      </c>
      <c r="D703" s="16">
        <v>0</v>
      </c>
      <c r="E703" s="17">
        <v>0</v>
      </c>
      <c r="G703"/>
      <c r="J703"/>
    </row>
    <row r="704" spans="1:10" x14ac:dyDescent="0.2">
      <c r="A704" s="7" t="s">
        <v>8</v>
      </c>
      <c r="B704" s="7" t="s">
        <v>92</v>
      </c>
      <c r="C704" s="7" t="s">
        <v>1387</v>
      </c>
      <c r="D704" s="16">
        <v>20</v>
      </c>
      <c r="E704" s="17">
        <v>640</v>
      </c>
      <c r="G704"/>
      <c r="J704"/>
    </row>
    <row r="705" spans="1:10" x14ac:dyDescent="0.2">
      <c r="A705" s="7" t="s">
        <v>8</v>
      </c>
      <c r="B705" s="7" t="s">
        <v>92</v>
      </c>
      <c r="C705" s="7" t="s">
        <v>1387</v>
      </c>
      <c r="D705" s="16">
        <v>30</v>
      </c>
      <c r="E705" s="17">
        <v>960</v>
      </c>
      <c r="G705"/>
      <c r="J705"/>
    </row>
    <row r="706" spans="1:10" x14ac:dyDescent="0.2">
      <c r="A706" s="7" t="s">
        <v>8</v>
      </c>
      <c r="B706" s="7" t="s">
        <v>31</v>
      </c>
      <c r="C706" s="7" t="s">
        <v>1387</v>
      </c>
      <c r="D706" s="16">
        <v>20</v>
      </c>
      <c r="E706" s="17">
        <v>520</v>
      </c>
      <c r="G706"/>
      <c r="J706"/>
    </row>
    <row r="707" spans="1:10" x14ac:dyDescent="0.2">
      <c r="A707" s="7" t="s">
        <v>8</v>
      </c>
      <c r="B707" s="7" t="s">
        <v>31</v>
      </c>
      <c r="C707" s="7" t="s">
        <v>1387</v>
      </c>
      <c r="D707" s="16">
        <v>30</v>
      </c>
      <c r="E707" s="17">
        <v>840</v>
      </c>
      <c r="G707"/>
      <c r="J707"/>
    </row>
    <row r="708" spans="1:10" x14ac:dyDescent="0.2">
      <c r="A708" s="7" t="s">
        <v>8</v>
      </c>
      <c r="B708" s="7" t="s">
        <v>31</v>
      </c>
      <c r="C708" s="7" t="s">
        <v>1384</v>
      </c>
      <c r="D708" s="16">
        <v>0</v>
      </c>
      <c r="E708" s="17">
        <v>0</v>
      </c>
      <c r="G708"/>
      <c r="J708"/>
    </row>
    <row r="709" spans="1:10" x14ac:dyDescent="0.2">
      <c r="A709" s="7" t="s">
        <v>8</v>
      </c>
      <c r="B709" s="7" t="s">
        <v>9</v>
      </c>
      <c r="C709" s="7" t="s">
        <v>1384</v>
      </c>
      <c r="D709" s="16">
        <v>0</v>
      </c>
      <c r="E709" s="17">
        <v>0</v>
      </c>
      <c r="G709"/>
      <c r="J709"/>
    </row>
    <row r="710" spans="1:10" x14ac:dyDescent="0.2">
      <c r="A710" s="7" t="s">
        <v>8</v>
      </c>
      <c r="B710" s="7" t="s">
        <v>9</v>
      </c>
      <c r="C710" s="7" t="s">
        <v>1387</v>
      </c>
      <c r="D710" s="16">
        <v>30</v>
      </c>
      <c r="E710" s="17">
        <v>810</v>
      </c>
      <c r="G710"/>
      <c r="J710"/>
    </row>
    <row r="711" spans="1:10" x14ac:dyDescent="0.2">
      <c r="A711" s="7" t="s">
        <v>8</v>
      </c>
      <c r="B711" s="7" t="s">
        <v>42</v>
      </c>
      <c r="C711" s="7" t="s">
        <v>1387</v>
      </c>
      <c r="D711" s="16">
        <v>20</v>
      </c>
      <c r="E711" s="17">
        <v>400</v>
      </c>
      <c r="G711"/>
      <c r="J711"/>
    </row>
    <row r="712" spans="1:10" x14ac:dyDescent="0.2">
      <c r="A712" s="7" t="s">
        <v>8</v>
      </c>
      <c r="B712" s="7" t="s">
        <v>42</v>
      </c>
      <c r="C712" s="7" t="s">
        <v>1387</v>
      </c>
      <c r="D712" s="16">
        <v>30</v>
      </c>
      <c r="E712" s="17">
        <v>930</v>
      </c>
      <c r="G712"/>
      <c r="J712"/>
    </row>
    <row r="713" spans="1:10" x14ac:dyDescent="0.2">
      <c r="A713" s="7" t="s">
        <v>8</v>
      </c>
      <c r="B713" s="7" t="s">
        <v>42</v>
      </c>
      <c r="C713" s="7" t="s">
        <v>1384</v>
      </c>
      <c r="D713" s="16">
        <v>0</v>
      </c>
      <c r="E713" s="17">
        <v>0</v>
      </c>
      <c r="G713"/>
      <c r="J713"/>
    </row>
    <row r="714" spans="1:10" x14ac:dyDescent="0.2">
      <c r="A714" s="7" t="s">
        <v>8</v>
      </c>
      <c r="B714" s="7" t="s">
        <v>9</v>
      </c>
      <c r="C714" s="7" t="s">
        <v>1387</v>
      </c>
      <c r="D714" s="16">
        <v>20</v>
      </c>
      <c r="E714" s="17">
        <v>320</v>
      </c>
      <c r="G714"/>
      <c r="J714"/>
    </row>
    <row r="715" spans="1:10" x14ac:dyDescent="0.2">
      <c r="A715" s="7" t="s">
        <v>8</v>
      </c>
      <c r="B715" s="7" t="s">
        <v>9</v>
      </c>
      <c r="C715" s="7" t="s">
        <v>1384</v>
      </c>
      <c r="D715" s="16">
        <v>0</v>
      </c>
      <c r="E715" s="17">
        <v>0</v>
      </c>
      <c r="G715"/>
      <c r="J715"/>
    </row>
    <row r="716" spans="1:10" x14ac:dyDescent="0.2">
      <c r="A716" s="7" t="s">
        <v>8</v>
      </c>
      <c r="B716" s="7" t="s">
        <v>9</v>
      </c>
      <c r="C716" s="7" t="s">
        <v>1387</v>
      </c>
      <c r="D716" s="16">
        <v>30</v>
      </c>
      <c r="E716" s="17">
        <v>630</v>
      </c>
      <c r="G716"/>
      <c r="J716"/>
    </row>
    <row r="717" spans="1:10" x14ac:dyDescent="0.2">
      <c r="A717" s="7" t="s">
        <v>8</v>
      </c>
      <c r="B717" s="7" t="s">
        <v>42</v>
      </c>
      <c r="C717" s="7" t="s">
        <v>1387</v>
      </c>
      <c r="D717" s="16">
        <v>20</v>
      </c>
      <c r="E717" s="17">
        <v>600</v>
      </c>
      <c r="G717"/>
      <c r="J717"/>
    </row>
    <row r="718" spans="1:10" x14ac:dyDescent="0.2">
      <c r="A718" s="7" t="s">
        <v>8</v>
      </c>
      <c r="B718" s="7" t="s">
        <v>42</v>
      </c>
      <c r="C718" s="7" t="s">
        <v>1387</v>
      </c>
      <c r="D718" s="16">
        <v>30</v>
      </c>
      <c r="E718" s="17">
        <v>1170</v>
      </c>
      <c r="G718"/>
      <c r="J718"/>
    </row>
    <row r="719" spans="1:10" x14ac:dyDescent="0.2">
      <c r="A719" s="7" t="s">
        <v>8</v>
      </c>
      <c r="B719" s="7" t="s">
        <v>42</v>
      </c>
      <c r="C719" s="7" t="s">
        <v>1384</v>
      </c>
      <c r="D719" s="16">
        <v>0</v>
      </c>
      <c r="E719" s="17">
        <v>0</v>
      </c>
      <c r="G719"/>
      <c r="J719"/>
    </row>
    <row r="720" spans="1:10" x14ac:dyDescent="0.2">
      <c r="A720" s="7" t="s">
        <v>8</v>
      </c>
      <c r="B720" s="7" t="s">
        <v>9</v>
      </c>
      <c r="C720" s="7" t="s">
        <v>1387</v>
      </c>
      <c r="D720" s="16">
        <v>30</v>
      </c>
      <c r="E720" s="17">
        <v>1080</v>
      </c>
      <c r="G720"/>
      <c r="J720"/>
    </row>
    <row r="721" spans="1:10" x14ac:dyDescent="0.2">
      <c r="A721" s="7" t="s">
        <v>8</v>
      </c>
      <c r="B721" s="7" t="s">
        <v>9</v>
      </c>
      <c r="C721" s="7" t="s">
        <v>1384</v>
      </c>
      <c r="D721" s="16">
        <v>0</v>
      </c>
      <c r="E721" s="17">
        <v>0</v>
      </c>
      <c r="G721"/>
      <c r="J721"/>
    </row>
    <row r="722" spans="1:10" x14ac:dyDescent="0.2">
      <c r="A722" s="7" t="s">
        <v>8</v>
      </c>
      <c r="B722" s="7" t="s">
        <v>9</v>
      </c>
      <c r="C722" s="7" t="s">
        <v>1387</v>
      </c>
      <c r="D722" s="16">
        <v>20</v>
      </c>
      <c r="E722" s="17">
        <v>360</v>
      </c>
      <c r="G722"/>
      <c r="J722"/>
    </row>
    <row r="723" spans="1:10" x14ac:dyDescent="0.2">
      <c r="A723" s="7" t="s">
        <v>8</v>
      </c>
      <c r="B723" s="7" t="s">
        <v>49</v>
      </c>
      <c r="C723" s="7" t="s">
        <v>1387</v>
      </c>
      <c r="D723" s="16">
        <v>20</v>
      </c>
      <c r="E723" s="17">
        <v>520</v>
      </c>
      <c r="G723"/>
      <c r="J723"/>
    </row>
    <row r="724" spans="1:10" x14ac:dyDescent="0.2">
      <c r="A724" s="7" t="s">
        <v>8</v>
      </c>
      <c r="B724" s="7" t="s">
        <v>49</v>
      </c>
      <c r="C724" s="7" t="s">
        <v>1387</v>
      </c>
      <c r="D724" s="16">
        <v>30</v>
      </c>
      <c r="E724" s="17">
        <v>810</v>
      </c>
      <c r="G724"/>
      <c r="J724"/>
    </row>
    <row r="725" spans="1:10" x14ac:dyDescent="0.2">
      <c r="A725" s="7" t="s">
        <v>8</v>
      </c>
      <c r="B725" s="7" t="s">
        <v>9</v>
      </c>
      <c r="C725" s="7" t="s">
        <v>1387</v>
      </c>
      <c r="D725" s="16">
        <v>30</v>
      </c>
      <c r="E725" s="17">
        <v>450</v>
      </c>
      <c r="G725"/>
      <c r="J725"/>
    </row>
    <row r="726" spans="1:10" x14ac:dyDescent="0.2">
      <c r="A726" s="7" t="s">
        <v>8</v>
      </c>
      <c r="B726" s="7" t="s">
        <v>9</v>
      </c>
      <c r="C726" s="7" t="s">
        <v>1384</v>
      </c>
      <c r="D726" s="16">
        <v>0</v>
      </c>
      <c r="E726" s="17">
        <v>0</v>
      </c>
      <c r="G726"/>
      <c r="J726"/>
    </row>
    <row r="727" spans="1:10" x14ac:dyDescent="0.2">
      <c r="A727" s="7" t="s">
        <v>8</v>
      </c>
      <c r="B727" s="7" t="s">
        <v>9</v>
      </c>
      <c r="C727" s="7" t="s">
        <v>1384</v>
      </c>
      <c r="D727" s="16">
        <v>0</v>
      </c>
      <c r="E727" s="17">
        <v>0</v>
      </c>
      <c r="G727"/>
      <c r="J727"/>
    </row>
    <row r="728" spans="1:10" x14ac:dyDescent="0.2">
      <c r="A728" s="7" t="s">
        <v>8</v>
      </c>
      <c r="B728" s="7" t="s">
        <v>9</v>
      </c>
      <c r="C728" s="7" t="s">
        <v>1387</v>
      </c>
      <c r="D728" s="16">
        <v>30</v>
      </c>
      <c r="E728" s="17">
        <v>510</v>
      </c>
      <c r="G728"/>
      <c r="J728"/>
    </row>
    <row r="729" spans="1:10" x14ac:dyDescent="0.2">
      <c r="A729" s="7" t="s">
        <v>8</v>
      </c>
      <c r="B729" s="7" t="s">
        <v>9</v>
      </c>
      <c r="C729" s="7" t="s">
        <v>1387</v>
      </c>
      <c r="D729" s="16">
        <v>20</v>
      </c>
      <c r="E729" s="17">
        <v>560</v>
      </c>
      <c r="G729"/>
      <c r="J729"/>
    </row>
    <row r="730" spans="1:10" x14ac:dyDescent="0.2">
      <c r="A730" s="7" t="s">
        <v>8</v>
      </c>
      <c r="B730" s="7" t="s">
        <v>49</v>
      </c>
      <c r="C730" s="7" t="s">
        <v>1387</v>
      </c>
      <c r="D730" s="16">
        <v>20</v>
      </c>
      <c r="E730" s="17">
        <v>420</v>
      </c>
      <c r="G730"/>
      <c r="J730"/>
    </row>
    <row r="731" spans="1:10" x14ac:dyDescent="0.2">
      <c r="A731" s="7" t="s">
        <v>8</v>
      </c>
      <c r="B731" s="7" t="s">
        <v>49</v>
      </c>
      <c r="C731" s="7" t="s">
        <v>1387</v>
      </c>
      <c r="D731" s="16">
        <v>30</v>
      </c>
      <c r="E731" s="17">
        <v>1200</v>
      </c>
      <c r="G731"/>
      <c r="J731"/>
    </row>
    <row r="732" spans="1:10" x14ac:dyDescent="0.2">
      <c r="A732" s="7" t="s">
        <v>8</v>
      </c>
      <c r="B732" s="7" t="s">
        <v>9</v>
      </c>
      <c r="C732" s="7" t="s">
        <v>1384</v>
      </c>
      <c r="D732" s="16">
        <v>0</v>
      </c>
      <c r="E732" s="17">
        <v>0</v>
      </c>
      <c r="G732"/>
      <c r="J732"/>
    </row>
    <row r="733" spans="1:10" x14ac:dyDescent="0.2">
      <c r="A733" s="7" t="s">
        <v>8</v>
      </c>
      <c r="B733" s="7" t="s">
        <v>9</v>
      </c>
      <c r="C733" s="7" t="s">
        <v>1387</v>
      </c>
      <c r="D733" s="16">
        <v>30</v>
      </c>
      <c r="E733" s="17">
        <v>1020</v>
      </c>
      <c r="G733"/>
      <c r="J733"/>
    </row>
    <row r="734" spans="1:10" x14ac:dyDescent="0.2">
      <c r="A734" s="7" t="s">
        <v>8</v>
      </c>
      <c r="B734" s="7" t="s">
        <v>31</v>
      </c>
      <c r="C734" s="7" t="s">
        <v>1384</v>
      </c>
      <c r="D734" s="16">
        <v>0</v>
      </c>
      <c r="E734" s="17">
        <v>0</v>
      </c>
      <c r="G734"/>
      <c r="J734"/>
    </row>
    <row r="735" spans="1:10" x14ac:dyDescent="0.2">
      <c r="A735" s="7" t="s">
        <v>8</v>
      </c>
      <c r="B735" s="7" t="s">
        <v>44</v>
      </c>
      <c r="C735" s="7" t="s">
        <v>1387</v>
      </c>
      <c r="D735" s="16">
        <v>30</v>
      </c>
      <c r="E735" s="17">
        <v>300</v>
      </c>
      <c r="G735"/>
      <c r="J735"/>
    </row>
    <row r="736" spans="1:10" x14ac:dyDescent="0.2">
      <c r="A736" s="7" t="s">
        <v>8</v>
      </c>
      <c r="B736" s="7" t="s">
        <v>44</v>
      </c>
      <c r="C736" s="7" t="s">
        <v>1384</v>
      </c>
      <c r="D736" s="16">
        <v>0</v>
      </c>
      <c r="E736" s="17">
        <v>0</v>
      </c>
      <c r="G736"/>
      <c r="J736"/>
    </row>
    <row r="737" spans="1:10" x14ac:dyDescent="0.2">
      <c r="A737" s="7" t="s">
        <v>8</v>
      </c>
      <c r="B737" s="7" t="s">
        <v>70</v>
      </c>
      <c r="C737" s="7" t="s">
        <v>1384</v>
      </c>
      <c r="D737" s="16">
        <v>0</v>
      </c>
      <c r="E737" s="17">
        <v>0</v>
      </c>
      <c r="G737"/>
      <c r="J737"/>
    </row>
    <row r="738" spans="1:10" x14ac:dyDescent="0.2">
      <c r="A738" s="7" t="s">
        <v>8</v>
      </c>
      <c r="B738" s="7" t="s">
        <v>70</v>
      </c>
      <c r="C738" s="7" t="s">
        <v>1384</v>
      </c>
      <c r="D738" s="16">
        <v>0</v>
      </c>
      <c r="E738" s="17">
        <v>0</v>
      </c>
      <c r="G738"/>
      <c r="J738"/>
    </row>
    <row r="739" spans="1:10" x14ac:dyDescent="0.2">
      <c r="A739" s="7" t="s">
        <v>8</v>
      </c>
      <c r="B739" s="7" t="s">
        <v>9</v>
      </c>
      <c r="C739" s="7" t="s">
        <v>1384</v>
      </c>
      <c r="D739" s="16">
        <v>0</v>
      </c>
      <c r="E739" s="17">
        <v>0</v>
      </c>
      <c r="G739"/>
      <c r="J739"/>
    </row>
    <row r="740" spans="1:10" x14ac:dyDescent="0.2">
      <c r="A740" s="7" t="s">
        <v>8</v>
      </c>
      <c r="B740" s="7" t="s">
        <v>9</v>
      </c>
      <c r="C740" s="7" t="s">
        <v>1387</v>
      </c>
      <c r="D740" s="16">
        <v>30</v>
      </c>
      <c r="E740" s="17">
        <v>840</v>
      </c>
      <c r="G740"/>
      <c r="J740"/>
    </row>
    <row r="741" spans="1:10" x14ac:dyDescent="0.2">
      <c r="A741" s="7" t="s">
        <v>8</v>
      </c>
      <c r="B741" s="7" t="s">
        <v>9</v>
      </c>
      <c r="C741" s="7" t="s">
        <v>1387</v>
      </c>
      <c r="D741" s="16">
        <v>30</v>
      </c>
      <c r="E741" s="17">
        <v>600</v>
      </c>
      <c r="G741"/>
      <c r="J741"/>
    </row>
    <row r="742" spans="1:10" x14ac:dyDescent="0.2">
      <c r="A742" s="7" t="s">
        <v>8</v>
      </c>
      <c r="B742" s="7" t="s">
        <v>9</v>
      </c>
      <c r="C742" s="7" t="s">
        <v>1384</v>
      </c>
      <c r="D742" s="16">
        <v>0</v>
      </c>
      <c r="E742" s="17">
        <v>0</v>
      </c>
      <c r="G742"/>
      <c r="J742"/>
    </row>
    <row r="743" spans="1:10" x14ac:dyDescent="0.2">
      <c r="A743" s="7" t="s">
        <v>8</v>
      </c>
      <c r="B743" s="7" t="s">
        <v>9</v>
      </c>
      <c r="C743" s="7" t="s">
        <v>1387</v>
      </c>
      <c r="D743" s="16">
        <v>20</v>
      </c>
      <c r="E743" s="17">
        <v>600</v>
      </c>
      <c r="G743"/>
      <c r="J743"/>
    </row>
    <row r="744" spans="1:10" x14ac:dyDescent="0.2">
      <c r="A744" s="7" t="s">
        <v>8</v>
      </c>
      <c r="B744" s="7" t="s">
        <v>9</v>
      </c>
      <c r="C744" s="7" t="s">
        <v>1387</v>
      </c>
      <c r="D744" s="16">
        <v>20</v>
      </c>
      <c r="E744" s="17">
        <v>260</v>
      </c>
      <c r="G744"/>
      <c r="J744"/>
    </row>
    <row r="745" spans="1:10" x14ac:dyDescent="0.2">
      <c r="A745" s="7" t="s">
        <v>8</v>
      </c>
      <c r="B745" s="7" t="s">
        <v>9</v>
      </c>
      <c r="C745" s="7" t="s">
        <v>1387</v>
      </c>
      <c r="D745" s="16">
        <v>30</v>
      </c>
      <c r="E745" s="17">
        <v>690</v>
      </c>
      <c r="G745"/>
      <c r="J745"/>
    </row>
    <row r="746" spans="1:10" x14ac:dyDescent="0.2">
      <c r="A746" s="7" t="s">
        <v>8</v>
      </c>
      <c r="B746" s="7" t="s">
        <v>9</v>
      </c>
      <c r="C746" s="7" t="s">
        <v>1384</v>
      </c>
      <c r="D746" s="16">
        <v>0</v>
      </c>
      <c r="E746" s="17">
        <v>0</v>
      </c>
      <c r="G746"/>
      <c r="J746"/>
    </row>
    <row r="747" spans="1:10" x14ac:dyDescent="0.2">
      <c r="A747" s="7" t="s">
        <v>8</v>
      </c>
      <c r="B747" s="7" t="s">
        <v>60</v>
      </c>
      <c r="C747" s="7" t="s">
        <v>1387</v>
      </c>
      <c r="D747" s="16">
        <v>30</v>
      </c>
      <c r="E747" s="17">
        <v>360</v>
      </c>
      <c r="G747"/>
      <c r="J747"/>
    </row>
    <row r="748" spans="1:10" x14ac:dyDescent="0.2">
      <c r="A748" s="7" t="s">
        <v>8</v>
      </c>
      <c r="B748" s="7" t="s">
        <v>60</v>
      </c>
      <c r="C748" s="7" t="s">
        <v>1387</v>
      </c>
      <c r="D748" s="16">
        <v>20</v>
      </c>
      <c r="E748" s="17">
        <v>580</v>
      </c>
      <c r="G748"/>
      <c r="J748"/>
    </row>
    <row r="749" spans="1:10" x14ac:dyDescent="0.2">
      <c r="A749" s="7" t="s">
        <v>8</v>
      </c>
      <c r="B749" s="7" t="s">
        <v>60</v>
      </c>
      <c r="C749" s="7" t="s">
        <v>1384</v>
      </c>
      <c r="D749" s="16">
        <v>0</v>
      </c>
      <c r="E749" s="17">
        <v>0</v>
      </c>
      <c r="G749"/>
      <c r="J749"/>
    </row>
    <row r="750" spans="1:10" x14ac:dyDescent="0.2">
      <c r="A750" s="7" t="s">
        <v>12</v>
      </c>
      <c r="B750" s="7" t="s">
        <v>18</v>
      </c>
      <c r="C750" s="7" t="s">
        <v>1384</v>
      </c>
      <c r="D750" s="16">
        <v>0</v>
      </c>
      <c r="E750" s="17">
        <v>0</v>
      </c>
      <c r="G750"/>
      <c r="J750"/>
    </row>
    <row r="751" spans="1:10" x14ac:dyDescent="0.2">
      <c r="A751" s="7" t="s">
        <v>12</v>
      </c>
      <c r="B751" s="7" t="s">
        <v>18</v>
      </c>
      <c r="C751" s="7" t="s">
        <v>1387</v>
      </c>
      <c r="D751" s="16">
        <v>30</v>
      </c>
      <c r="E751" s="17">
        <v>780</v>
      </c>
      <c r="G751"/>
      <c r="J751"/>
    </row>
    <row r="752" spans="1:10" x14ac:dyDescent="0.2">
      <c r="A752" s="7" t="s">
        <v>12</v>
      </c>
      <c r="B752" s="7" t="s">
        <v>18</v>
      </c>
      <c r="C752" s="7" t="s">
        <v>1387</v>
      </c>
      <c r="D752" s="16">
        <v>20</v>
      </c>
      <c r="E752" s="17">
        <v>700</v>
      </c>
      <c r="G752"/>
      <c r="J752"/>
    </row>
    <row r="753" spans="1:10" x14ac:dyDescent="0.2">
      <c r="A753" s="7" t="s">
        <v>25</v>
      </c>
      <c r="B753" s="7" t="s">
        <v>14</v>
      </c>
      <c r="C753" s="7" t="s">
        <v>1384</v>
      </c>
      <c r="D753" s="16">
        <v>0</v>
      </c>
      <c r="E753" s="17">
        <v>0</v>
      </c>
      <c r="G753"/>
      <c r="J753"/>
    </row>
    <row r="754" spans="1:10" x14ac:dyDescent="0.2">
      <c r="A754" s="7" t="s">
        <v>8</v>
      </c>
      <c r="B754" s="7" t="s">
        <v>42</v>
      </c>
      <c r="C754" s="7" t="s">
        <v>1384</v>
      </c>
      <c r="D754" s="16">
        <v>0</v>
      </c>
      <c r="E754" s="17">
        <v>0</v>
      </c>
      <c r="G754"/>
      <c r="J754"/>
    </row>
    <row r="755" spans="1:10" x14ac:dyDescent="0.2">
      <c r="A755" s="7" t="s">
        <v>8</v>
      </c>
      <c r="B755" s="7" t="s">
        <v>31</v>
      </c>
      <c r="C755" s="7" t="s">
        <v>1384</v>
      </c>
      <c r="D755" s="16">
        <v>0</v>
      </c>
      <c r="E755" s="17">
        <v>0</v>
      </c>
      <c r="G755"/>
      <c r="J755"/>
    </row>
    <row r="756" spans="1:10" x14ac:dyDescent="0.2">
      <c r="A756" s="7" t="s">
        <v>8</v>
      </c>
      <c r="B756" s="7" t="s">
        <v>31</v>
      </c>
      <c r="C756" s="7" t="s">
        <v>1384</v>
      </c>
      <c r="D756" s="16">
        <v>0</v>
      </c>
      <c r="E756" s="17">
        <v>0</v>
      </c>
      <c r="G756"/>
      <c r="J756"/>
    </row>
    <row r="757" spans="1:10" x14ac:dyDescent="0.2">
      <c r="A757" s="7" t="s">
        <v>8</v>
      </c>
      <c r="B757" s="7" t="s">
        <v>31</v>
      </c>
      <c r="C757" s="7" t="s">
        <v>1387</v>
      </c>
      <c r="D757" s="16">
        <v>20</v>
      </c>
      <c r="E757" s="17">
        <v>740</v>
      </c>
      <c r="G757"/>
      <c r="J757"/>
    </row>
    <row r="758" spans="1:10" x14ac:dyDescent="0.2">
      <c r="A758" s="7" t="s">
        <v>8</v>
      </c>
      <c r="B758" s="7" t="s">
        <v>31</v>
      </c>
      <c r="C758" s="7" t="s">
        <v>1387</v>
      </c>
      <c r="D758" s="16">
        <v>30</v>
      </c>
      <c r="E758" s="17">
        <v>780</v>
      </c>
      <c r="G758"/>
      <c r="J758"/>
    </row>
    <row r="759" spans="1:10" x14ac:dyDescent="0.2">
      <c r="A759" s="7" t="s">
        <v>8</v>
      </c>
      <c r="B759" s="7" t="s">
        <v>31</v>
      </c>
      <c r="C759" s="7" t="s">
        <v>1384</v>
      </c>
      <c r="D759" s="16">
        <v>0</v>
      </c>
      <c r="E759" s="17">
        <v>0</v>
      </c>
      <c r="G759"/>
      <c r="J759"/>
    </row>
    <row r="760" spans="1:10" x14ac:dyDescent="0.2">
      <c r="A760" s="7" t="s">
        <v>8</v>
      </c>
      <c r="B760" s="7" t="s">
        <v>42</v>
      </c>
      <c r="C760" s="7" t="s">
        <v>1384</v>
      </c>
      <c r="D760" s="16">
        <v>0</v>
      </c>
      <c r="E760" s="17">
        <v>0</v>
      </c>
      <c r="G760"/>
      <c r="J760"/>
    </row>
    <row r="761" spans="1:10" x14ac:dyDescent="0.2">
      <c r="A761" s="7" t="s">
        <v>8</v>
      </c>
      <c r="B761" s="7" t="s">
        <v>49</v>
      </c>
      <c r="C761" s="7" t="s">
        <v>1387</v>
      </c>
      <c r="D761" s="16">
        <v>30</v>
      </c>
      <c r="E761" s="17">
        <v>1170</v>
      </c>
      <c r="G761"/>
      <c r="J761"/>
    </row>
    <row r="762" spans="1:10" x14ac:dyDescent="0.2">
      <c r="A762" s="7" t="s">
        <v>8</v>
      </c>
      <c r="B762" s="7" t="s">
        <v>49</v>
      </c>
      <c r="C762" s="7" t="s">
        <v>1387</v>
      </c>
      <c r="D762" s="16">
        <v>20</v>
      </c>
      <c r="E762" s="17">
        <v>740</v>
      </c>
      <c r="G762"/>
      <c r="J762"/>
    </row>
    <row r="763" spans="1:10" x14ac:dyDescent="0.2">
      <c r="A763" s="7" t="s">
        <v>8</v>
      </c>
      <c r="B763" s="7" t="s">
        <v>49</v>
      </c>
      <c r="C763" s="7" t="s">
        <v>1384</v>
      </c>
      <c r="D763" s="16">
        <v>0</v>
      </c>
      <c r="E763" s="17">
        <v>0</v>
      </c>
      <c r="G763"/>
      <c r="J763"/>
    </row>
    <row r="764" spans="1:10" x14ac:dyDescent="0.2">
      <c r="A764" s="7" t="s">
        <v>8</v>
      </c>
      <c r="B764" s="7" t="s">
        <v>49</v>
      </c>
      <c r="C764" s="7" t="s">
        <v>1387</v>
      </c>
      <c r="D764" s="16">
        <v>20</v>
      </c>
      <c r="E764" s="17">
        <v>440</v>
      </c>
      <c r="G764"/>
      <c r="J764"/>
    </row>
    <row r="765" spans="1:10" x14ac:dyDescent="0.2">
      <c r="A765" s="7" t="s">
        <v>8</v>
      </c>
      <c r="B765" s="7" t="s">
        <v>60</v>
      </c>
      <c r="C765" s="7" t="s">
        <v>1387</v>
      </c>
      <c r="D765" s="16">
        <v>20</v>
      </c>
      <c r="E765" s="17">
        <v>600</v>
      </c>
      <c r="G765"/>
      <c r="J765"/>
    </row>
    <row r="766" spans="1:10" x14ac:dyDescent="0.2">
      <c r="A766" s="7" t="s">
        <v>8</v>
      </c>
      <c r="B766" s="7" t="s">
        <v>60</v>
      </c>
      <c r="C766" s="7" t="s">
        <v>1387</v>
      </c>
      <c r="D766" s="16">
        <v>30</v>
      </c>
      <c r="E766" s="17">
        <v>930</v>
      </c>
      <c r="G766"/>
      <c r="J766"/>
    </row>
    <row r="767" spans="1:10" x14ac:dyDescent="0.2">
      <c r="A767" s="7" t="s">
        <v>8</v>
      </c>
      <c r="B767" s="7" t="s">
        <v>60</v>
      </c>
      <c r="C767" s="7" t="s">
        <v>1384</v>
      </c>
      <c r="D767" s="16">
        <v>0</v>
      </c>
      <c r="E767" s="17">
        <v>0</v>
      </c>
      <c r="G767"/>
      <c r="J767"/>
    </row>
    <row r="768" spans="1:10" x14ac:dyDescent="0.2">
      <c r="A768" s="7" t="s">
        <v>8</v>
      </c>
      <c r="B768" s="7" t="s">
        <v>9</v>
      </c>
      <c r="C768" s="7" t="s">
        <v>1384</v>
      </c>
      <c r="D768" s="16">
        <v>0</v>
      </c>
      <c r="E768" s="17">
        <v>0</v>
      </c>
      <c r="G768"/>
      <c r="J768"/>
    </row>
    <row r="769" spans="1:10" x14ac:dyDescent="0.2">
      <c r="A769" s="7" t="s">
        <v>8</v>
      </c>
      <c r="B769" s="7" t="s">
        <v>9</v>
      </c>
      <c r="C769" s="7" t="s">
        <v>1387</v>
      </c>
      <c r="D769" s="16">
        <v>30</v>
      </c>
      <c r="E769" s="17">
        <v>960</v>
      </c>
      <c r="G769"/>
      <c r="J769"/>
    </row>
    <row r="770" spans="1:10" x14ac:dyDescent="0.2">
      <c r="A770" s="7" t="s">
        <v>8</v>
      </c>
      <c r="B770" s="7" t="s">
        <v>31</v>
      </c>
      <c r="C770" s="7" t="s">
        <v>1384</v>
      </c>
      <c r="D770" s="16">
        <v>0</v>
      </c>
      <c r="E770" s="17">
        <v>0</v>
      </c>
      <c r="G770"/>
      <c r="J770"/>
    </row>
    <row r="771" spans="1:10" x14ac:dyDescent="0.2">
      <c r="A771" s="7" t="s">
        <v>8</v>
      </c>
      <c r="B771" s="7" t="s">
        <v>92</v>
      </c>
      <c r="C771" s="7" t="s">
        <v>1384</v>
      </c>
      <c r="D771" s="16">
        <v>0</v>
      </c>
      <c r="E771" s="17">
        <v>0</v>
      </c>
      <c r="G771"/>
      <c r="J771"/>
    </row>
    <row r="772" spans="1:10" x14ac:dyDescent="0.2">
      <c r="A772" s="7" t="s">
        <v>8</v>
      </c>
      <c r="B772" s="7" t="s">
        <v>92</v>
      </c>
      <c r="C772" s="7" t="s">
        <v>1387</v>
      </c>
      <c r="D772" s="16">
        <v>30</v>
      </c>
      <c r="E772" s="17">
        <v>1170</v>
      </c>
      <c r="G772"/>
      <c r="J772"/>
    </row>
    <row r="773" spans="1:10" x14ac:dyDescent="0.2">
      <c r="A773" s="7" t="s">
        <v>8</v>
      </c>
      <c r="B773" s="7" t="s">
        <v>92</v>
      </c>
      <c r="C773" s="7" t="s">
        <v>1387</v>
      </c>
      <c r="D773" s="16">
        <v>20</v>
      </c>
      <c r="E773" s="17">
        <v>400</v>
      </c>
      <c r="G773"/>
      <c r="J773"/>
    </row>
    <row r="774" spans="1:10" x14ac:dyDescent="0.2">
      <c r="A774" s="7" t="s">
        <v>8</v>
      </c>
      <c r="B774" s="7" t="s">
        <v>9</v>
      </c>
      <c r="C774" s="7" t="s">
        <v>1384</v>
      </c>
      <c r="D774" s="16">
        <v>0</v>
      </c>
      <c r="E774" s="17">
        <v>0</v>
      </c>
      <c r="G774"/>
      <c r="J774"/>
    </row>
    <row r="775" spans="1:10" x14ac:dyDescent="0.2">
      <c r="A775" s="7" t="s">
        <v>8</v>
      </c>
      <c r="B775" s="7" t="s">
        <v>42</v>
      </c>
      <c r="C775" s="7" t="s">
        <v>1387</v>
      </c>
      <c r="D775" s="16">
        <v>20</v>
      </c>
      <c r="E775" s="17">
        <v>360</v>
      </c>
      <c r="G775"/>
      <c r="J775"/>
    </row>
    <row r="776" spans="1:10" x14ac:dyDescent="0.2">
      <c r="A776" s="7" t="s">
        <v>8</v>
      </c>
      <c r="B776" s="7" t="s">
        <v>42</v>
      </c>
      <c r="C776" s="7" t="s">
        <v>1387</v>
      </c>
      <c r="D776" s="16">
        <v>30</v>
      </c>
      <c r="E776" s="17">
        <v>1050</v>
      </c>
      <c r="G776"/>
      <c r="J776"/>
    </row>
    <row r="777" spans="1:10" x14ac:dyDescent="0.2">
      <c r="A777" s="7" t="s">
        <v>8</v>
      </c>
      <c r="B777" s="7" t="s">
        <v>42</v>
      </c>
      <c r="C777" s="7" t="s">
        <v>1384</v>
      </c>
      <c r="D777" s="16">
        <v>0</v>
      </c>
      <c r="E777" s="17">
        <v>0</v>
      </c>
      <c r="G777"/>
      <c r="J777"/>
    </row>
    <row r="778" spans="1:10" x14ac:dyDescent="0.2">
      <c r="A778" s="7" t="s">
        <v>8</v>
      </c>
      <c r="B778" s="7" t="s">
        <v>89</v>
      </c>
      <c r="C778" s="7" t="s">
        <v>1387</v>
      </c>
      <c r="D778" s="16">
        <v>20</v>
      </c>
      <c r="E778" s="17">
        <v>480</v>
      </c>
      <c r="G778"/>
      <c r="J778"/>
    </row>
    <row r="779" spans="1:10" x14ac:dyDescent="0.2">
      <c r="A779" s="7" t="s">
        <v>8</v>
      </c>
      <c r="B779" s="7" t="s">
        <v>9</v>
      </c>
      <c r="C779" s="7" t="s">
        <v>1384</v>
      </c>
      <c r="D779" s="16">
        <v>0</v>
      </c>
      <c r="E779" s="17">
        <v>0</v>
      </c>
      <c r="G779"/>
      <c r="J779"/>
    </row>
    <row r="780" spans="1:10" x14ac:dyDescent="0.2">
      <c r="A780" s="7" t="s">
        <v>8</v>
      </c>
      <c r="B780" s="7" t="s">
        <v>9</v>
      </c>
      <c r="C780" s="7" t="s">
        <v>1387</v>
      </c>
      <c r="D780" s="16">
        <v>30</v>
      </c>
      <c r="E780" s="17">
        <v>750</v>
      </c>
      <c r="G780"/>
      <c r="J780"/>
    </row>
    <row r="781" spans="1:10" x14ac:dyDescent="0.2">
      <c r="A781" s="7" t="s">
        <v>8</v>
      </c>
      <c r="B781" s="7" t="s">
        <v>9</v>
      </c>
      <c r="C781" s="7" t="s">
        <v>1387</v>
      </c>
      <c r="D781" s="16">
        <v>30</v>
      </c>
      <c r="E781" s="17">
        <v>300</v>
      </c>
      <c r="G781"/>
      <c r="J781"/>
    </row>
    <row r="782" spans="1:10" x14ac:dyDescent="0.2">
      <c r="A782" s="7" t="s">
        <v>8</v>
      </c>
      <c r="B782" s="7" t="s">
        <v>9</v>
      </c>
      <c r="C782" s="7" t="s">
        <v>1384</v>
      </c>
      <c r="D782" s="16">
        <v>0</v>
      </c>
      <c r="E782" s="17">
        <v>0</v>
      </c>
      <c r="G782"/>
      <c r="J782"/>
    </row>
    <row r="783" spans="1:10" x14ac:dyDescent="0.2">
      <c r="A783" s="7" t="s">
        <v>8</v>
      </c>
      <c r="B783" s="7" t="s">
        <v>9</v>
      </c>
      <c r="C783" s="7" t="s">
        <v>1384</v>
      </c>
      <c r="D783" s="16">
        <v>0</v>
      </c>
      <c r="E783" s="17">
        <v>0</v>
      </c>
      <c r="G783"/>
      <c r="J783"/>
    </row>
    <row r="784" spans="1:10" x14ac:dyDescent="0.2">
      <c r="A784" s="7" t="s">
        <v>8</v>
      </c>
      <c r="B784" s="7" t="s">
        <v>9</v>
      </c>
      <c r="C784" s="7" t="s">
        <v>1387</v>
      </c>
      <c r="D784" s="16">
        <v>20</v>
      </c>
      <c r="E784" s="17">
        <v>200</v>
      </c>
      <c r="G784"/>
      <c r="J784"/>
    </row>
    <row r="785" spans="1:10" x14ac:dyDescent="0.2">
      <c r="A785" s="7" t="s">
        <v>8</v>
      </c>
      <c r="B785" s="7" t="s">
        <v>9</v>
      </c>
      <c r="C785" s="7" t="s">
        <v>1384</v>
      </c>
      <c r="D785" s="16">
        <v>0</v>
      </c>
      <c r="E785" s="17">
        <v>0</v>
      </c>
      <c r="G785"/>
      <c r="J785"/>
    </row>
    <row r="786" spans="1:10" x14ac:dyDescent="0.2">
      <c r="A786" s="7" t="s">
        <v>8</v>
      </c>
      <c r="B786" s="7" t="s">
        <v>9</v>
      </c>
      <c r="C786" s="7" t="s">
        <v>1387</v>
      </c>
      <c r="D786" s="16">
        <v>30</v>
      </c>
      <c r="E786" s="17">
        <v>330</v>
      </c>
      <c r="G786"/>
      <c r="J786"/>
    </row>
    <row r="787" spans="1:10" x14ac:dyDescent="0.2">
      <c r="A787" s="7" t="s">
        <v>8</v>
      </c>
      <c r="B787" s="7" t="s">
        <v>9</v>
      </c>
      <c r="C787" s="7" t="s">
        <v>1387</v>
      </c>
      <c r="D787" s="16">
        <v>20</v>
      </c>
      <c r="E787" s="17">
        <v>680</v>
      </c>
      <c r="G787"/>
      <c r="J787"/>
    </row>
    <row r="788" spans="1:10" x14ac:dyDescent="0.2">
      <c r="A788" s="7" t="s">
        <v>8</v>
      </c>
      <c r="B788" s="7" t="s">
        <v>31</v>
      </c>
      <c r="C788" s="7" t="s">
        <v>1387</v>
      </c>
      <c r="D788" s="16">
        <v>30</v>
      </c>
      <c r="E788" s="17">
        <v>660</v>
      </c>
      <c r="G788"/>
      <c r="J788"/>
    </row>
    <row r="789" spans="1:10" x14ac:dyDescent="0.2">
      <c r="A789" s="7" t="s">
        <v>8</v>
      </c>
      <c r="B789" s="7" t="s">
        <v>31</v>
      </c>
      <c r="C789" s="7" t="s">
        <v>1384</v>
      </c>
      <c r="D789" s="16">
        <v>0</v>
      </c>
      <c r="E789" s="17">
        <v>0</v>
      </c>
      <c r="G789"/>
      <c r="J789"/>
    </row>
    <row r="790" spans="1:10" x14ac:dyDescent="0.2">
      <c r="A790" s="7" t="s">
        <v>8</v>
      </c>
      <c r="B790" s="7" t="s">
        <v>31</v>
      </c>
      <c r="C790" s="7" t="s">
        <v>1387</v>
      </c>
      <c r="D790" s="16">
        <v>20</v>
      </c>
      <c r="E790" s="17">
        <v>620</v>
      </c>
      <c r="G790"/>
      <c r="J790"/>
    </row>
    <row r="791" spans="1:10" x14ac:dyDescent="0.2">
      <c r="A791" s="7" t="s">
        <v>8</v>
      </c>
      <c r="B791" s="7" t="s">
        <v>60</v>
      </c>
      <c r="C791" s="7" t="s">
        <v>1387</v>
      </c>
      <c r="D791" s="16">
        <v>30</v>
      </c>
      <c r="E791" s="17">
        <v>510</v>
      </c>
      <c r="G791"/>
      <c r="J791"/>
    </row>
    <row r="792" spans="1:10" x14ac:dyDescent="0.2">
      <c r="A792" s="7" t="s">
        <v>8</v>
      </c>
      <c r="B792" s="7" t="s">
        <v>60</v>
      </c>
      <c r="C792" s="7" t="s">
        <v>1387</v>
      </c>
      <c r="D792" s="16">
        <v>20</v>
      </c>
      <c r="E792" s="17">
        <v>560</v>
      </c>
      <c r="G792"/>
      <c r="J792"/>
    </row>
    <row r="793" spans="1:10" x14ac:dyDescent="0.2">
      <c r="A793" s="7" t="s">
        <v>8</v>
      </c>
      <c r="B793" s="7" t="s">
        <v>60</v>
      </c>
      <c r="C793" s="7" t="s">
        <v>1384</v>
      </c>
      <c r="D793" s="16">
        <v>0</v>
      </c>
      <c r="E793" s="17">
        <v>0</v>
      </c>
      <c r="G793"/>
      <c r="J793"/>
    </row>
    <row r="794" spans="1:10" x14ac:dyDescent="0.2">
      <c r="A794" s="7" t="s">
        <v>8</v>
      </c>
      <c r="B794" s="7" t="s">
        <v>9</v>
      </c>
      <c r="C794" s="7" t="s">
        <v>1384</v>
      </c>
      <c r="D794" s="16">
        <v>0</v>
      </c>
      <c r="E794" s="17">
        <v>0</v>
      </c>
      <c r="G794"/>
      <c r="J794"/>
    </row>
    <row r="795" spans="1:10" x14ac:dyDescent="0.2">
      <c r="A795" s="7" t="s">
        <v>8</v>
      </c>
      <c r="B795" s="7" t="s">
        <v>9</v>
      </c>
      <c r="C795" s="7" t="s">
        <v>1387</v>
      </c>
      <c r="D795" s="16">
        <v>30</v>
      </c>
      <c r="E795" s="17">
        <v>990</v>
      </c>
      <c r="G795"/>
      <c r="J795"/>
    </row>
    <row r="796" spans="1:10" x14ac:dyDescent="0.2">
      <c r="A796" s="7" t="s">
        <v>8</v>
      </c>
      <c r="B796" s="7" t="s">
        <v>9</v>
      </c>
      <c r="C796" s="7" t="s">
        <v>1387</v>
      </c>
      <c r="D796" s="16">
        <v>30</v>
      </c>
      <c r="E796" s="17">
        <v>570</v>
      </c>
      <c r="G796"/>
      <c r="J796"/>
    </row>
    <row r="797" spans="1:10" x14ac:dyDescent="0.2">
      <c r="A797" s="7" t="s">
        <v>8</v>
      </c>
      <c r="B797" s="7" t="s">
        <v>9</v>
      </c>
      <c r="C797" s="7" t="s">
        <v>1384</v>
      </c>
      <c r="D797" s="16">
        <v>0</v>
      </c>
      <c r="E797" s="17">
        <v>0</v>
      </c>
      <c r="G797"/>
      <c r="J797"/>
    </row>
    <row r="798" spans="1:10" x14ac:dyDescent="0.2">
      <c r="A798" s="7" t="s">
        <v>8</v>
      </c>
      <c r="B798" s="7" t="s">
        <v>9</v>
      </c>
      <c r="C798" s="7" t="s">
        <v>1384</v>
      </c>
      <c r="D798" s="16">
        <v>0</v>
      </c>
      <c r="E798" s="17">
        <v>0</v>
      </c>
      <c r="G798"/>
      <c r="J798"/>
    </row>
    <row r="799" spans="1:10" x14ac:dyDescent="0.2">
      <c r="A799" s="7" t="s">
        <v>8</v>
      </c>
      <c r="B799" s="7" t="s">
        <v>9</v>
      </c>
      <c r="C799" s="7" t="s">
        <v>1384</v>
      </c>
      <c r="D799" s="16">
        <v>0</v>
      </c>
      <c r="E799" s="17">
        <v>0</v>
      </c>
      <c r="G799"/>
      <c r="J799"/>
    </row>
    <row r="800" spans="1:10" x14ac:dyDescent="0.2">
      <c r="A800" s="7" t="s">
        <v>8</v>
      </c>
      <c r="B800" s="7" t="s">
        <v>9</v>
      </c>
      <c r="C800" s="7" t="s">
        <v>1387</v>
      </c>
      <c r="D800" s="16">
        <v>30</v>
      </c>
      <c r="E800" s="17">
        <v>960</v>
      </c>
      <c r="G800"/>
      <c r="J800"/>
    </row>
    <row r="801" spans="1:10" x14ac:dyDescent="0.2">
      <c r="A801" s="7" t="s">
        <v>8</v>
      </c>
      <c r="B801" s="7" t="s">
        <v>89</v>
      </c>
      <c r="C801" s="7" t="s">
        <v>1384</v>
      </c>
      <c r="D801" s="16">
        <v>0</v>
      </c>
      <c r="E801" s="17">
        <v>0</v>
      </c>
      <c r="G801"/>
      <c r="J801"/>
    </row>
    <row r="802" spans="1:10" x14ac:dyDescent="0.2">
      <c r="A802" s="7" t="s">
        <v>8</v>
      </c>
      <c r="B802" s="7" t="s">
        <v>89</v>
      </c>
      <c r="C802" s="7" t="s">
        <v>1387</v>
      </c>
      <c r="D802" s="16">
        <v>30</v>
      </c>
      <c r="E802" s="17">
        <v>480</v>
      </c>
      <c r="G802"/>
      <c r="J802"/>
    </row>
    <row r="803" spans="1:10" x14ac:dyDescent="0.2">
      <c r="A803" s="7" t="s">
        <v>8</v>
      </c>
      <c r="B803" s="7" t="s">
        <v>89</v>
      </c>
      <c r="C803" s="7" t="s">
        <v>1387</v>
      </c>
      <c r="D803" s="16">
        <v>20</v>
      </c>
      <c r="E803" s="17">
        <v>400</v>
      </c>
      <c r="G803"/>
      <c r="J803"/>
    </row>
    <row r="804" spans="1:10" x14ac:dyDescent="0.2">
      <c r="A804" s="7" t="s">
        <v>8</v>
      </c>
      <c r="B804" s="7" t="s">
        <v>70</v>
      </c>
      <c r="C804" s="7" t="s">
        <v>1384</v>
      </c>
      <c r="D804" s="16">
        <v>0</v>
      </c>
      <c r="E804" s="17">
        <v>0</v>
      </c>
      <c r="G804"/>
      <c r="J804"/>
    </row>
    <row r="805" spans="1:10" x14ac:dyDescent="0.2">
      <c r="A805" s="7" t="s">
        <v>8</v>
      </c>
      <c r="B805" s="7" t="s">
        <v>9</v>
      </c>
      <c r="C805" s="7" t="s">
        <v>1387</v>
      </c>
      <c r="D805" s="16">
        <v>30</v>
      </c>
      <c r="E805" s="17">
        <v>1050</v>
      </c>
      <c r="G805"/>
      <c r="J805"/>
    </row>
    <row r="806" spans="1:10" x14ac:dyDescent="0.2">
      <c r="A806" s="7" t="s">
        <v>8</v>
      </c>
      <c r="B806" s="7" t="s">
        <v>9</v>
      </c>
      <c r="C806" s="7" t="s">
        <v>1384</v>
      </c>
      <c r="D806" s="16">
        <v>0</v>
      </c>
      <c r="E806" s="17">
        <v>0</v>
      </c>
      <c r="G806"/>
      <c r="J806"/>
    </row>
    <row r="807" spans="1:10" x14ac:dyDescent="0.2">
      <c r="A807" s="7" t="s">
        <v>8</v>
      </c>
      <c r="B807" s="7" t="s">
        <v>9</v>
      </c>
      <c r="C807" s="7" t="s">
        <v>1387</v>
      </c>
      <c r="D807" s="16">
        <v>20</v>
      </c>
      <c r="E807" s="17">
        <v>440</v>
      </c>
      <c r="G807"/>
      <c r="J807"/>
    </row>
    <row r="808" spans="1:10" x14ac:dyDescent="0.2">
      <c r="A808" s="7" t="s">
        <v>8</v>
      </c>
      <c r="B808" s="7" t="s">
        <v>9</v>
      </c>
      <c r="C808" s="7" t="s">
        <v>1387</v>
      </c>
      <c r="D808" s="16">
        <v>20</v>
      </c>
      <c r="E808" s="17">
        <v>240</v>
      </c>
      <c r="G808"/>
      <c r="J808"/>
    </row>
    <row r="809" spans="1:10" x14ac:dyDescent="0.2">
      <c r="A809" s="7" t="s">
        <v>8</v>
      </c>
      <c r="B809" s="7" t="s">
        <v>9</v>
      </c>
      <c r="C809" s="7" t="s">
        <v>1387</v>
      </c>
      <c r="D809" s="16">
        <v>20</v>
      </c>
      <c r="E809" s="17">
        <v>500</v>
      </c>
      <c r="G809"/>
      <c r="J809"/>
    </row>
    <row r="810" spans="1:10" x14ac:dyDescent="0.2">
      <c r="A810" s="7" t="s">
        <v>8</v>
      </c>
      <c r="B810" s="7" t="s">
        <v>9</v>
      </c>
      <c r="C810" s="7" t="s">
        <v>1384</v>
      </c>
      <c r="D810" s="16">
        <v>0</v>
      </c>
      <c r="E810" s="17">
        <v>0</v>
      </c>
      <c r="G810"/>
      <c r="J810"/>
    </row>
    <row r="811" spans="1:10" x14ac:dyDescent="0.2">
      <c r="A811" s="7" t="s">
        <v>8</v>
      </c>
      <c r="B811" s="7" t="s">
        <v>42</v>
      </c>
      <c r="C811" s="7" t="s">
        <v>1387</v>
      </c>
      <c r="D811" s="16">
        <v>30</v>
      </c>
      <c r="E811" s="17">
        <v>480</v>
      </c>
      <c r="G811"/>
      <c r="J811"/>
    </row>
    <row r="812" spans="1:10" x14ac:dyDescent="0.2">
      <c r="A812" s="7" t="s">
        <v>8</v>
      </c>
      <c r="B812" s="7" t="s">
        <v>42</v>
      </c>
      <c r="C812" s="7" t="s">
        <v>1384</v>
      </c>
      <c r="D812" s="16">
        <v>0</v>
      </c>
      <c r="E812" s="17">
        <v>0</v>
      </c>
      <c r="G812"/>
      <c r="J812"/>
    </row>
    <row r="813" spans="1:10" x14ac:dyDescent="0.2">
      <c r="A813" s="7" t="s">
        <v>8</v>
      </c>
      <c r="B813" s="7" t="s">
        <v>42</v>
      </c>
      <c r="C813" s="7" t="s">
        <v>1387</v>
      </c>
      <c r="D813" s="16">
        <v>20</v>
      </c>
      <c r="E813" s="17">
        <v>280</v>
      </c>
      <c r="G813"/>
      <c r="J813"/>
    </row>
    <row r="814" spans="1:10" x14ac:dyDescent="0.2">
      <c r="A814" s="7" t="s">
        <v>8</v>
      </c>
      <c r="B814" s="7" t="s">
        <v>9</v>
      </c>
      <c r="C814" s="7" t="s">
        <v>1387</v>
      </c>
      <c r="D814" s="16">
        <v>20</v>
      </c>
      <c r="E814" s="17">
        <v>520</v>
      </c>
      <c r="G814"/>
      <c r="J814"/>
    </row>
    <row r="815" spans="1:10" x14ac:dyDescent="0.2">
      <c r="A815" s="7" t="s">
        <v>8</v>
      </c>
      <c r="B815" s="7" t="s">
        <v>9</v>
      </c>
      <c r="C815" s="7" t="s">
        <v>1387</v>
      </c>
      <c r="D815" s="16">
        <v>30</v>
      </c>
      <c r="E815" s="17">
        <v>990</v>
      </c>
      <c r="G815"/>
      <c r="J815"/>
    </row>
    <row r="816" spans="1:10" x14ac:dyDescent="0.2">
      <c r="A816" s="7" t="s">
        <v>8</v>
      </c>
      <c r="B816" s="7" t="s">
        <v>9</v>
      </c>
      <c r="C816" s="7" t="s">
        <v>1384</v>
      </c>
      <c r="D816" s="16">
        <v>0</v>
      </c>
      <c r="E816" s="17">
        <v>0</v>
      </c>
      <c r="G816"/>
      <c r="J816"/>
    </row>
    <row r="817" spans="1:10" x14ac:dyDescent="0.2">
      <c r="A817" s="7" t="s">
        <v>8</v>
      </c>
      <c r="B817" s="7" t="s">
        <v>9</v>
      </c>
      <c r="C817" s="7" t="s">
        <v>1387</v>
      </c>
      <c r="D817" s="16">
        <v>20</v>
      </c>
      <c r="E817" s="17">
        <v>480</v>
      </c>
      <c r="G817"/>
      <c r="J817"/>
    </row>
    <row r="818" spans="1:10" x14ac:dyDescent="0.2">
      <c r="A818" s="7" t="s">
        <v>8</v>
      </c>
      <c r="B818" s="7" t="s">
        <v>9</v>
      </c>
      <c r="C818" s="7" t="s">
        <v>1384</v>
      </c>
      <c r="D818" s="16">
        <v>0</v>
      </c>
      <c r="E818" s="17">
        <v>0</v>
      </c>
      <c r="G818"/>
      <c r="J818"/>
    </row>
    <row r="819" spans="1:10" x14ac:dyDescent="0.2">
      <c r="A819" s="7" t="s">
        <v>8</v>
      </c>
      <c r="B819" s="7" t="s">
        <v>9</v>
      </c>
      <c r="C819" s="7" t="s">
        <v>1387</v>
      </c>
      <c r="D819" s="16">
        <v>20</v>
      </c>
      <c r="E819" s="17">
        <v>460</v>
      </c>
      <c r="G819"/>
      <c r="J819"/>
    </row>
    <row r="820" spans="1:10" x14ac:dyDescent="0.2">
      <c r="A820" s="7" t="s">
        <v>8</v>
      </c>
      <c r="B820" s="7" t="s">
        <v>9</v>
      </c>
      <c r="C820" s="7" t="s">
        <v>1387</v>
      </c>
      <c r="D820" s="16">
        <v>30</v>
      </c>
      <c r="E820" s="17">
        <v>540</v>
      </c>
      <c r="G820"/>
      <c r="J820"/>
    </row>
    <row r="821" spans="1:10" x14ac:dyDescent="0.2">
      <c r="A821" s="7" t="s">
        <v>8</v>
      </c>
      <c r="B821" s="7" t="s">
        <v>60</v>
      </c>
      <c r="C821" s="7" t="s">
        <v>1387</v>
      </c>
      <c r="D821" s="16">
        <v>20</v>
      </c>
      <c r="E821" s="17">
        <v>720</v>
      </c>
      <c r="G821"/>
      <c r="J821"/>
    </row>
    <row r="822" spans="1:10" x14ac:dyDescent="0.2">
      <c r="A822" s="7" t="s">
        <v>8</v>
      </c>
      <c r="B822" s="7" t="s">
        <v>60</v>
      </c>
      <c r="C822" s="7" t="s">
        <v>1384</v>
      </c>
      <c r="D822" s="16">
        <v>0</v>
      </c>
      <c r="E822" s="17">
        <v>0</v>
      </c>
      <c r="G822"/>
      <c r="J822"/>
    </row>
    <row r="823" spans="1:10" x14ac:dyDescent="0.2">
      <c r="A823" s="7" t="s">
        <v>8</v>
      </c>
      <c r="B823" s="7" t="s">
        <v>60</v>
      </c>
      <c r="C823" s="7" t="s">
        <v>1387</v>
      </c>
      <c r="D823" s="16">
        <v>30</v>
      </c>
      <c r="E823" s="17">
        <v>450</v>
      </c>
      <c r="G823"/>
      <c r="J823"/>
    </row>
    <row r="824" spans="1:10" x14ac:dyDescent="0.2">
      <c r="A824" s="7" t="s">
        <v>8</v>
      </c>
      <c r="B824" s="7" t="s">
        <v>42</v>
      </c>
      <c r="C824" s="7" t="s">
        <v>1384</v>
      </c>
      <c r="D824" s="16">
        <v>0</v>
      </c>
      <c r="E824" s="17">
        <v>0</v>
      </c>
      <c r="G824"/>
      <c r="J824"/>
    </row>
    <row r="825" spans="1:10" x14ac:dyDescent="0.2">
      <c r="A825" s="7" t="s">
        <v>8</v>
      </c>
      <c r="B825" s="7" t="s">
        <v>42</v>
      </c>
      <c r="C825" s="7" t="s">
        <v>1387</v>
      </c>
      <c r="D825" s="16">
        <v>30</v>
      </c>
      <c r="E825" s="17">
        <v>690</v>
      </c>
      <c r="G825"/>
      <c r="J825"/>
    </row>
    <row r="826" spans="1:10" x14ac:dyDescent="0.2">
      <c r="A826" s="7" t="s">
        <v>8</v>
      </c>
      <c r="B826" s="7" t="s">
        <v>31</v>
      </c>
      <c r="C826" s="7" t="s">
        <v>1384</v>
      </c>
      <c r="D826" s="16">
        <v>0</v>
      </c>
      <c r="E826" s="17">
        <v>0</v>
      </c>
      <c r="G826"/>
      <c r="J826"/>
    </row>
    <row r="827" spans="1:10" x14ac:dyDescent="0.2">
      <c r="A827" s="7" t="s">
        <v>8</v>
      </c>
      <c r="B827" s="7" t="s">
        <v>31</v>
      </c>
      <c r="C827" s="7" t="s">
        <v>1387</v>
      </c>
      <c r="D827" s="16">
        <v>30</v>
      </c>
      <c r="E827" s="17">
        <v>540</v>
      </c>
      <c r="G827"/>
      <c r="J827"/>
    </row>
    <row r="828" spans="1:10" x14ac:dyDescent="0.2">
      <c r="A828" s="7" t="s">
        <v>8</v>
      </c>
      <c r="B828" s="7" t="s">
        <v>31</v>
      </c>
      <c r="C828" s="7" t="s">
        <v>1387</v>
      </c>
      <c r="D828" s="16">
        <v>20</v>
      </c>
      <c r="E828" s="17">
        <v>580</v>
      </c>
      <c r="G828"/>
      <c r="J828"/>
    </row>
    <row r="829" spans="1:10" x14ac:dyDescent="0.2">
      <c r="A829" s="7" t="s">
        <v>8</v>
      </c>
      <c r="B829" s="7" t="s">
        <v>31</v>
      </c>
      <c r="C829" s="7" t="s">
        <v>1387</v>
      </c>
      <c r="D829" s="16">
        <v>20</v>
      </c>
      <c r="E829" s="17">
        <v>200</v>
      </c>
      <c r="G829"/>
      <c r="J829"/>
    </row>
    <row r="830" spans="1:10" x14ac:dyDescent="0.2">
      <c r="A830" s="7" t="s">
        <v>8</v>
      </c>
      <c r="B830" s="7" t="s">
        <v>42</v>
      </c>
      <c r="C830" s="7" t="s">
        <v>1387</v>
      </c>
      <c r="D830" s="16">
        <v>20</v>
      </c>
      <c r="E830" s="17">
        <v>380</v>
      </c>
      <c r="G830"/>
      <c r="J830"/>
    </row>
    <row r="831" spans="1:10" x14ac:dyDescent="0.2">
      <c r="A831" s="7" t="s">
        <v>8</v>
      </c>
      <c r="B831" s="7" t="s">
        <v>42</v>
      </c>
      <c r="C831" s="7" t="s">
        <v>1384</v>
      </c>
      <c r="D831" s="16">
        <v>0</v>
      </c>
      <c r="E831" s="17">
        <v>0</v>
      </c>
      <c r="G831"/>
      <c r="J831"/>
    </row>
    <row r="832" spans="1:10" x14ac:dyDescent="0.2">
      <c r="A832" s="7" t="s">
        <v>8</v>
      </c>
      <c r="B832" s="7" t="s">
        <v>42</v>
      </c>
      <c r="C832" s="7" t="s">
        <v>1387</v>
      </c>
      <c r="D832" s="16">
        <v>30</v>
      </c>
      <c r="E832" s="17">
        <v>840</v>
      </c>
      <c r="G832"/>
      <c r="J832"/>
    </row>
    <row r="833" spans="1:10" x14ac:dyDescent="0.2">
      <c r="A833" s="7" t="s">
        <v>8</v>
      </c>
      <c r="B833" s="7" t="s">
        <v>9</v>
      </c>
      <c r="C833" s="7" t="s">
        <v>1387</v>
      </c>
      <c r="D833" s="16">
        <v>30</v>
      </c>
      <c r="E833" s="17">
        <v>660</v>
      </c>
      <c r="G833"/>
      <c r="J833"/>
    </row>
    <row r="834" spans="1:10" x14ac:dyDescent="0.2">
      <c r="A834" s="7" t="s">
        <v>8</v>
      </c>
      <c r="B834" s="7" t="s">
        <v>9</v>
      </c>
      <c r="C834" s="7" t="s">
        <v>1384</v>
      </c>
      <c r="D834" s="16">
        <v>0</v>
      </c>
      <c r="E834" s="17">
        <v>0</v>
      </c>
      <c r="G834"/>
      <c r="J834"/>
    </row>
    <row r="835" spans="1:10" x14ac:dyDescent="0.2">
      <c r="A835" s="7" t="s">
        <v>8</v>
      </c>
      <c r="B835" s="7" t="s">
        <v>9</v>
      </c>
      <c r="C835" s="7" t="s">
        <v>1384</v>
      </c>
      <c r="D835" s="16">
        <v>0</v>
      </c>
      <c r="E835" s="17">
        <v>0</v>
      </c>
      <c r="G835"/>
      <c r="J835"/>
    </row>
    <row r="836" spans="1:10" x14ac:dyDescent="0.2">
      <c r="A836" s="7" t="s">
        <v>8</v>
      </c>
      <c r="B836" s="7" t="s">
        <v>42</v>
      </c>
      <c r="C836" s="7" t="s">
        <v>1384</v>
      </c>
      <c r="D836" s="16">
        <v>0</v>
      </c>
      <c r="E836" s="17">
        <v>0</v>
      </c>
      <c r="G836"/>
      <c r="J836"/>
    </row>
    <row r="837" spans="1:10" x14ac:dyDescent="0.2">
      <c r="A837" s="7" t="s">
        <v>8</v>
      </c>
      <c r="B837" s="7" t="s">
        <v>42</v>
      </c>
      <c r="C837" s="7" t="s">
        <v>1387</v>
      </c>
      <c r="D837" s="16">
        <v>30</v>
      </c>
      <c r="E837" s="17">
        <v>330</v>
      </c>
      <c r="G837"/>
      <c r="J837"/>
    </row>
    <row r="838" spans="1:10" x14ac:dyDescent="0.2">
      <c r="A838" s="7" t="s">
        <v>8</v>
      </c>
      <c r="B838" s="7" t="s">
        <v>175</v>
      </c>
      <c r="C838" s="7" t="s">
        <v>1384</v>
      </c>
      <c r="D838" s="16">
        <v>0</v>
      </c>
      <c r="E838" s="17">
        <v>0</v>
      </c>
      <c r="G838"/>
      <c r="J838"/>
    </row>
    <row r="839" spans="1:10" x14ac:dyDescent="0.2">
      <c r="A839" s="7" t="s">
        <v>8</v>
      </c>
      <c r="B839" s="7" t="s">
        <v>175</v>
      </c>
      <c r="C839" s="7" t="s">
        <v>1387</v>
      </c>
      <c r="D839" s="16">
        <v>30</v>
      </c>
      <c r="E839" s="17">
        <v>1110</v>
      </c>
      <c r="G839"/>
      <c r="J839"/>
    </row>
    <row r="840" spans="1:10" x14ac:dyDescent="0.2">
      <c r="A840" s="7" t="s">
        <v>8</v>
      </c>
      <c r="B840" s="7" t="s">
        <v>175</v>
      </c>
      <c r="C840" s="7" t="s">
        <v>1387</v>
      </c>
      <c r="D840" s="16">
        <v>20</v>
      </c>
      <c r="E840" s="17">
        <v>320</v>
      </c>
      <c r="G840"/>
      <c r="J840"/>
    </row>
    <row r="841" spans="1:10" x14ac:dyDescent="0.2">
      <c r="A841" s="7" t="s">
        <v>8</v>
      </c>
      <c r="B841" s="7" t="s">
        <v>42</v>
      </c>
      <c r="C841" s="7" t="s">
        <v>1384</v>
      </c>
      <c r="D841" s="16">
        <v>0</v>
      </c>
      <c r="E841" s="17">
        <v>0</v>
      </c>
      <c r="G841"/>
      <c r="J841"/>
    </row>
    <row r="842" spans="1:10" x14ac:dyDescent="0.2">
      <c r="A842" s="7" t="s">
        <v>8</v>
      </c>
      <c r="B842" s="7" t="s">
        <v>42</v>
      </c>
      <c r="C842" s="7" t="s">
        <v>1384</v>
      </c>
      <c r="D842" s="16">
        <v>0</v>
      </c>
      <c r="E842" s="17">
        <v>0</v>
      </c>
      <c r="G842"/>
      <c r="J842"/>
    </row>
    <row r="843" spans="1:10" x14ac:dyDescent="0.2">
      <c r="A843" s="7" t="s">
        <v>8</v>
      </c>
      <c r="B843" s="7" t="s">
        <v>70</v>
      </c>
      <c r="C843" s="7" t="s">
        <v>1384</v>
      </c>
      <c r="D843" s="16">
        <v>0</v>
      </c>
      <c r="E843" s="17">
        <v>0</v>
      </c>
      <c r="G843"/>
      <c r="J843"/>
    </row>
    <row r="844" spans="1:10" x14ac:dyDescent="0.2">
      <c r="A844" s="7" t="s">
        <v>8</v>
      </c>
      <c r="B844" s="7" t="s">
        <v>31</v>
      </c>
      <c r="C844" s="7" t="s">
        <v>1387</v>
      </c>
      <c r="D844" s="16">
        <v>20</v>
      </c>
      <c r="E844" s="17">
        <v>700</v>
      </c>
      <c r="G844"/>
      <c r="J844"/>
    </row>
    <row r="845" spans="1:10" x14ac:dyDescent="0.2">
      <c r="A845" s="7" t="s">
        <v>8</v>
      </c>
      <c r="B845" s="7" t="s">
        <v>31</v>
      </c>
      <c r="C845" s="7" t="s">
        <v>1387</v>
      </c>
      <c r="D845" s="16">
        <v>30</v>
      </c>
      <c r="E845" s="17">
        <v>390</v>
      </c>
      <c r="G845"/>
      <c r="J845"/>
    </row>
    <row r="846" spans="1:10" x14ac:dyDescent="0.2">
      <c r="A846" s="7" t="s">
        <v>8</v>
      </c>
      <c r="B846" s="7" t="s">
        <v>31</v>
      </c>
      <c r="C846" s="7" t="s">
        <v>1384</v>
      </c>
      <c r="D846" s="16">
        <v>0</v>
      </c>
      <c r="E846" s="17">
        <v>0</v>
      </c>
      <c r="G846"/>
      <c r="J846"/>
    </row>
    <row r="847" spans="1:10" x14ac:dyDescent="0.2">
      <c r="A847" s="7" t="s">
        <v>8</v>
      </c>
      <c r="B847" s="7" t="s">
        <v>31</v>
      </c>
      <c r="C847" s="7" t="s">
        <v>1387</v>
      </c>
      <c r="D847" s="16">
        <v>20</v>
      </c>
      <c r="E847" s="17">
        <v>240</v>
      </c>
      <c r="G847"/>
      <c r="J847"/>
    </row>
    <row r="848" spans="1:10" x14ac:dyDescent="0.2">
      <c r="A848" s="7" t="s">
        <v>8</v>
      </c>
      <c r="B848" s="7" t="s">
        <v>31</v>
      </c>
      <c r="C848" s="7" t="s">
        <v>1387</v>
      </c>
      <c r="D848" s="16">
        <v>30</v>
      </c>
      <c r="E848" s="17">
        <v>1080</v>
      </c>
      <c r="G848"/>
      <c r="J848"/>
    </row>
    <row r="849" spans="1:10" x14ac:dyDescent="0.2">
      <c r="A849" s="7" t="s">
        <v>8</v>
      </c>
      <c r="B849" s="7" t="s">
        <v>31</v>
      </c>
      <c r="C849" s="7" t="s">
        <v>1384</v>
      </c>
      <c r="D849" s="16">
        <v>0</v>
      </c>
      <c r="E849" s="17">
        <v>0</v>
      </c>
      <c r="G849"/>
      <c r="J849"/>
    </row>
    <row r="850" spans="1:10" x14ac:dyDescent="0.2">
      <c r="A850" s="7" t="s">
        <v>8</v>
      </c>
      <c r="B850" s="7" t="s">
        <v>31</v>
      </c>
      <c r="C850" s="7" t="s">
        <v>1384</v>
      </c>
      <c r="D850" s="16">
        <v>0</v>
      </c>
      <c r="E850" s="17">
        <v>0</v>
      </c>
      <c r="G850"/>
      <c r="J850"/>
    </row>
    <row r="851" spans="1:10" x14ac:dyDescent="0.2">
      <c r="A851" s="7" t="s">
        <v>8</v>
      </c>
      <c r="B851" s="7" t="s">
        <v>31</v>
      </c>
      <c r="C851" s="7" t="s">
        <v>1387</v>
      </c>
      <c r="D851" s="16">
        <v>20</v>
      </c>
      <c r="E851" s="17">
        <v>540</v>
      </c>
      <c r="G851"/>
      <c r="J851"/>
    </row>
    <row r="852" spans="1:10" x14ac:dyDescent="0.2">
      <c r="A852" s="7" t="s">
        <v>8</v>
      </c>
      <c r="B852" s="7" t="s">
        <v>31</v>
      </c>
      <c r="C852" s="7" t="s">
        <v>1387</v>
      </c>
      <c r="D852" s="16">
        <v>30</v>
      </c>
      <c r="E852" s="17">
        <v>870</v>
      </c>
      <c r="G852"/>
      <c r="J852"/>
    </row>
    <row r="853" spans="1:10" x14ac:dyDescent="0.2">
      <c r="A853" s="7" t="s">
        <v>8</v>
      </c>
      <c r="B853" s="7" t="s">
        <v>70</v>
      </c>
      <c r="C853" s="7" t="s">
        <v>1384</v>
      </c>
      <c r="D853" s="16">
        <v>0</v>
      </c>
      <c r="E853" s="17">
        <v>0</v>
      </c>
      <c r="G853"/>
      <c r="J853"/>
    </row>
    <row r="854" spans="1:10" x14ac:dyDescent="0.2">
      <c r="A854" s="7" t="s">
        <v>8</v>
      </c>
      <c r="B854" s="7" t="s">
        <v>42</v>
      </c>
      <c r="C854" s="7" t="s">
        <v>1384</v>
      </c>
      <c r="D854" s="16">
        <v>0</v>
      </c>
      <c r="E854" s="17">
        <v>0</v>
      </c>
      <c r="G854"/>
      <c r="J854"/>
    </row>
    <row r="855" spans="1:10" x14ac:dyDescent="0.2">
      <c r="A855" s="7" t="s">
        <v>8</v>
      </c>
      <c r="B855" s="7" t="s">
        <v>49</v>
      </c>
      <c r="C855" s="7" t="s">
        <v>1387</v>
      </c>
      <c r="D855" s="16">
        <v>30</v>
      </c>
      <c r="E855" s="17">
        <v>1200</v>
      </c>
      <c r="G855"/>
      <c r="J855"/>
    </row>
    <row r="856" spans="1:10" x14ac:dyDescent="0.2">
      <c r="A856" s="7" t="s">
        <v>8</v>
      </c>
      <c r="B856" s="7" t="s">
        <v>49</v>
      </c>
      <c r="C856" s="7" t="s">
        <v>1384</v>
      </c>
      <c r="D856" s="16">
        <v>0</v>
      </c>
      <c r="E856" s="17">
        <v>0</v>
      </c>
      <c r="G856"/>
      <c r="J856"/>
    </row>
    <row r="857" spans="1:10" x14ac:dyDescent="0.2">
      <c r="A857" s="7" t="s">
        <v>8</v>
      </c>
      <c r="B857" s="7" t="s">
        <v>49</v>
      </c>
      <c r="C857" s="7" t="s">
        <v>1387</v>
      </c>
      <c r="D857" s="16">
        <v>20</v>
      </c>
      <c r="E857" s="17">
        <v>800</v>
      </c>
      <c r="G857"/>
      <c r="J857"/>
    </row>
    <row r="858" spans="1:10" x14ac:dyDescent="0.2">
      <c r="A858" s="7" t="s">
        <v>8</v>
      </c>
      <c r="B858" s="7" t="s">
        <v>42</v>
      </c>
      <c r="C858" s="7" t="s">
        <v>1384</v>
      </c>
      <c r="D858" s="16">
        <v>0</v>
      </c>
      <c r="E858" s="17">
        <v>0</v>
      </c>
      <c r="G858"/>
      <c r="J858"/>
    </row>
    <row r="859" spans="1:10" x14ac:dyDescent="0.2">
      <c r="A859" s="7" t="s">
        <v>8</v>
      </c>
      <c r="B859" s="7" t="s">
        <v>42</v>
      </c>
      <c r="C859" s="7" t="s">
        <v>1384</v>
      </c>
      <c r="D859" s="16">
        <v>0</v>
      </c>
      <c r="E859" s="17">
        <v>0</v>
      </c>
      <c r="G859"/>
      <c r="J859"/>
    </row>
    <row r="860" spans="1:10" x14ac:dyDescent="0.2">
      <c r="A860" s="7" t="s">
        <v>8</v>
      </c>
      <c r="B860" s="7" t="s">
        <v>42</v>
      </c>
      <c r="C860" s="7" t="s">
        <v>1387</v>
      </c>
      <c r="D860" s="16">
        <v>20</v>
      </c>
      <c r="E860" s="17">
        <v>420</v>
      </c>
      <c r="G860"/>
      <c r="J860"/>
    </row>
    <row r="861" spans="1:10" x14ac:dyDescent="0.2">
      <c r="A861" s="7" t="s">
        <v>8</v>
      </c>
      <c r="B861" s="7" t="s">
        <v>42</v>
      </c>
      <c r="C861" s="7" t="s">
        <v>1387</v>
      </c>
      <c r="D861" s="16">
        <v>30</v>
      </c>
      <c r="E861" s="17">
        <v>480</v>
      </c>
      <c r="G861"/>
      <c r="J861"/>
    </row>
    <row r="862" spans="1:10" x14ac:dyDescent="0.2">
      <c r="A862" s="7" t="s">
        <v>8</v>
      </c>
      <c r="B862" s="7" t="s">
        <v>175</v>
      </c>
      <c r="C862" s="7" t="s">
        <v>1387</v>
      </c>
      <c r="D862" s="16">
        <v>30</v>
      </c>
      <c r="E862" s="17">
        <v>900</v>
      </c>
      <c r="G862"/>
      <c r="J862"/>
    </row>
    <row r="863" spans="1:10" x14ac:dyDescent="0.2">
      <c r="A863" s="7" t="s">
        <v>8</v>
      </c>
      <c r="B863" s="7" t="s">
        <v>49</v>
      </c>
      <c r="C863" s="7" t="s">
        <v>1387</v>
      </c>
      <c r="D863" s="16">
        <v>30</v>
      </c>
      <c r="E863" s="17">
        <v>450</v>
      </c>
      <c r="G863"/>
      <c r="J863"/>
    </row>
    <row r="864" spans="1:10" x14ac:dyDescent="0.2">
      <c r="A864" s="7" t="s">
        <v>8</v>
      </c>
      <c r="B864" s="7" t="s">
        <v>49</v>
      </c>
      <c r="C864" s="7" t="s">
        <v>1384</v>
      </c>
      <c r="D864" s="16">
        <v>0</v>
      </c>
      <c r="E864" s="17">
        <v>0</v>
      </c>
      <c r="G864"/>
      <c r="J864"/>
    </row>
    <row r="865" spans="1:10" x14ac:dyDescent="0.2">
      <c r="A865" s="7" t="s">
        <v>8</v>
      </c>
      <c r="B865" s="7" t="s">
        <v>49</v>
      </c>
      <c r="C865" s="7" t="s">
        <v>1387</v>
      </c>
      <c r="D865" s="16">
        <v>20</v>
      </c>
      <c r="E865" s="17">
        <v>620</v>
      </c>
      <c r="G865"/>
      <c r="J865"/>
    </row>
    <row r="866" spans="1:10" x14ac:dyDescent="0.2">
      <c r="A866" s="7" t="s">
        <v>8</v>
      </c>
      <c r="B866" s="7" t="s">
        <v>31</v>
      </c>
      <c r="C866" s="7" t="s">
        <v>1384</v>
      </c>
      <c r="D866" s="16">
        <v>0</v>
      </c>
      <c r="E866" s="17">
        <v>0</v>
      </c>
      <c r="G866"/>
      <c r="J866"/>
    </row>
    <row r="867" spans="1:10" x14ac:dyDescent="0.2">
      <c r="A867" s="7" t="s">
        <v>8</v>
      </c>
      <c r="B867" s="7" t="s">
        <v>31</v>
      </c>
      <c r="C867" s="7" t="s">
        <v>1387</v>
      </c>
      <c r="D867" s="16">
        <v>30</v>
      </c>
      <c r="E867" s="17">
        <v>840</v>
      </c>
      <c r="G867"/>
      <c r="J867"/>
    </row>
    <row r="868" spans="1:10" x14ac:dyDescent="0.2">
      <c r="A868" s="7" t="s">
        <v>8</v>
      </c>
      <c r="B868" s="7" t="s">
        <v>31</v>
      </c>
      <c r="C868" s="7" t="s">
        <v>1387</v>
      </c>
      <c r="D868" s="16">
        <v>20</v>
      </c>
      <c r="E868" s="17">
        <v>200</v>
      </c>
      <c r="G868"/>
      <c r="J868"/>
    </row>
    <row r="869" spans="1:10" x14ac:dyDescent="0.2">
      <c r="A869" s="7" t="s">
        <v>8</v>
      </c>
      <c r="B869" s="7" t="s">
        <v>31</v>
      </c>
      <c r="C869" s="7" t="s">
        <v>1387</v>
      </c>
      <c r="D869" s="16">
        <v>20</v>
      </c>
      <c r="E869" s="17">
        <v>280</v>
      </c>
      <c r="G869"/>
      <c r="J869"/>
    </row>
    <row r="870" spans="1:10" x14ac:dyDescent="0.2">
      <c r="A870" s="7" t="s">
        <v>8</v>
      </c>
      <c r="B870" s="7" t="s">
        <v>31</v>
      </c>
      <c r="C870" s="7" t="s">
        <v>1384</v>
      </c>
      <c r="D870" s="16">
        <v>0</v>
      </c>
      <c r="E870" s="17">
        <v>0</v>
      </c>
      <c r="G870"/>
      <c r="J870"/>
    </row>
    <row r="871" spans="1:10" x14ac:dyDescent="0.2">
      <c r="A871" s="7" t="s">
        <v>8</v>
      </c>
      <c r="B871" s="7" t="s">
        <v>31</v>
      </c>
      <c r="C871" s="7" t="s">
        <v>1387</v>
      </c>
      <c r="D871" s="16">
        <v>20</v>
      </c>
      <c r="E871" s="17">
        <v>580</v>
      </c>
      <c r="G871"/>
      <c r="J871"/>
    </row>
    <row r="872" spans="1:10" x14ac:dyDescent="0.2">
      <c r="A872" s="7" t="s">
        <v>8</v>
      </c>
      <c r="B872" s="7" t="s">
        <v>31</v>
      </c>
      <c r="C872" s="7" t="s">
        <v>1387</v>
      </c>
      <c r="D872" s="16">
        <v>30</v>
      </c>
      <c r="E872" s="17">
        <v>840</v>
      </c>
      <c r="G872"/>
      <c r="J872"/>
    </row>
    <row r="873" spans="1:10" x14ac:dyDescent="0.2">
      <c r="A873" s="7" t="s">
        <v>8</v>
      </c>
      <c r="B873" s="7" t="s">
        <v>49</v>
      </c>
      <c r="C873" s="7" t="s">
        <v>1384</v>
      </c>
      <c r="D873" s="16">
        <v>0</v>
      </c>
      <c r="E873" s="17">
        <v>0</v>
      </c>
      <c r="G873"/>
      <c r="J873"/>
    </row>
    <row r="874" spans="1:10" x14ac:dyDescent="0.2">
      <c r="A874" s="7" t="s">
        <v>78</v>
      </c>
      <c r="B874" s="7" t="s">
        <v>194</v>
      </c>
      <c r="C874" s="7" t="s">
        <v>1387</v>
      </c>
      <c r="D874" s="16">
        <v>20</v>
      </c>
      <c r="E874" s="17">
        <v>660</v>
      </c>
      <c r="G874"/>
      <c r="J874"/>
    </row>
    <row r="875" spans="1:10" x14ac:dyDescent="0.2">
      <c r="A875" s="7" t="s">
        <v>78</v>
      </c>
      <c r="B875" s="7" t="s">
        <v>194</v>
      </c>
      <c r="C875" s="7" t="s">
        <v>1384</v>
      </c>
      <c r="D875" s="16">
        <v>0</v>
      </c>
      <c r="E875" s="17">
        <v>0</v>
      </c>
      <c r="G875"/>
      <c r="J875"/>
    </row>
    <row r="876" spans="1:10" x14ac:dyDescent="0.2">
      <c r="A876" s="7" t="s">
        <v>78</v>
      </c>
      <c r="B876" s="7" t="s">
        <v>194</v>
      </c>
      <c r="C876" s="7" t="s">
        <v>1387</v>
      </c>
      <c r="D876" s="16">
        <v>30</v>
      </c>
      <c r="E876" s="17">
        <v>750</v>
      </c>
      <c r="G876"/>
      <c r="J876"/>
    </row>
    <row r="877" spans="1:10" x14ac:dyDescent="0.2">
      <c r="A877" s="7" t="s">
        <v>8</v>
      </c>
      <c r="B877" s="7" t="s">
        <v>31</v>
      </c>
      <c r="C877" s="7" t="s">
        <v>1387</v>
      </c>
      <c r="D877" s="16">
        <v>20</v>
      </c>
      <c r="E877" s="17">
        <v>580</v>
      </c>
      <c r="G877"/>
      <c r="J877"/>
    </row>
    <row r="878" spans="1:10" x14ac:dyDescent="0.2">
      <c r="A878" s="7" t="s">
        <v>8</v>
      </c>
      <c r="B878" s="7" t="s">
        <v>31</v>
      </c>
      <c r="C878" s="7" t="s">
        <v>1384</v>
      </c>
      <c r="D878" s="16">
        <v>0</v>
      </c>
      <c r="E878" s="17">
        <v>0</v>
      </c>
      <c r="G878"/>
      <c r="J878"/>
    </row>
    <row r="879" spans="1:10" x14ac:dyDescent="0.2">
      <c r="A879" s="7" t="s">
        <v>8</v>
      </c>
      <c r="B879" s="7" t="s">
        <v>31</v>
      </c>
      <c r="C879" s="7" t="s">
        <v>1387</v>
      </c>
      <c r="D879" s="16">
        <v>30</v>
      </c>
      <c r="E879" s="17">
        <v>780</v>
      </c>
      <c r="G879"/>
      <c r="J879"/>
    </row>
    <row r="880" spans="1:10" x14ac:dyDescent="0.2">
      <c r="A880" s="7" t="s">
        <v>8</v>
      </c>
      <c r="B880" s="7" t="s">
        <v>70</v>
      </c>
      <c r="C880" s="7" t="s">
        <v>1384</v>
      </c>
      <c r="D880" s="16">
        <v>0</v>
      </c>
      <c r="E880" s="17">
        <v>0</v>
      </c>
      <c r="G880"/>
      <c r="J880"/>
    </row>
    <row r="881" spans="1:10" x14ac:dyDescent="0.2">
      <c r="A881" s="7" t="s">
        <v>8</v>
      </c>
      <c r="B881" s="7" t="s">
        <v>70</v>
      </c>
      <c r="C881" s="7" t="s">
        <v>1384</v>
      </c>
      <c r="D881" s="16">
        <v>0</v>
      </c>
      <c r="E881" s="17">
        <v>0</v>
      </c>
      <c r="G881"/>
      <c r="J881"/>
    </row>
    <row r="882" spans="1:10" x14ac:dyDescent="0.2">
      <c r="A882" s="7" t="s">
        <v>8</v>
      </c>
      <c r="B882" s="7" t="s">
        <v>70</v>
      </c>
      <c r="C882" s="7" t="s">
        <v>1387</v>
      </c>
      <c r="D882" s="16">
        <v>30</v>
      </c>
      <c r="E882" s="17">
        <v>420</v>
      </c>
      <c r="G882"/>
      <c r="J882"/>
    </row>
    <row r="883" spans="1:10" x14ac:dyDescent="0.2">
      <c r="A883" s="7" t="s">
        <v>8</v>
      </c>
      <c r="B883" s="7" t="s">
        <v>92</v>
      </c>
      <c r="C883" s="7" t="s">
        <v>1387</v>
      </c>
      <c r="D883" s="16">
        <v>30</v>
      </c>
      <c r="E883" s="17">
        <v>660</v>
      </c>
      <c r="G883"/>
      <c r="J883"/>
    </row>
    <row r="884" spans="1:10" x14ac:dyDescent="0.2">
      <c r="A884" s="7" t="s">
        <v>8</v>
      </c>
      <c r="B884" s="7" t="s">
        <v>92</v>
      </c>
      <c r="C884" s="7" t="s">
        <v>1384</v>
      </c>
      <c r="D884" s="16">
        <v>0</v>
      </c>
      <c r="E884" s="17">
        <v>0</v>
      </c>
      <c r="G884"/>
      <c r="J884"/>
    </row>
    <row r="885" spans="1:10" x14ac:dyDescent="0.2">
      <c r="A885" s="7" t="s">
        <v>8</v>
      </c>
      <c r="B885" s="7" t="s">
        <v>92</v>
      </c>
      <c r="C885" s="7" t="s">
        <v>1387</v>
      </c>
      <c r="D885" s="16">
        <v>20</v>
      </c>
      <c r="E885" s="17">
        <v>540</v>
      </c>
      <c r="G885"/>
      <c r="J885"/>
    </row>
    <row r="886" spans="1:10" x14ac:dyDescent="0.2">
      <c r="A886" s="7" t="s">
        <v>8</v>
      </c>
      <c r="B886" s="7" t="s">
        <v>70</v>
      </c>
      <c r="C886" s="7" t="s">
        <v>1387</v>
      </c>
      <c r="D886" s="16">
        <v>20</v>
      </c>
      <c r="E886" s="17">
        <v>780</v>
      </c>
      <c r="G886"/>
      <c r="J886"/>
    </row>
    <row r="887" spans="1:10" x14ac:dyDescent="0.2">
      <c r="A887" s="7" t="s">
        <v>8</v>
      </c>
      <c r="B887" s="7" t="s">
        <v>70</v>
      </c>
      <c r="C887" s="7" t="s">
        <v>1384</v>
      </c>
      <c r="D887" s="16">
        <v>0</v>
      </c>
      <c r="E887" s="17">
        <v>0</v>
      </c>
      <c r="G887"/>
      <c r="J887"/>
    </row>
    <row r="888" spans="1:10" x14ac:dyDescent="0.2">
      <c r="A888" s="7" t="s">
        <v>8</v>
      </c>
      <c r="B888" s="7" t="s">
        <v>70</v>
      </c>
      <c r="C888" s="7" t="s">
        <v>1384</v>
      </c>
      <c r="D888" s="16">
        <v>0</v>
      </c>
      <c r="E888" s="17">
        <v>0</v>
      </c>
      <c r="G888"/>
      <c r="J888"/>
    </row>
    <row r="889" spans="1:10" x14ac:dyDescent="0.2">
      <c r="A889" s="7" t="s">
        <v>8</v>
      </c>
      <c r="B889" s="7" t="s">
        <v>44</v>
      </c>
      <c r="C889" s="7" t="s">
        <v>1387</v>
      </c>
      <c r="D889" s="16">
        <v>30</v>
      </c>
      <c r="E889" s="17">
        <v>450</v>
      </c>
      <c r="G889"/>
      <c r="J889"/>
    </row>
    <row r="890" spans="1:10" x14ac:dyDescent="0.2">
      <c r="A890" s="7" t="s">
        <v>8</v>
      </c>
      <c r="B890" s="7" t="s">
        <v>44</v>
      </c>
      <c r="C890" s="7" t="s">
        <v>1384</v>
      </c>
      <c r="D890" s="16">
        <v>0</v>
      </c>
      <c r="E890" s="17">
        <v>0</v>
      </c>
      <c r="G890"/>
      <c r="J890"/>
    </row>
    <row r="891" spans="1:10" x14ac:dyDescent="0.2">
      <c r="A891" s="7" t="s">
        <v>8</v>
      </c>
      <c r="B891" s="7" t="s">
        <v>44</v>
      </c>
      <c r="C891" s="7" t="s">
        <v>1387</v>
      </c>
      <c r="D891" s="16">
        <v>20</v>
      </c>
      <c r="E891" s="17">
        <v>420</v>
      </c>
      <c r="G891"/>
      <c r="J891"/>
    </row>
    <row r="892" spans="1:10" x14ac:dyDescent="0.2">
      <c r="A892" s="7" t="s">
        <v>8</v>
      </c>
      <c r="B892" s="7" t="s">
        <v>9</v>
      </c>
      <c r="C892" s="7" t="s">
        <v>1387</v>
      </c>
      <c r="D892" s="16">
        <v>20</v>
      </c>
      <c r="E892" s="17">
        <v>300</v>
      </c>
      <c r="G892"/>
      <c r="J892"/>
    </row>
    <row r="893" spans="1:10" x14ac:dyDescent="0.2">
      <c r="A893" s="7" t="s">
        <v>8</v>
      </c>
      <c r="B893" s="7" t="s">
        <v>9</v>
      </c>
      <c r="C893" s="7" t="s">
        <v>1384</v>
      </c>
      <c r="D893" s="16">
        <v>0</v>
      </c>
      <c r="E893" s="17">
        <v>0</v>
      </c>
      <c r="G893"/>
      <c r="J893"/>
    </row>
    <row r="894" spans="1:10" x14ac:dyDescent="0.2">
      <c r="A894" s="7" t="s">
        <v>8</v>
      </c>
      <c r="B894" s="7" t="s">
        <v>9</v>
      </c>
      <c r="C894" s="7" t="s">
        <v>1387</v>
      </c>
      <c r="D894" s="16">
        <v>30</v>
      </c>
      <c r="E894" s="17">
        <v>330</v>
      </c>
      <c r="G894"/>
      <c r="J894"/>
    </row>
    <row r="895" spans="1:10" x14ac:dyDescent="0.2">
      <c r="A895" s="7" t="s">
        <v>8</v>
      </c>
      <c r="B895" s="7" t="s">
        <v>42</v>
      </c>
      <c r="C895" s="7" t="s">
        <v>1384</v>
      </c>
      <c r="D895" s="16">
        <v>0</v>
      </c>
      <c r="E895" s="17">
        <v>0</v>
      </c>
      <c r="G895"/>
      <c r="J895"/>
    </row>
    <row r="896" spans="1:10" x14ac:dyDescent="0.2">
      <c r="A896" s="7" t="s">
        <v>8</v>
      </c>
      <c r="B896" s="7" t="s">
        <v>70</v>
      </c>
      <c r="C896" s="7" t="s">
        <v>1384</v>
      </c>
      <c r="D896" s="16">
        <v>0</v>
      </c>
      <c r="E896" s="17">
        <v>0</v>
      </c>
      <c r="G896"/>
      <c r="J896"/>
    </row>
    <row r="897" spans="1:10" x14ac:dyDescent="0.2">
      <c r="A897" s="7" t="s">
        <v>8</v>
      </c>
      <c r="B897" s="7" t="s">
        <v>70</v>
      </c>
      <c r="C897" s="7" t="s">
        <v>1384</v>
      </c>
      <c r="D897" s="16">
        <v>0</v>
      </c>
      <c r="E897" s="17">
        <v>0</v>
      </c>
      <c r="G897"/>
      <c r="J897"/>
    </row>
    <row r="898" spans="1:10" x14ac:dyDescent="0.2">
      <c r="A898" s="7" t="s">
        <v>8</v>
      </c>
      <c r="B898" s="7" t="s">
        <v>70</v>
      </c>
      <c r="C898" s="7" t="s">
        <v>1387</v>
      </c>
      <c r="D898" s="16">
        <v>30</v>
      </c>
      <c r="E898" s="17">
        <v>660</v>
      </c>
      <c r="G898"/>
      <c r="J898"/>
    </row>
    <row r="899" spans="1:10" x14ac:dyDescent="0.2">
      <c r="A899" s="7" t="s">
        <v>8</v>
      </c>
      <c r="B899" s="7" t="s">
        <v>70</v>
      </c>
      <c r="C899" s="7" t="s">
        <v>1384</v>
      </c>
      <c r="D899" s="16">
        <v>0</v>
      </c>
      <c r="E899" s="17">
        <v>0</v>
      </c>
      <c r="G899"/>
      <c r="J899"/>
    </row>
    <row r="900" spans="1:10" x14ac:dyDescent="0.2">
      <c r="A900" s="7" t="s">
        <v>8</v>
      </c>
      <c r="B900" s="7" t="s">
        <v>42</v>
      </c>
      <c r="C900" s="7" t="s">
        <v>1384</v>
      </c>
      <c r="D900" s="16">
        <v>0</v>
      </c>
      <c r="E900" s="17">
        <v>0</v>
      </c>
      <c r="G900"/>
      <c r="J900"/>
    </row>
    <row r="901" spans="1:10" x14ac:dyDescent="0.2">
      <c r="A901" s="7" t="s">
        <v>8</v>
      </c>
      <c r="B901" s="7" t="s">
        <v>9</v>
      </c>
      <c r="C901" s="7" t="s">
        <v>1384</v>
      </c>
      <c r="D901" s="16">
        <v>0</v>
      </c>
      <c r="E901" s="17">
        <v>0</v>
      </c>
      <c r="G901"/>
      <c r="J901"/>
    </row>
    <row r="902" spans="1:10" x14ac:dyDescent="0.2">
      <c r="A902" s="7" t="s">
        <v>8</v>
      </c>
      <c r="B902" s="7" t="s">
        <v>9</v>
      </c>
      <c r="C902" s="7" t="s">
        <v>1387</v>
      </c>
      <c r="D902" s="16">
        <v>30</v>
      </c>
      <c r="E902" s="17">
        <v>1050</v>
      </c>
      <c r="G902"/>
      <c r="J902"/>
    </row>
    <row r="903" spans="1:10" x14ac:dyDescent="0.2">
      <c r="A903" s="7" t="s">
        <v>8</v>
      </c>
      <c r="B903" s="7" t="s">
        <v>42</v>
      </c>
      <c r="C903" s="7" t="s">
        <v>1387</v>
      </c>
      <c r="D903" s="16">
        <v>30</v>
      </c>
      <c r="E903" s="17">
        <v>900</v>
      </c>
      <c r="G903"/>
      <c r="J903"/>
    </row>
    <row r="904" spans="1:10" x14ac:dyDescent="0.2">
      <c r="A904" s="7" t="s">
        <v>8</v>
      </c>
      <c r="B904" s="7" t="s">
        <v>42</v>
      </c>
      <c r="C904" s="7" t="s">
        <v>1384</v>
      </c>
      <c r="D904" s="16">
        <v>0</v>
      </c>
      <c r="E904" s="17">
        <v>0</v>
      </c>
      <c r="G904"/>
      <c r="J904"/>
    </row>
    <row r="905" spans="1:10" x14ac:dyDescent="0.2">
      <c r="A905" s="7" t="s">
        <v>8</v>
      </c>
      <c r="B905" s="7" t="s">
        <v>42</v>
      </c>
      <c r="C905" s="7" t="s">
        <v>1387</v>
      </c>
      <c r="D905" s="16">
        <v>20</v>
      </c>
      <c r="E905" s="17">
        <v>700</v>
      </c>
      <c r="G905"/>
      <c r="J905"/>
    </row>
    <row r="906" spans="1:10" x14ac:dyDescent="0.2">
      <c r="A906" s="7" t="s">
        <v>8</v>
      </c>
      <c r="B906" s="7" t="s">
        <v>42</v>
      </c>
      <c r="C906" s="7" t="s">
        <v>1387</v>
      </c>
      <c r="D906" s="16">
        <v>20</v>
      </c>
      <c r="E906" s="17">
        <v>700</v>
      </c>
      <c r="G906"/>
      <c r="J906"/>
    </row>
    <row r="907" spans="1:10" x14ac:dyDescent="0.2">
      <c r="A907" s="7" t="s">
        <v>8</v>
      </c>
      <c r="B907" s="7" t="s">
        <v>42</v>
      </c>
      <c r="C907" s="7" t="s">
        <v>1387</v>
      </c>
      <c r="D907" s="16">
        <v>30</v>
      </c>
      <c r="E907" s="17">
        <v>690</v>
      </c>
      <c r="G907"/>
      <c r="J907"/>
    </row>
    <row r="908" spans="1:10" x14ac:dyDescent="0.2">
      <c r="A908" s="7" t="s">
        <v>8</v>
      </c>
      <c r="B908" s="7" t="s">
        <v>42</v>
      </c>
      <c r="C908" s="7" t="s">
        <v>1384</v>
      </c>
      <c r="D908" s="16">
        <v>0</v>
      </c>
      <c r="E908" s="17">
        <v>0</v>
      </c>
      <c r="G908"/>
      <c r="J908"/>
    </row>
    <row r="909" spans="1:10" x14ac:dyDescent="0.2">
      <c r="A909" s="7" t="s">
        <v>8</v>
      </c>
      <c r="B909" s="7" t="s">
        <v>9</v>
      </c>
      <c r="C909" s="7" t="s">
        <v>1384</v>
      </c>
      <c r="D909" s="16">
        <v>0</v>
      </c>
      <c r="E909" s="17">
        <v>0</v>
      </c>
      <c r="G909"/>
      <c r="J909"/>
    </row>
    <row r="910" spans="1:10" x14ac:dyDescent="0.2">
      <c r="A910" s="7" t="s">
        <v>8</v>
      </c>
      <c r="B910" s="7" t="s">
        <v>9</v>
      </c>
      <c r="C910" s="7" t="s">
        <v>1387</v>
      </c>
      <c r="D910" s="16">
        <v>30</v>
      </c>
      <c r="E910" s="17">
        <v>720</v>
      </c>
      <c r="G910"/>
      <c r="J910"/>
    </row>
    <row r="911" spans="1:10" x14ac:dyDescent="0.2">
      <c r="A911" s="7" t="s">
        <v>8</v>
      </c>
      <c r="B911" s="7" t="s">
        <v>9</v>
      </c>
      <c r="C911" s="7" t="s">
        <v>1387</v>
      </c>
      <c r="D911" s="16">
        <v>30</v>
      </c>
      <c r="E911" s="17">
        <v>450</v>
      </c>
      <c r="G911"/>
      <c r="J911"/>
    </row>
    <row r="912" spans="1:10" x14ac:dyDescent="0.2">
      <c r="A912" s="7" t="s">
        <v>8</v>
      </c>
      <c r="B912" s="7" t="s">
        <v>9</v>
      </c>
      <c r="C912" s="7" t="s">
        <v>1387</v>
      </c>
      <c r="D912" s="16">
        <v>20</v>
      </c>
      <c r="E912" s="17">
        <v>620</v>
      </c>
      <c r="G912"/>
      <c r="J912"/>
    </row>
    <row r="913" spans="1:10" x14ac:dyDescent="0.2">
      <c r="A913" s="7" t="s">
        <v>8</v>
      </c>
      <c r="B913" s="7" t="s">
        <v>9</v>
      </c>
      <c r="C913" s="7" t="s">
        <v>1384</v>
      </c>
      <c r="D913" s="16">
        <v>0</v>
      </c>
      <c r="E913" s="17">
        <v>0</v>
      </c>
      <c r="G913"/>
      <c r="J913"/>
    </row>
    <row r="914" spans="1:10" x14ac:dyDescent="0.2">
      <c r="A914" s="7" t="s">
        <v>8</v>
      </c>
      <c r="B914" s="7" t="s">
        <v>42</v>
      </c>
      <c r="C914" s="7" t="s">
        <v>1384</v>
      </c>
      <c r="D914" s="16">
        <v>0</v>
      </c>
      <c r="E914" s="17">
        <v>0</v>
      </c>
      <c r="G914"/>
      <c r="J914"/>
    </row>
    <row r="915" spans="1:10" x14ac:dyDescent="0.2">
      <c r="A915" s="7" t="s">
        <v>8</v>
      </c>
      <c r="B915" s="7" t="s">
        <v>42</v>
      </c>
      <c r="C915" s="7" t="s">
        <v>1384</v>
      </c>
      <c r="D915" s="16">
        <v>0</v>
      </c>
      <c r="E915" s="17">
        <v>0</v>
      </c>
      <c r="G915"/>
      <c r="J915"/>
    </row>
    <row r="916" spans="1:10" x14ac:dyDescent="0.2">
      <c r="A916" s="7" t="s">
        <v>8</v>
      </c>
      <c r="B916" s="7" t="s">
        <v>70</v>
      </c>
      <c r="C916" s="7" t="s">
        <v>1384</v>
      </c>
      <c r="D916" s="16">
        <v>0</v>
      </c>
      <c r="E916" s="17">
        <v>0</v>
      </c>
      <c r="G916"/>
      <c r="J916"/>
    </row>
    <row r="917" spans="1:10" x14ac:dyDescent="0.2">
      <c r="A917" s="7" t="s">
        <v>8</v>
      </c>
      <c r="B917" s="7" t="s">
        <v>9</v>
      </c>
      <c r="C917" s="7" t="s">
        <v>1384</v>
      </c>
      <c r="D917" s="16">
        <v>0</v>
      </c>
      <c r="E917" s="17">
        <v>0</v>
      </c>
      <c r="G917"/>
      <c r="J917"/>
    </row>
    <row r="918" spans="1:10" x14ac:dyDescent="0.2">
      <c r="A918" s="7" t="s">
        <v>8</v>
      </c>
      <c r="B918" s="7" t="s">
        <v>9</v>
      </c>
      <c r="C918" s="7" t="s">
        <v>1387</v>
      </c>
      <c r="D918" s="16">
        <v>30</v>
      </c>
      <c r="E918" s="17">
        <v>870</v>
      </c>
      <c r="G918"/>
      <c r="J918"/>
    </row>
    <row r="919" spans="1:10" x14ac:dyDescent="0.2">
      <c r="A919" s="7" t="s">
        <v>8</v>
      </c>
      <c r="B919" s="7" t="s">
        <v>44</v>
      </c>
      <c r="C919" s="7" t="s">
        <v>1384</v>
      </c>
      <c r="D919" s="16">
        <v>0</v>
      </c>
      <c r="E919" s="17">
        <v>0</v>
      </c>
      <c r="G919"/>
      <c r="J919"/>
    </row>
    <row r="920" spans="1:10" x14ac:dyDescent="0.2">
      <c r="A920" s="7" t="s">
        <v>8</v>
      </c>
      <c r="B920" s="7" t="s">
        <v>44</v>
      </c>
      <c r="C920" s="7" t="s">
        <v>1387</v>
      </c>
      <c r="D920" s="16">
        <v>30</v>
      </c>
      <c r="E920" s="17">
        <v>330</v>
      </c>
      <c r="G920"/>
      <c r="J920"/>
    </row>
    <row r="921" spans="1:10" x14ac:dyDescent="0.2">
      <c r="A921" s="7" t="s">
        <v>8</v>
      </c>
      <c r="B921" s="7" t="s">
        <v>42</v>
      </c>
      <c r="C921" s="7" t="s">
        <v>1384</v>
      </c>
      <c r="D921" s="16">
        <v>0</v>
      </c>
      <c r="E921" s="17">
        <v>0</v>
      </c>
      <c r="G921"/>
      <c r="J921"/>
    </row>
    <row r="922" spans="1:10" x14ac:dyDescent="0.2">
      <c r="A922" s="7" t="s">
        <v>8</v>
      </c>
      <c r="B922" s="7" t="s">
        <v>89</v>
      </c>
      <c r="C922" s="7" t="s">
        <v>1387</v>
      </c>
      <c r="D922" s="16">
        <v>20</v>
      </c>
      <c r="E922" s="17">
        <v>780</v>
      </c>
      <c r="G922"/>
      <c r="J922"/>
    </row>
    <row r="923" spans="1:10" x14ac:dyDescent="0.2">
      <c r="A923" s="7" t="s">
        <v>8</v>
      </c>
      <c r="B923" s="7" t="s">
        <v>9</v>
      </c>
      <c r="C923" s="7" t="s">
        <v>1387</v>
      </c>
      <c r="D923" s="16">
        <v>30</v>
      </c>
      <c r="E923" s="17">
        <v>840</v>
      </c>
      <c r="G923"/>
      <c r="J923"/>
    </row>
    <row r="924" spans="1:10" x14ac:dyDescent="0.2">
      <c r="A924" s="7" t="s">
        <v>8</v>
      </c>
      <c r="B924" s="7" t="s">
        <v>9</v>
      </c>
      <c r="C924" s="7" t="s">
        <v>1384</v>
      </c>
      <c r="D924" s="16">
        <v>0</v>
      </c>
      <c r="E924" s="17">
        <v>0</v>
      </c>
      <c r="G924"/>
      <c r="J924"/>
    </row>
    <row r="925" spans="1:10" x14ac:dyDescent="0.2">
      <c r="A925" s="7" t="s">
        <v>78</v>
      </c>
      <c r="B925" s="7" t="s">
        <v>194</v>
      </c>
      <c r="C925" s="7" t="s">
        <v>1387</v>
      </c>
      <c r="D925" s="16">
        <v>30</v>
      </c>
      <c r="E925" s="17">
        <v>480</v>
      </c>
      <c r="G925"/>
      <c r="J925"/>
    </row>
    <row r="926" spans="1:10" x14ac:dyDescent="0.2">
      <c r="A926" s="7" t="s">
        <v>78</v>
      </c>
      <c r="B926" s="7" t="s">
        <v>194</v>
      </c>
      <c r="C926" s="7" t="s">
        <v>1387</v>
      </c>
      <c r="D926" s="16">
        <v>20</v>
      </c>
      <c r="E926" s="17">
        <v>600</v>
      </c>
      <c r="G926"/>
      <c r="J926"/>
    </row>
    <row r="927" spans="1:10" x14ac:dyDescent="0.2">
      <c r="A927" s="7" t="s">
        <v>78</v>
      </c>
      <c r="B927" s="7" t="s">
        <v>194</v>
      </c>
      <c r="C927" s="7" t="s">
        <v>1384</v>
      </c>
      <c r="D927" s="16">
        <v>0</v>
      </c>
      <c r="E927" s="17">
        <v>0</v>
      </c>
      <c r="G927"/>
      <c r="J927"/>
    </row>
    <row r="928" spans="1:10" x14ac:dyDescent="0.2">
      <c r="A928" s="7" t="s">
        <v>8</v>
      </c>
      <c r="B928" s="7" t="s">
        <v>42</v>
      </c>
      <c r="C928" s="7" t="s">
        <v>1384</v>
      </c>
      <c r="D928" s="16">
        <v>0</v>
      </c>
      <c r="E928" s="17">
        <v>0</v>
      </c>
      <c r="G928"/>
      <c r="J928"/>
    </row>
    <row r="929" spans="1:10" x14ac:dyDescent="0.2">
      <c r="A929" s="7" t="s">
        <v>8</v>
      </c>
      <c r="B929" s="7" t="s">
        <v>42</v>
      </c>
      <c r="C929" s="7" t="s">
        <v>1384</v>
      </c>
      <c r="D929" s="16">
        <v>0</v>
      </c>
      <c r="E929" s="17">
        <v>0</v>
      </c>
      <c r="G929"/>
      <c r="J929"/>
    </row>
    <row r="930" spans="1:10" x14ac:dyDescent="0.2">
      <c r="A930" s="7" t="s">
        <v>8</v>
      </c>
      <c r="B930" s="7" t="s">
        <v>42</v>
      </c>
      <c r="C930" s="7" t="s">
        <v>1387</v>
      </c>
      <c r="D930" s="16">
        <v>20</v>
      </c>
      <c r="E930" s="17">
        <v>640</v>
      </c>
      <c r="G930"/>
      <c r="J930"/>
    </row>
    <row r="931" spans="1:10" x14ac:dyDescent="0.2">
      <c r="A931" s="7" t="s">
        <v>8</v>
      </c>
      <c r="B931" s="7" t="s">
        <v>42</v>
      </c>
      <c r="C931" s="7" t="s">
        <v>1387</v>
      </c>
      <c r="D931" s="16">
        <v>30</v>
      </c>
      <c r="E931" s="17">
        <v>540</v>
      </c>
      <c r="G931"/>
      <c r="J931"/>
    </row>
    <row r="932" spans="1:10" x14ac:dyDescent="0.2">
      <c r="A932" s="7" t="s">
        <v>8</v>
      </c>
      <c r="B932" s="7" t="s">
        <v>70</v>
      </c>
      <c r="C932" s="7" t="s">
        <v>1384</v>
      </c>
      <c r="D932" s="16">
        <v>0</v>
      </c>
      <c r="E932" s="17">
        <v>0</v>
      </c>
      <c r="G932"/>
      <c r="J932"/>
    </row>
    <row r="933" spans="1:10" x14ac:dyDescent="0.2">
      <c r="A933" s="7" t="s">
        <v>8</v>
      </c>
      <c r="B933" s="7" t="s">
        <v>42</v>
      </c>
      <c r="C933" s="7" t="s">
        <v>1387</v>
      </c>
      <c r="D933" s="16">
        <v>30</v>
      </c>
      <c r="E933" s="17">
        <v>510</v>
      </c>
      <c r="G933"/>
      <c r="J933"/>
    </row>
    <row r="934" spans="1:10" x14ac:dyDescent="0.2">
      <c r="A934" s="7" t="s">
        <v>8</v>
      </c>
      <c r="B934" s="7" t="s">
        <v>42</v>
      </c>
      <c r="C934" s="7" t="s">
        <v>1384</v>
      </c>
      <c r="D934" s="16">
        <v>0</v>
      </c>
      <c r="E934" s="17">
        <v>0</v>
      </c>
      <c r="G934"/>
      <c r="J934"/>
    </row>
    <row r="935" spans="1:10" x14ac:dyDescent="0.2">
      <c r="A935" s="7" t="s">
        <v>8</v>
      </c>
      <c r="B935" s="7" t="s">
        <v>60</v>
      </c>
      <c r="C935" s="7" t="s">
        <v>1387</v>
      </c>
      <c r="D935" s="16">
        <v>20</v>
      </c>
      <c r="E935" s="17">
        <v>200</v>
      </c>
      <c r="G935"/>
      <c r="J935"/>
    </row>
    <row r="936" spans="1:10" x14ac:dyDescent="0.2">
      <c r="A936" s="7" t="s">
        <v>8</v>
      </c>
      <c r="B936" s="7" t="s">
        <v>60</v>
      </c>
      <c r="C936" s="7" t="s">
        <v>1387</v>
      </c>
      <c r="D936" s="16">
        <v>30</v>
      </c>
      <c r="E936" s="17">
        <v>780</v>
      </c>
      <c r="G936"/>
      <c r="J936"/>
    </row>
    <row r="937" spans="1:10" x14ac:dyDescent="0.2">
      <c r="A937" s="7" t="s">
        <v>8</v>
      </c>
      <c r="B937" s="7" t="s">
        <v>60</v>
      </c>
      <c r="C937" s="7" t="s">
        <v>1384</v>
      </c>
      <c r="D937" s="16">
        <v>0</v>
      </c>
      <c r="E937" s="17">
        <v>0</v>
      </c>
      <c r="G937"/>
      <c r="J937"/>
    </row>
    <row r="938" spans="1:10" x14ac:dyDescent="0.2">
      <c r="A938" s="7" t="s">
        <v>8</v>
      </c>
      <c r="B938" s="7" t="s">
        <v>31</v>
      </c>
      <c r="C938" s="7" t="s">
        <v>1384</v>
      </c>
      <c r="D938" s="16">
        <v>0</v>
      </c>
      <c r="E938" s="17">
        <v>0</v>
      </c>
      <c r="G938"/>
      <c r="J938"/>
    </row>
    <row r="939" spans="1:10" x14ac:dyDescent="0.2">
      <c r="A939" s="7" t="s">
        <v>8</v>
      </c>
      <c r="B939" s="7" t="s">
        <v>44</v>
      </c>
      <c r="C939" s="7" t="s">
        <v>1384</v>
      </c>
      <c r="D939" s="16">
        <v>0</v>
      </c>
      <c r="E939" s="17">
        <v>0</v>
      </c>
      <c r="G939"/>
      <c r="J939"/>
    </row>
    <row r="940" spans="1:10" x14ac:dyDescent="0.2">
      <c r="A940" s="7" t="s">
        <v>8</v>
      </c>
      <c r="B940" s="7" t="s">
        <v>44</v>
      </c>
      <c r="C940" s="7" t="s">
        <v>1387</v>
      </c>
      <c r="D940" s="16">
        <v>30</v>
      </c>
      <c r="E940" s="17">
        <v>630</v>
      </c>
      <c r="G940"/>
      <c r="J940"/>
    </row>
    <row r="941" spans="1:10" x14ac:dyDescent="0.2">
      <c r="A941" s="7" t="s">
        <v>8</v>
      </c>
      <c r="B941" s="7" t="s">
        <v>44</v>
      </c>
      <c r="C941" s="7" t="s">
        <v>1387</v>
      </c>
      <c r="D941" s="16">
        <v>20</v>
      </c>
      <c r="E941" s="17">
        <v>600</v>
      </c>
      <c r="G941"/>
      <c r="J941"/>
    </row>
    <row r="942" spans="1:10" x14ac:dyDescent="0.2">
      <c r="A942" s="7" t="s">
        <v>8</v>
      </c>
      <c r="B942" s="7" t="s">
        <v>60</v>
      </c>
      <c r="C942" s="7" t="s">
        <v>1384</v>
      </c>
      <c r="D942" s="16">
        <v>0</v>
      </c>
      <c r="E942" s="17">
        <v>0</v>
      </c>
      <c r="G942"/>
      <c r="J942"/>
    </row>
    <row r="943" spans="1:10" x14ac:dyDescent="0.2">
      <c r="A943" s="7" t="s">
        <v>8</v>
      </c>
      <c r="B943" s="7" t="s">
        <v>60</v>
      </c>
      <c r="C943" s="7" t="s">
        <v>1387</v>
      </c>
      <c r="D943" s="16">
        <v>30</v>
      </c>
      <c r="E943" s="17">
        <v>960</v>
      </c>
      <c r="G943"/>
      <c r="J943"/>
    </row>
    <row r="944" spans="1:10" x14ac:dyDescent="0.2">
      <c r="A944" s="7" t="s">
        <v>8</v>
      </c>
      <c r="B944" s="7" t="s">
        <v>60</v>
      </c>
      <c r="C944" s="7" t="s">
        <v>1387</v>
      </c>
      <c r="D944" s="16">
        <v>20</v>
      </c>
      <c r="E944" s="17">
        <v>680</v>
      </c>
      <c r="G944"/>
      <c r="J944"/>
    </row>
    <row r="945" spans="1:10" x14ac:dyDescent="0.2">
      <c r="A945" s="7" t="s">
        <v>8</v>
      </c>
      <c r="B945" s="7" t="s">
        <v>49</v>
      </c>
      <c r="C945" s="7" t="s">
        <v>1384</v>
      </c>
      <c r="D945" s="16">
        <v>0</v>
      </c>
      <c r="E945" s="17">
        <v>0</v>
      </c>
      <c r="G945"/>
      <c r="J945"/>
    </row>
    <row r="946" spans="1:10" x14ac:dyDescent="0.2">
      <c r="A946" s="7" t="s">
        <v>8</v>
      </c>
      <c r="B946" s="7" t="s">
        <v>49</v>
      </c>
      <c r="C946" s="7" t="s">
        <v>1387</v>
      </c>
      <c r="D946" s="16">
        <v>30</v>
      </c>
      <c r="E946" s="17">
        <v>420</v>
      </c>
      <c r="G946"/>
      <c r="J946"/>
    </row>
    <row r="947" spans="1:10" x14ac:dyDescent="0.2">
      <c r="A947" s="7" t="s">
        <v>8</v>
      </c>
      <c r="B947" s="7" t="s">
        <v>49</v>
      </c>
      <c r="C947" s="7" t="s">
        <v>1387</v>
      </c>
      <c r="D947" s="16">
        <v>20</v>
      </c>
      <c r="E947" s="17">
        <v>760</v>
      </c>
      <c r="G947"/>
      <c r="J947"/>
    </row>
    <row r="948" spans="1:10" x14ac:dyDescent="0.2">
      <c r="A948" s="7" t="s">
        <v>8</v>
      </c>
      <c r="B948" s="7" t="s">
        <v>70</v>
      </c>
      <c r="C948" s="7" t="s">
        <v>1384</v>
      </c>
      <c r="D948" s="16">
        <v>0</v>
      </c>
      <c r="E948" s="17">
        <v>0</v>
      </c>
      <c r="G948"/>
      <c r="J948"/>
    </row>
    <row r="949" spans="1:10" x14ac:dyDescent="0.2">
      <c r="A949" s="7" t="s">
        <v>8</v>
      </c>
      <c r="B949" s="7" t="s">
        <v>70</v>
      </c>
      <c r="C949" s="7" t="s">
        <v>1384</v>
      </c>
      <c r="D949" s="16">
        <v>0</v>
      </c>
      <c r="E949" s="17">
        <v>0</v>
      </c>
      <c r="G949"/>
      <c r="J949"/>
    </row>
    <row r="950" spans="1:10" x14ac:dyDescent="0.2">
      <c r="A950" s="7" t="s">
        <v>8</v>
      </c>
      <c r="B950" s="7" t="s">
        <v>9</v>
      </c>
      <c r="C950" s="7" t="s">
        <v>1384</v>
      </c>
      <c r="D950" s="16">
        <v>0</v>
      </c>
      <c r="E950" s="17">
        <v>0</v>
      </c>
      <c r="G950"/>
      <c r="J950"/>
    </row>
    <row r="951" spans="1:10" x14ac:dyDescent="0.2">
      <c r="A951" s="7" t="s">
        <v>8</v>
      </c>
      <c r="B951" s="7" t="s">
        <v>9</v>
      </c>
      <c r="C951" s="7" t="s">
        <v>1387</v>
      </c>
      <c r="D951" s="16">
        <v>30</v>
      </c>
      <c r="E951" s="17">
        <v>450</v>
      </c>
      <c r="G951"/>
      <c r="J951"/>
    </row>
    <row r="952" spans="1:10" x14ac:dyDescent="0.2">
      <c r="A952" s="7" t="s">
        <v>8</v>
      </c>
      <c r="B952" s="7" t="s">
        <v>9</v>
      </c>
      <c r="C952" s="7" t="s">
        <v>1384</v>
      </c>
      <c r="D952" s="16">
        <v>0</v>
      </c>
      <c r="E952" s="17">
        <v>0</v>
      </c>
      <c r="G952"/>
      <c r="J952"/>
    </row>
    <row r="953" spans="1:10" x14ac:dyDescent="0.2">
      <c r="A953" s="7" t="s">
        <v>8</v>
      </c>
      <c r="B953" s="7" t="s">
        <v>49</v>
      </c>
      <c r="C953" s="7" t="s">
        <v>1384</v>
      </c>
      <c r="D953" s="16">
        <v>0</v>
      </c>
      <c r="E953" s="17">
        <v>0</v>
      </c>
      <c r="G953"/>
      <c r="J953"/>
    </row>
    <row r="954" spans="1:10" x14ac:dyDescent="0.2">
      <c r="A954" s="7" t="s">
        <v>8</v>
      </c>
      <c r="B954" s="7" t="s">
        <v>9</v>
      </c>
      <c r="C954" s="7" t="s">
        <v>1384</v>
      </c>
      <c r="D954" s="16">
        <v>0</v>
      </c>
      <c r="E954" s="17">
        <v>0</v>
      </c>
      <c r="G954"/>
      <c r="J954"/>
    </row>
    <row r="955" spans="1:10" x14ac:dyDescent="0.2">
      <c r="A955" s="7" t="s">
        <v>78</v>
      </c>
      <c r="B955" s="7" t="s">
        <v>79</v>
      </c>
      <c r="C955" s="7" t="s">
        <v>1387</v>
      </c>
      <c r="D955" s="16">
        <v>30</v>
      </c>
      <c r="E955" s="17">
        <v>390</v>
      </c>
      <c r="G955"/>
      <c r="J955"/>
    </row>
    <row r="956" spans="1:10" x14ac:dyDescent="0.2">
      <c r="A956" s="7" t="s">
        <v>78</v>
      </c>
      <c r="B956" s="7" t="s">
        <v>79</v>
      </c>
      <c r="C956" s="7" t="s">
        <v>1384</v>
      </c>
      <c r="D956" s="16">
        <v>0</v>
      </c>
      <c r="E956" s="17">
        <v>0</v>
      </c>
      <c r="G956"/>
      <c r="J956"/>
    </row>
    <row r="957" spans="1:10" x14ac:dyDescent="0.2">
      <c r="A957" s="7" t="s">
        <v>78</v>
      </c>
      <c r="B957" s="7" t="s">
        <v>79</v>
      </c>
      <c r="C957" s="7" t="s">
        <v>1387</v>
      </c>
      <c r="D957" s="16">
        <v>20</v>
      </c>
      <c r="E957" s="17">
        <v>500</v>
      </c>
      <c r="G957"/>
      <c r="J957"/>
    </row>
    <row r="958" spans="1:10" x14ac:dyDescent="0.2">
      <c r="A958" s="7" t="s">
        <v>78</v>
      </c>
      <c r="B958" s="7" t="s">
        <v>79</v>
      </c>
      <c r="C958" s="7" t="s">
        <v>1387</v>
      </c>
      <c r="D958" s="16">
        <v>20</v>
      </c>
      <c r="E958" s="17">
        <v>640</v>
      </c>
      <c r="G958"/>
      <c r="J958"/>
    </row>
    <row r="959" spans="1:10" x14ac:dyDescent="0.2">
      <c r="A959" s="7" t="s">
        <v>8</v>
      </c>
      <c r="B959" s="7" t="s">
        <v>60</v>
      </c>
      <c r="C959" s="7" t="s">
        <v>1387</v>
      </c>
      <c r="D959" s="16">
        <v>20</v>
      </c>
      <c r="E959" s="17">
        <v>240</v>
      </c>
      <c r="G959"/>
      <c r="J959"/>
    </row>
    <row r="960" spans="1:10" x14ac:dyDescent="0.2">
      <c r="A960" s="7" t="s">
        <v>8</v>
      </c>
      <c r="B960" s="7" t="s">
        <v>60</v>
      </c>
      <c r="C960" s="7" t="s">
        <v>1387</v>
      </c>
      <c r="D960" s="16">
        <v>30</v>
      </c>
      <c r="E960" s="17">
        <v>1200</v>
      </c>
      <c r="G960"/>
      <c r="J960"/>
    </row>
    <row r="961" spans="1:10" x14ac:dyDescent="0.2">
      <c r="A961" s="7" t="s">
        <v>8</v>
      </c>
      <c r="B961" s="7" t="s">
        <v>60</v>
      </c>
      <c r="C961" s="7" t="s">
        <v>1384</v>
      </c>
      <c r="D961" s="16">
        <v>0</v>
      </c>
      <c r="E961" s="17">
        <v>0</v>
      </c>
      <c r="G961"/>
      <c r="J961"/>
    </row>
    <row r="962" spans="1:10" x14ac:dyDescent="0.2">
      <c r="A962" s="7" t="s">
        <v>8</v>
      </c>
      <c r="B962" s="7" t="s">
        <v>9</v>
      </c>
      <c r="C962" s="7" t="s">
        <v>1384</v>
      </c>
      <c r="D962" s="16">
        <v>0</v>
      </c>
      <c r="E962" s="17">
        <v>0</v>
      </c>
      <c r="G962"/>
      <c r="J962"/>
    </row>
    <row r="963" spans="1:10" x14ac:dyDescent="0.2">
      <c r="A963" s="7" t="s">
        <v>8</v>
      </c>
      <c r="B963" s="7" t="s">
        <v>9</v>
      </c>
      <c r="C963" s="7" t="s">
        <v>1387</v>
      </c>
      <c r="D963" s="16">
        <v>20</v>
      </c>
      <c r="E963" s="17">
        <v>660</v>
      </c>
      <c r="G963"/>
      <c r="J963"/>
    </row>
    <row r="964" spans="1:10" x14ac:dyDescent="0.2">
      <c r="A964" s="7" t="s">
        <v>8</v>
      </c>
      <c r="B964" s="7" t="s">
        <v>9</v>
      </c>
      <c r="C964" s="7" t="s">
        <v>1387</v>
      </c>
      <c r="D964" s="16">
        <v>20</v>
      </c>
      <c r="E964" s="17">
        <v>620</v>
      </c>
      <c r="G964"/>
      <c r="J964"/>
    </row>
    <row r="965" spans="1:10" x14ac:dyDescent="0.2">
      <c r="A965" s="7" t="s">
        <v>8</v>
      </c>
      <c r="B965" s="7" t="s">
        <v>9</v>
      </c>
      <c r="C965" s="7" t="s">
        <v>1387</v>
      </c>
      <c r="D965" s="16">
        <v>30</v>
      </c>
      <c r="E965" s="17">
        <v>810</v>
      </c>
      <c r="G965"/>
      <c r="J965"/>
    </row>
    <row r="966" spans="1:10" x14ac:dyDescent="0.2">
      <c r="A966" s="7" t="s">
        <v>8</v>
      </c>
      <c r="B966" s="7" t="s">
        <v>9</v>
      </c>
      <c r="C966" s="7" t="s">
        <v>1387</v>
      </c>
      <c r="D966" s="16">
        <v>30</v>
      </c>
      <c r="E966" s="17">
        <v>900</v>
      </c>
      <c r="G966"/>
      <c r="J966"/>
    </row>
    <row r="967" spans="1:10" x14ac:dyDescent="0.2">
      <c r="A967" s="7" t="s">
        <v>8</v>
      </c>
      <c r="B967" s="7" t="s">
        <v>9</v>
      </c>
      <c r="C967" s="7" t="s">
        <v>1384</v>
      </c>
      <c r="D967" s="16">
        <v>0</v>
      </c>
      <c r="E967" s="17">
        <v>0</v>
      </c>
      <c r="G967"/>
      <c r="J967"/>
    </row>
    <row r="968" spans="1:10" x14ac:dyDescent="0.2">
      <c r="A968" s="7" t="s">
        <v>8</v>
      </c>
      <c r="B968" s="7" t="s">
        <v>9</v>
      </c>
      <c r="C968" s="7" t="s">
        <v>1387</v>
      </c>
      <c r="D968" s="16">
        <v>20</v>
      </c>
      <c r="E968" s="17">
        <v>340</v>
      </c>
      <c r="G968"/>
      <c r="J968"/>
    </row>
    <row r="969" spans="1:10" x14ac:dyDescent="0.2">
      <c r="A969" s="7" t="s">
        <v>12</v>
      </c>
      <c r="B969" s="7" t="s">
        <v>18</v>
      </c>
      <c r="C969" s="7" t="s">
        <v>1387</v>
      </c>
      <c r="D969" s="16">
        <v>30</v>
      </c>
      <c r="E969" s="17">
        <v>840</v>
      </c>
      <c r="G969"/>
      <c r="J969"/>
    </row>
    <row r="970" spans="1:10" x14ac:dyDescent="0.2">
      <c r="A970" s="7" t="s">
        <v>12</v>
      </c>
      <c r="B970" s="7" t="s">
        <v>18</v>
      </c>
      <c r="C970" s="7" t="s">
        <v>1384</v>
      </c>
      <c r="D970" s="16">
        <v>0</v>
      </c>
      <c r="E970" s="17">
        <v>0</v>
      </c>
      <c r="G970"/>
      <c r="J970"/>
    </row>
    <row r="971" spans="1:10" x14ac:dyDescent="0.2">
      <c r="A971" s="7" t="s">
        <v>12</v>
      </c>
      <c r="B971" s="7" t="s">
        <v>18</v>
      </c>
      <c r="C971" s="7" t="s">
        <v>1387</v>
      </c>
      <c r="D971" s="16">
        <v>20</v>
      </c>
      <c r="E971" s="17">
        <v>780</v>
      </c>
      <c r="G971"/>
      <c r="J971"/>
    </row>
    <row r="972" spans="1:10" x14ac:dyDescent="0.2">
      <c r="A972" s="7" t="s">
        <v>12</v>
      </c>
      <c r="B972" s="7" t="s">
        <v>18</v>
      </c>
      <c r="C972" s="7" t="s">
        <v>1387</v>
      </c>
      <c r="D972" s="16">
        <v>30</v>
      </c>
      <c r="E972" s="17">
        <v>390</v>
      </c>
      <c r="G972"/>
      <c r="J972"/>
    </row>
    <row r="973" spans="1:10" x14ac:dyDescent="0.2">
      <c r="A973" s="7" t="s">
        <v>12</v>
      </c>
      <c r="B973" s="7" t="s">
        <v>18</v>
      </c>
      <c r="C973" s="7" t="s">
        <v>1387</v>
      </c>
      <c r="D973" s="16">
        <v>30</v>
      </c>
      <c r="E973" s="17">
        <v>1200</v>
      </c>
      <c r="G973"/>
      <c r="J973"/>
    </row>
    <row r="974" spans="1:10" x14ac:dyDescent="0.2">
      <c r="A974" s="7" t="s">
        <v>12</v>
      </c>
      <c r="B974" s="7" t="s">
        <v>18</v>
      </c>
      <c r="C974" s="7" t="s">
        <v>1384</v>
      </c>
      <c r="D974" s="16">
        <v>0</v>
      </c>
      <c r="E974" s="17">
        <v>0</v>
      </c>
      <c r="G974"/>
      <c r="J974"/>
    </row>
    <row r="975" spans="1:10" x14ac:dyDescent="0.2">
      <c r="A975" s="7" t="s">
        <v>12</v>
      </c>
      <c r="B975" s="7" t="s">
        <v>11</v>
      </c>
      <c r="C975" s="7" t="s">
        <v>1387</v>
      </c>
      <c r="D975" s="16">
        <v>20</v>
      </c>
      <c r="E975" s="17">
        <v>600</v>
      </c>
      <c r="G975"/>
      <c r="J975"/>
    </row>
    <row r="976" spans="1:10" x14ac:dyDescent="0.2">
      <c r="A976" s="7" t="s">
        <v>12</v>
      </c>
      <c r="B976" s="7" t="s">
        <v>11</v>
      </c>
      <c r="C976" s="7" t="s">
        <v>1387</v>
      </c>
      <c r="D976" s="16">
        <v>30</v>
      </c>
      <c r="E976" s="17">
        <v>570</v>
      </c>
      <c r="G976"/>
      <c r="J976"/>
    </row>
    <row r="977" spans="1:10" x14ac:dyDescent="0.2">
      <c r="A977" s="7" t="s">
        <v>12</v>
      </c>
      <c r="B977" s="7" t="s">
        <v>11</v>
      </c>
      <c r="C977" s="7" t="s">
        <v>1384</v>
      </c>
      <c r="D977" s="16">
        <v>0</v>
      </c>
      <c r="E977" s="17">
        <v>0</v>
      </c>
      <c r="G977"/>
      <c r="J977"/>
    </row>
    <row r="978" spans="1:10" x14ac:dyDescent="0.2">
      <c r="A978" s="7" t="s">
        <v>12</v>
      </c>
      <c r="B978" s="7" t="s">
        <v>11</v>
      </c>
      <c r="C978" s="7" t="s">
        <v>1387</v>
      </c>
      <c r="D978" s="16">
        <v>20</v>
      </c>
      <c r="E978" s="17">
        <v>200</v>
      </c>
      <c r="G978"/>
      <c r="J978"/>
    </row>
    <row r="979" spans="1:10" x14ac:dyDescent="0.2">
      <c r="A979" s="7" t="s">
        <v>12</v>
      </c>
      <c r="B979" s="7" t="s">
        <v>11</v>
      </c>
      <c r="C979" s="7" t="s">
        <v>1387</v>
      </c>
      <c r="D979" s="16">
        <v>30</v>
      </c>
      <c r="E979" s="17">
        <v>660</v>
      </c>
      <c r="G979"/>
      <c r="J979"/>
    </row>
    <row r="980" spans="1:10" x14ac:dyDescent="0.2">
      <c r="A980" s="7" t="s">
        <v>12</v>
      </c>
      <c r="B980" s="7" t="s">
        <v>11</v>
      </c>
      <c r="C980" s="7" t="s">
        <v>1384</v>
      </c>
      <c r="D980" s="16">
        <v>0</v>
      </c>
      <c r="E980" s="17">
        <v>0</v>
      </c>
      <c r="G980"/>
      <c r="J980"/>
    </row>
    <row r="981" spans="1:10" x14ac:dyDescent="0.2">
      <c r="A981" s="7" t="s">
        <v>12</v>
      </c>
      <c r="B981" s="7" t="s">
        <v>11</v>
      </c>
      <c r="C981" s="7" t="s">
        <v>1387</v>
      </c>
      <c r="D981" s="16">
        <v>20</v>
      </c>
      <c r="E981" s="17">
        <v>700</v>
      </c>
      <c r="G981"/>
      <c r="J981"/>
    </row>
    <row r="982" spans="1:10" x14ac:dyDescent="0.2">
      <c r="A982" s="7" t="s">
        <v>12</v>
      </c>
      <c r="B982" s="7" t="s">
        <v>11</v>
      </c>
      <c r="C982" s="7" t="s">
        <v>1384</v>
      </c>
      <c r="D982" s="16">
        <v>0</v>
      </c>
      <c r="E982" s="17">
        <v>0</v>
      </c>
      <c r="G982"/>
      <c r="J982"/>
    </row>
    <row r="983" spans="1:10" x14ac:dyDescent="0.2">
      <c r="A983" s="7" t="s">
        <v>25</v>
      </c>
      <c r="B983" s="7" t="s">
        <v>14</v>
      </c>
      <c r="C983" s="7" t="s">
        <v>1384</v>
      </c>
      <c r="D983" s="16">
        <v>0</v>
      </c>
      <c r="E983" s="17">
        <v>0</v>
      </c>
      <c r="G983"/>
      <c r="J983"/>
    </row>
    <row r="984" spans="1:10" x14ac:dyDescent="0.2">
      <c r="A984" s="7" t="s">
        <v>25</v>
      </c>
      <c r="B984" s="7" t="s">
        <v>14</v>
      </c>
      <c r="C984" s="7" t="s">
        <v>1387</v>
      </c>
      <c r="D984" s="16">
        <v>20</v>
      </c>
      <c r="E984" s="17">
        <v>280</v>
      </c>
      <c r="G984"/>
      <c r="J984"/>
    </row>
    <row r="985" spans="1:10" x14ac:dyDescent="0.2">
      <c r="A985" s="7" t="s">
        <v>12</v>
      </c>
      <c r="B985" s="7" t="s">
        <v>18</v>
      </c>
      <c r="C985" s="7" t="s">
        <v>1387</v>
      </c>
      <c r="D985" s="16">
        <v>30</v>
      </c>
      <c r="E985" s="17">
        <v>1020</v>
      </c>
      <c r="G985"/>
      <c r="J985"/>
    </row>
    <row r="986" spans="1:10" x14ac:dyDescent="0.2">
      <c r="A986" s="7" t="s">
        <v>12</v>
      </c>
      <c r="B986" s="7" t="s">
        <v>18</v>
      </c>
      <c r="C986" s="7" t="s">
        <v>1387</v>
      </c>
      <c r="D986" s="16">
        <v>20</v>
      </c>
      <c r="E986" s="17">
        <v>360</v>
      </c>
      <c r="G986"/>
      <c r="J986"/>
    </row>
    <row r="987" spans="1:10" x14ac:dyDescent="0.2">
      <c r="A987" s="7" t="s">
        <v>12</v>
      </c>
      <c r="B987" s="7" t="s">
        <v>18</v>
      </c>
      <c r="C987" s="7" t="s">
        <v>1384</v>
      </c>
      <c r="D987" s="16">
        <v>0</v>
      </c>
      <c r="E987" s="17">
        <v>0</v>
      </c>
      <c r="G987"/>
      <c r="J987"/>
    </row>
    <row r="988" spans="1:10" x14ac:dyDescent="0.2">
      <c r="A988" s="7" t="s">
        <v>12</v>
      </c>
      <c r="B988" s="7" t="s">
        <v>18</v>
      </c>
      <c r="C988" s="7" t="s">
        <v>1384</v>
      </c>
      <c r="D988" s="16">
        <v>0</v>
      </c>
      <c r="E988" s="17">
        <v>0</v>
      </c>
      <c r="G988"/>
      <c r="J988"/>
    </row>
    <row r="989" spans="1:10" x14ac:dyDescent="0.2">
      <c r="A989" s="7" t="s">
        <v>12</v>
      </c>
      <c r="B989" s="7" t="s">
        <v>18</v>
      </c>
      <c r="C989" s="7" t="s">
        <v>1387</v>
      </c>
      <c r="D989" s="16">
        <v>20</v>
      </c>
      <c r="E989" s="17">
        <v>400</v>
      </c>
      <c r="G989"/>
      <c r="J989"/>
    </row>
    <row r="990" spans="1:10" x14ac:dyDescent="0.2">
      <c r="A990" s="7" t="s">
        <v>12</v>
      </c>
      <c r="B990" s="7" t="s">
        <v>18</v>
      </c>
      <c r="C990" s="7" t="s">
        <v>1387</v>
      </c>
      <c r="D990" s="16">
        <v>30</v>
      </c>
      <c r="E990" s="17">
        <v>540</v>
      </c>
      <c r="G990"/>
      <c r="J990"/>
    </row>
    <row r="991" spans="1:10" x14ac:dyDescent="0.2">
      <c r="A991" s="7" t="s">
        <v>12</v>
      </c>
      <c r="B991" s="7" t="s">
        <v>11</v>
      </c>
      <c r="C991" s="7" t="s">
        <v>1384</v>
      </c>
      <c r="D991" s="16">
        <v>0</v>
      </c>
      <c r="E991" s="17">
        <v>0</v>
      </c>
      <c r="G991"/>
      <c r="J991"/>
    </row>
    <row r="992" spans="1:10" x14ac:dyDescent="0.2">
      <c r="A992" s="7" t="s">
        <v>12</v>
      </c>
      <c r="B992" s="7" t="s">
        <v>11</v>
      </c>
      <c r="C992" s="7" t="s">
        <v>1387</v>
      </c>
      <c r="D992" s="16">
        <v>30</v>
      </c>
      <c r="E992" s="17">
        <v>570</v>
      </c>
      <c r="G992"/>
      <c r="J992"/>
    </row>
    <row r="993" spans="1:10" x14ac:dyDescent="0.2">
      <c r="A993" s="7" t="s">
        <v>12</v>
      </c>
      <c r="B993" s="7" t="s">
        <v>11</v>
      </c>
      <c r="C993" s="7" t="s">
        <v>1387</v>
      </c>
      <c r="D993" s="16">
        <v>20</v>
      </c>
      <c r="E993" s="17">
        <v>500</v>
      </c>
      <c r="G993"/>
      <c r="J993"/>
    </row>
    <row r="994" spans="1:10" x14ac:dyDescent="0.2">
      <c r="A994" s="7" t="s">
        <v>25</v>
      </c>
      <c r="B994" s="7" t="s">
        <v>14</v>
      </c>
      <c r="C994" s="7" t="s">
        <v>1384</v>
      </c>
      <c r="D994" s="16">
        <v>0</v>
      </c>
      <c r="E994" s="17">
        <v>0</v>
      </c>
      <c r="G994"/>
      <c r="J994"/>
    </row>
    <row r="995" spans="1:10" x14ac:dyDescent="0.2">
      <c r="A995" s="7" t="s">
        <v>12</v>
      </c>
      <c r="B995" s="7" t="s">
        <v>18</v>
      </c>
      <c r="C995" s="7" t="s">
        <v>1387</v>
      </c>
      <c r="D995" s="16">
        <v>30</v>
      </c>
      <c r="E995" s="17">
        <v>870</v>
      </c>
      <c r="G995"/>
      <c r="J995"/>
    </row>
    <row r="996" spans="1:10" x14ac:dyDescent="0.2">
      <c r="A996" s="7" t="s">
        <v>25</v>
      </c>
      <c r="B996" s="7" t="s">
        <v>14</v>
      </c>
      <c r="C996" s="7" t="s">
        <v>1387</v>
      </c>
      <c r="D996" s="16">
        <v>30</v>
      </c>
      <c r="E996" s="17">
        <v>960</v>
      </c>
      <c r="G996"/>
      <c r="J996"/>
    </row>
    <row r="997" spans="1:10" x14ac:dyDescent="0.2">
      <c r="A997" s="7" t="s">
        <v>25</v>
      </c>
      <c r="B997" s="7" t="s">
        <v>14</v>
      </c>
      <c r="C997" s="7" t="s">
        <v>1384</v>
      </c>
      <c r="D997" s="16">
        <v>0</v>
      </c>
      <c r="E997" s="17">
        <v>0</v>
      </c>
      <c r="G997"/>
      <c r="J997"/>
    </row>
    <row r="998" spans="1:10" x14ac:dyDescent="0.2">
      <c r="A998" s="7" t="s">
        <v>25</v>
      </c>
      <c r="B998" s="7" t="s">
        <v>14</v>
      </c>
      <c r="C998" s="7" t="s">
        <v>1387</v>
      </c>
      <c r="D998" s="16">
        <v>20</v>
      </c>
      <c r="E998" s="17">
        <v>780</v>
      </c>
      <c r="G998"/>
      <c r="J998"/>
    </row>
    <row r="999" spans="1:10" x14ac:dyDescent="0.2">
      <c r="A999" s="7" t="s">
        <v>12</v>
      </c>
      <c r="B999" s="7" t="s">
        <v>11</v>
      </c>
      <c r="C999" s="7" t="s">
        <v>1387</v>
      </c>
      <c r="D999" s="16">
        <v>20</v>
      </c>
      <c r="E999" s="17">
        <v>680</v>
      </c>
      <c r="G999"/>
      <c r="J999"/>
    </row>
    <row r="1000" spans="1:10" x14ac:dyDescent="0.2">
      <c r="A1000" s="7" t="s">
        <v>12</v>
      </c>
      <c r="B1000" s="7" t="s">
        <v>11</v>
      </c>
      <c r="C1000" s="7" t="s">
        <v>1384</v>
      </c>
      <c r="D1000" s="16">
        <v>0</v>
      </c>
      <c r="E1000" s="17">
        <v>0</v>
      </c>
      <c r="G1000"/>
      <c r="J1000"/>
    </row>
    <row r="1001" spans="1:10" x14ac:dyDescent="0.2">
      <c r="A1001" s="7" t="s">
        <v>12</v>
      </c>
      <c r="B1001" s="7" t="s">
        <v>18</v>
      </c>
      <c r="C1001" s="7" t="s">
        <v>1387</v>
      </c>
      <c r="D1001" s="16">
        <v>30</v>
      </c>
      <c r="E1001" s="17">
        <v>600</v>
      </c>
      <c r="G1001"/>
      <c r="J1001"/>
    </row>
    <row r="1002" spans="1:10" x14ac:dyDescent="0.2">
      <c r="A1002" s="7" t="s">
        <v>12</v>
      </c>
      <c r="B1002" s="7" t="s">
        <v>18</v>
      </c>
      <c r="C1002" s="7" t="s">
        <v>1387</v>
      </c>
      <c r="D1002" s="16">
        <v>20</v>
      </c>
      <c r="E1002" s="17">
        <v>660</v>
      </c>
      <c r="G1002"/>
      <c r="J1002"/>
    </row>
    <row r="1003" spans="1:10" x14ac:dyDescent="0.2">
      <c r="A1003" s="7" t="s">
        <v>12</v>
      </c>
      <c r="B1003" s="7" t="s">
        <v>18</v>
      </c>
      <c r="C1003" s="7" t="s">
        <v>1384</v>
      </c>
      <c r="D1003" s="16">
        <v>0</v>
      </c>
      <c r="E1003" s="17">
        <v>0</v>
      </c>
      <c r="G1003"/>
      <c r="J1003"/>
    </row>
    <row r="1004" spans="1:10" x14ac:dyDescent="0.2">
      <c r="A1004" s="7" t="s">
        <v>12</v>
      </c>
      <c r="B1004" s="7" t="s">
        <v>18</v>
      </c>
      <c r="C1004" s="7" t="s">
        <v>1384</v>
      </c>
      <c r="D1004" s="16">
        <v>0</v>
      </c>
      <c r="E1004" s="17">
        <v>0</v>
      </c>
      <c r="G1004"/>
      <c r="J1004"/>
    </row>
    <row r="1005" spans="1:10" x14ac:dyDescent="0.2">
      <c r="A1005" s="7" t="s">
        <v>12</v>
      </c>
      <c r="B1005" s="7" t="s">
        <v>18</v>
      </c>
      <c r="C1005" s="7" t="s">
        <v>1387</v>
      </c>
      <c r="D1005" s="16">
        <v>30</v>
      </c>
      <c r="E1005" s="17">
        <v>1080</v>
      </c>
      <c r="G1005"/>
      <c r="J1005"/>
    </row>
    <row r="1006" spans="1:10" x14ac:dyDescent="0.2">
      <c r="A1006" s="7" t="s">
        <v>12</v>
      </c>
      <c r="B1006" s="7" t="s">
        <v>11</v>
      </c>
      <c r="C1006" s="7" t="s">
        <v>1387</v>
      </c>
      <c r="D1006" s="16">
        <v>20</v>
      </c>
      <c r="E1006" s="17">
        <v>420</v>
      </c>
      <c r="G1006"/>
      <c r="J1006"/>
    </row>
    <row r="1007" spans="1:10" x14ac:dyDescent="0.2">
      <c r="A1007" s="7" t="s">
        <v>12</v>
      </c>
      <c r="B1007" s="7" t="s">
        <v>11</v>
      </c>
      <c r="C1007" s="7" t="s">
        <v>1384</v>
      </c>
      <c r="D1007" s="16">
        <v>0</v>
      </c>
      <c r="E1007" s="17">
        <v>0</v>
      </c>
      <c r="G1007"/>
      <c r="J1007"/>
    </row>
    <row r="1008" spans="1:10" x14ac:dyDescent="0.2">
      <c r="A1008" s="7" t="s">
        <v>8</v>
      </c>
      <c r="B1008" s="7" t="s">
        <v>60</v>
      </c>
      <c r="C1008" s="7" t="s">
        <v>1387</v>
      </c>
      <c r="D1008" s="16">
        <v>20</v>
      </c>
      <c r="E1008" s="17">
        <v>240</v>
      </c>
      <c r="G1008"/>
      <c r="J1008"/>
    </row>
    <row r="1009" spans="1:10" x14ac:dyDescent="0.2">
      <c r="A1009" s="7" t="s">
        <v>8</v>
      </c>
      <c r="B1009" s="7" t="s">
        <v>60</v>
      </c>
      <c r="C1009" s="7" t="s">
        <v>1387</v>
      </c>
      <c r="D1009" s="16">
        <v>30</v>
      </c>
      <c r="E1009" s="17">
        <v>1170</v>
      </c>
      <c r="G1009"/>
      <c r="J1009"/>
    </row>
    <row r="1010" spans="1:10" x14ac:dyDescent="0.2">
      <c r="A1010" s="7" t="s">
        <v>8</v>
      </c>
      <c r="B1010" s="7" t="s">
        <v>60</v>
      </c>
      <c r="C1010" s="7" t="s">
        <v>1384</v>
      </c>
      <c r="D1010" s="16">
        <v>0</v>
      </c>
      <c r="E1010" s="17">
        <v>0</v>
      </c>
      <c r="G1010"/>
      <c r="J1010"/>
    </row>
    <row r="1011" spans="1:10" x14ac:dyDescent="0.2">
      <c r="A1011" s="7" t="s">
        <v>8</v>
      </c>
      <c r="B1011" s="7" t="s">
        <v>9</v>
      </c>
      <c r="C1011" s="7" t="s">
        <v>1384</v>
      </c>
      <c r="D1011" s="16">
        <v>0</v>
      </c>
      <c r="E1011" s="17">
        <v>0</v>
      </c>
      <c r="G1011"/>
      <c r="J1011"/>
    </row>
    <row r="1012" spans="1:10" x14ac:dyDescent="0.2">
      <c r="A1012" s="7" t="s">
        <v>8</v>
      </c>
      <c r="B1012" s="7" t="s">
        <v>9</v>
      </c>
      <c r="C1012" s="7" t="s">
        <v>1387</v>
      </c>
      <c r="D1012" s="16">
        <v>30</v>
      </c>
      <c r="E1012" s="17">
        <v>990</v>
      </c>
      <c r="G1012"/>
      <c r="J1012"/>
    </row>
    <row r="1013" spans="1:10" x14ac:dyDescent="0.2">
      <c r="A1013" s="7" t="s">
        <v>8</v>
      </c>
      <c r="B1013" s="7" t="s">
        <v>9</v>
      </c>
      <c r="C1013" s="7" t="s">
        <v>1384</v>
      </c>
      <c r="D1013" s="16">
        <v>0</v>
      </c>
      <c r="E1013" s="17">
        <v>0</v>
      </c>
      <c r="G1013"/>
      <c r="J1013"/>
    </row>
    <row r="1014" spans="1:10" x14ac:dyDescent="0.2">
      <c r="A1014" s="7" t="s">
        <v>8</v>
      </c>
      <c r="B1014" s="7" t="s">
        <v>9</v>
      </c>
      <c r="C1014" s="7" t="s">
        <v>1387</v>
      </c>
      <c r="D1014" s="16">
        <v>30</v>
      </c>
      <c r="E1014" s="17">
        <v>1110</v>
      </c>
      <c r="G1014"/>
      <c r="J1014"/>
    </row>
    <row r="1015" spans="1:10" x14ac:dyDescent="0.2">
      <c r="A1015" s="7" t="s">
        <v>8</v>
      </c>
      <c r="B1015" s="7" t="s">
        <v>9</v>
      </c>
      <c r="C1015" s="7" t="s">
        <v>1384</v>
      </c>
      <c r="D1015" s="16">
        <v>0</v>
      </c>
      <c r="E1015" s="17">
        <v>0</v>
      </c>
      <c r="G1015"/>
      <c r="J1015"/>
    </row>
    <row r="1016" spans="1:10" x14ac:dyDescent="0.2">
      <c r="A1016" s="7" t="s">
        <v>8</v>
      </c>
      <c r="B1016" s="7" t="s">
        <v>31</v>
      </c>
      <c r="C1016" s="7" t="s">
        <v>1384</v>
      </c>
      <c r="D1016" s="16">
        <v>0</v>
      </c>
      <c r="E1016" s="17">
        <v>0</v>
      </c>
      <c r="G1016"/>
      <c r="J1016"/>
    </row>
    <row r="1017" spans="1:10" x14ac:dyDescent="0.2">
      <c r="A1017" s="7" t="s">
        <v>8</v>
      </c>
      <c r="B1017" s="7" t="s">
        <v>31</v>
      </c>
      <c r="C1017" s="7" t="s">
        <v>1384</v>
      </c>
      <c r="D1017" s="16">
        <v>0</v>
      </c>
      <c r="E1017" s="17">
        <v>0</v>
      </c>
      <c r="G1017"/>
      <c r="J1017"/>
    </row>
    <row r="1018" spans="1:10" x14ac:dyDescent="0.2">
      <c r="A1018" s="7" t="s">
        <v>8</v>
      </c>
      <c r="B1018" s="7" t="s">
        <v>31</v>
      </c>
      <c r="C1018" s="7" t="s">
        <v>1387</v>
      </c>
      <c r="D1018" s="16">
        <v>20</v>
      </c>
      <c r="E1018" s="17">
        <v>660</v>
      </c>
      <c r="G1018"/>
      <c r="J1018"/>
    </row>
    <row r="1019" spans="1:10" x14ac:dyDescent="0.2">
      <c r="A1019" s="7" t="s">
        <v>8</v>
      </c>
      <c r="B1019" s="7" t="s">
        <v>31</v>
      </c>
      <c r="C1019" s="7" t="s">
        <v>1387</v>
      </c>
      <c r="D1019" s="16">
        <v>30</v>
      </c>
      <c r="E1019" s="17">
        <v>690</v>
      </c>
      <c r="G1019"/>
      <c r="J1019"/>
    </row>
    <row r="1020" spans="1:10" x14ac:dyDescent="0.2">
      <c r="A1020" s="7" t="s">
        <v>8</v>
      </c>
      <c r="B1020" s="7" t="s">
        <v>31</v>
      </c>
      <c r="C1020" s="7" t="s">
        <v>1387</v>
      </c>
      <c r="D1020" s="16">
        <v>30</v>
      </c>
      <c r="E1020" s="17">
        <v>720</v>
      </c>
      <c r="G1020"/>
      <c r="J1020"/>
    </row>
    <row r="1021" spans="1:10" x14ac:dyDescent="0.2">
      <c r="A1021" s="7" t="s">
        <v>8</v>
      </c>
      <c r="B1021" s="7" t="s">
        <v>31</v>
      </c>
      <c r="C1021" s="7" t="s">
        <v>1384</v>
      </c>
      <c r="D1021" s="16">
        <v>0</v>
      </c>
      <c r="E1021" s="17">
        <v>0</v>
      </c>
      <c r="G1021"/>
      <c r="J1021"/>
    </row>
    <row r="1022" spans="1:10" x14ac:dyDescent="0.2">
      <c r="A1022" s="7" t="s">
        <v>8</v>
      </c>
      <c r="B1022" s="7" t="s">
        <v>31</v>
      </c>
      <c r="C1022" s="7" t="s">
        <v>1387</v>
      </c>
      <c r="D1022" s="16">
        <v>20</v>
      </c>
      <c r="E1022" s="17">
        <v>200</v>
      </c>
      <c r="G1022"/>
      <c r="J1022"/>
    </row>
    <row r="1023" spans="1:10" x14ac:dyDescent="0.2">
      <c r="A1023" s="7" t="s">
        <v>8</v>
      </c>
      <c r="B1023" s="7" t="s">
        <v>31</v>
      </c>
      <c r="C1023" s="7" t="s">
        <v>1387</v>
      </c>
      <c r="D1023" s="16">
        <v>30</v>
      </c>
      <c r="E1023" s="17">
        <v>780</v>
      </c>
      <c r="G1023"/>
      <c r="J1023"/>
    </row>
    <row r="1024" spans="1:10" x14ac:dyDescent="0.2">
      <c r="A1024" s="7" t="s">
        <v>8</v>
      </c>
      <c r="B1024" s="7" t="s">
        <v>31</v>
      </c>
      <c r="C1024" s="7" t="s">
        <v>1384</v>
      </c>
      <c r="D1024" s="16">
        <v>0</v>
      </c>
      <c r="E1024" s="17">
        <v>0</v>
      </c>
      <c r="G1024"/>
      <c r="J1024"/>
    </row>
    <row r="1025" spans="1:10" x14ac:dyDescent="0.2">
      <c r="A1025" s="7" t="s">
        <v>8</v>
      </c>
      <c r="B1025" s="7" t="s">
        <v>31</v>
      </c>
      <c r="C1025" s="7" t="s">
        <v>1387</v>
      </c>
      <c r="D1025" s="16">
        <v>20</v>
      </c>
      <c r="E1025" s="17">
        <v>220</v>
      </c>
      <c r="G1025"/>
      <c r="J1025"/>
    </row>
    <row r="1026" spans="1:10" x14ac:dyDescent="0.2">
      <c r="A1026" s="7" t="s">
        <v>25</v>
      </c>
      <c r="B1026" s="7" t="s">
        <v>14</v>
      </c>
      <c r="C1026" s="7" t="s">
        <v>1384</v>
      </c>
      <c r="D1026" s="16">
        <v>0</v>
      </c>
      <c r="E1026" s="17">
        <v>0</v>
      </c>
      <c r="G1026"/>
      <c r="J1026"/>
    </row>
    <row r="1027" spans="1:10" x14ac:dyDescent="0.2">
      <c r="A1027" s="7" t="s">
        <v>25</v>
      </c>
      <c r="B1027" s="7" t="s">
        <v>14</v>
      </c>
      <c r="C1027" s="7" t="s">
        <v>1387</v>
      </c>
      <c r="D1027" s="16">
        <v>30</v>
      </c>
      <c r="E1027" s="17">
        <v>1110</v>
      </c>
      <c r="G1027"/>
      <c r="J1027"/>
    </row>
    <row r="1028" spans="1:10" x14ac:dyDescent="0.2">
      <c r="A1028" s="7" t="s">
        <v>8</v>
      </c>
      <c r="B1028" s="7" t="s">
        <v>42</v>
      </c>
      <c r="C1028" s="7" t="s">
        <v>1384</v>
      </c>
      <c r="D1028" s="16">
        <v>0</v>
      </c>
      <c r="E1028" s="17">
        <v>0</v>
      </c>
      <c r="G1028"/>
      <c r="J1028"/>
    </row>
    <row r="1029" spans="1:10" x14ac:dyDescent="0.2">
      <c r="A1029" s="7" t="s">
        <v>8</v>
      </c>
      <c r="B1029" s="7" t="s">
        <v>9</v>
      </c>
      <c r="C1029" s="7" t="s">
        <v>1384</v>
      </c>
      <c r="D1029" s="16">
        <v>0</v>
      </c>
      <c r="E1029" s="17">
        <v>0</v>
      </c>
      <c r="G1029"/>
      <c r="J1029"/>
    </row>
    <row r="1030" spans="1:10" x14ac:dyDescent="0.2">
      <c r="A1030" s="7" t="s">
        <v>8</v>
      </c>
      <c r="B1030" s="7" t="s">
        <v>9</v>
      </c>
      <c r="C1030" s="7" t="s">
        <v>1384</v>
      </c>
      <c r="D1030" s="16">
        <v>0</v>
      </c>
      <c r="E1030" s="17">
        <v>0</v>
      </c>
      <c r="G1030"/>
      <c r="J1030"/>
    </row>
    <row r="1031" spans="1:10" x14ac:dyDescent="0.2">
      <c r="A1031" s="7" t="s">
        <v>8</v>
      </c>
      <c r="B1031" s="7" t="s">
        <v>49</v>
      </c>
      <c r="C1031" s="7" t="s">
        <v>1387</v>
      </c>
      <c r="D1031" s="16">
        <v>20</v>
      </c>
      <c r="E1031" s="17">
        <v>260</v>
      </c>
      <c r="G1031"/>
      <c r="J1031"/>
    </row>
    <row r="1032" spans="1:10" x14ac:dyDescent="0.2">
      <c r="A1032" s="7" t="s">
        <v>8</v>
      </c>
      <c r="B1032" s="7" t="s">
        <v>49</v>
      </c>
      <c r="C1032" s="7" t="s">
        <v>1384</v>
      </c>
      <c r="D1032" s="16">
        <v>0</v>
      </c>
      <c r="E1032" s="17">
        <v>0</v>
      </c>
      <c r="G1032"/>
      <c r="J1032"/>
    </row>
    <row r="1033" spans="1:10" x14ac:dyDescent="0.2">
      <c r="A1033" s="7" t="s">
        <v>8</v>
      </c>
      <c r="B1033" s="7" t="s">
        <v>49</v>
      </c>
      <c r="C1033" s="7" t="s">
        <v>1387</v>
      </c>
      <c r="D1033" s="16">
        <v>30</v>
      </c>
      <c r="E1033" s="17">
        <v>990</v>
      </c>
      <c r="G1033"/>
      <c r="J1033"/>
    </row>
    <row r="1034" spans="1:10" x14ac:dyDescent="0.2">
      <c r="A1034" s="7" t="s">
        <v>8</v>
      </c>
      <c r="B1034" s="7" t="s">
        <v>42</v>
      </c>
      <c r="C1034" s="7" t="s">
        <v>1384</v>
      </c>
      <c r="D1034" s="16">
        <v>0</v>
      </c>
      <c r="E1034" s="17">
        <v>0</v>
      </c>
      <c r="G1034"/>
      <c r="J1034"/>
    </row>
    <row r="1035" spans="1:10" x14ac:dyDescent="0.2">
      <c r="A1035" s="7" t="s">
        <v>8</v>
      </c>
      <c r="B1035" s="7" t="s">
        <v>70</v>
      </c>
      <c r="C1035" s="7" t="s">
        <v>1384</v>
      </c>
      <c r="D1035" s="16">
        <v>0</v>
      </c>
      <c r="E1035" s="17">
        <v>0</v>
      </c>
      <c r="G1035"/>
      <c r="J1035"/>
    </row>
    <row r="1036" spans="1:10" x14ac:dyDescent="0.2">
      <c r="A1036" s="7" t="s">
        <v>12</v>
      </c>
      <c r="B1036" s="7" t="s">
        <v>11</v>
      </c>
      <c r="C1036" s="7" t="s">
        <v>1387</v>
      </c>
      <c r="D1036" s="16">
        <v>30</v>
      </c>
      <c r="E1036" s="17">
        <v>660</v>
      </c>
      <c r="G1036"/>
      <c r="J1036"/>
    </row>
    <row r="1037" spans="1:10" x14ac:dyDescent="0.2">
      <c r="A1037" s="7" t="s">
        <v>12</v>
      </c>
      <c r="B1037" s="7" t="s">
        <v>11</v>
      </c>
      <c r="C1037" s="7" t="s">
        <v>1384</v>
      </c>
      <c r="D1037" s="16">
        <v>0</v>
      </c>
      <c r="E1037" s="17">
        <v>0</v>
      </c>
      <c r="G1037"/>
      <c r="J1037"/>
    </row>
    <row r="1038" spans="1:10" x14ac:dyDescent="0.2">
      <c r="A1038" s="7" t="s">
        <v>12</v>
      </c>
      <c r="B1038" s="7" t="s">
        <v>11</v>
      </c>
      <c r="C1038" s="7" t="s">
        <v>1387</v>
      </c>
      <c r="D1038" s="16">
        <v>20</v>
      </c>
      <c r="E1038" s="17">
        <v>460</v>
      </c>
      <c r="G1038"/>
      <c r="J1038"/>
    </row>
    <row r="1039" spans="1:10" x14ac:dyDescent="0.2">
      <c r="A1039" s="7" t="s">
        <v>8</v>
      </c>
      <c r="B1039" s="7" t="s">
        <v>42</v>
      </c>
      <c r="C1039" s="7" t="s">
        <v>1384</v>
      </c>
      <c r="D1039" s="16">
        <v>0</v>
      </c>
      <c r="E1039" s="17">
        <v>0</v>
      </c>
      <c r="G1039"/>
      <c r="J1039"/>
    </row>
    <row r="1040" spans="1:10" x14ac:dyDescent="0.2">
      <c r="A1040" s="7" t="s">
        <v>12</v>
      </c>
      <c r="B1040" s="7" t="s">
        <v>18</v>
      </c>
      <c r="C1040" s="7" t="s">
        <v>1387</v>
      </c>
      <c r="D1040" s="16">
        <v>20</v>
      </c>
      <c r="E1040" s="17">
        <v>780</v>
      </c>
      <c r="G1040"/>
      <c r="J1040"/>
    </row>
    <row r="1041" spans="1:10" x14ac:dyDescent="0.2">
      <c r="A1041" s="7" t="s">
        <v>12</v>
      </c>
      <c r="B1041" s="7" t="s">
        <v>18</v>
      </c>
      <c r="C1041" s="7" t="s">
        <v>1387</v>
      </c>
      <c r="D1041" s="16">
        <v>30</v>
      </c>
      <c r="E1041" s="17">
        <v>1020</v>
      </c>
      <c r="G1041"/>
      <c r="J1041"/>
    </row>
    <row r="1042" spans="1:10" x14ac:dyDescent="0.2">
      <c r="A1042" s="7" t="s">
        <v>12</v>
      </c>
      <c r="B1042" s="7" t="s">
        <v>18</v>
      </c>
      <c r="C1042" s="7" t="s">
        <v>1384</v>
      </c>
      <c r="D1042" s="16">
        <v>0</v>
      </c>
      <c r="E1042" s="17">
        <v>0</v>
      </c>
      <c r="G1042"/>
      <c r="J1042"/>
    </row>
    <row r="1043" spans="1:10" x14ac:dyDescent="0.2">
      <c r="A1043" s="7" t="s">
        <v>25</v>
      </c>
      <c r="B1043" s="7" t="s">
        <v>14</v>
      </c>
      <c r="C1043" s="7" t="s">
        <v>1384</v>
      </c>
      <c r="D1043" s="16">
        <v>0</v>
      </c>
      <c r="E1043" s="17">
        <v>0</v>
      </c>
      <c r="G1043"/>
      <c r="J1043"/>
    </row>
    <row r="1044" spans="1:10" x14ac:dyDescent="0.2">
      <c r="A1044" s="7" t="s">
        <v>25</v>
      </c>
      <c r="B1044" s="7" t="s">
        <v>14</v>
      </c>
      <c r="C1044" s="7" t="s">
        <v>1387</v>
      </c>
      <c r="D1044" s="16">
        <v>20</v>
      </c>
      <c r="E1044" s="17">
        <v>580</v>
      </c>
      <c r="G1044"/>
      <c r="J1044"/>
    </row>
    <row r="1045" spans="1:10" x14ac:dyDescent="0.2">
      <c r="A1045" s="7" t="s">
        <v>12</v>
      </c>
      <c r="B1045" s="7" t="s">
        <v>11</v>
      </c>
      <c r="C1045" s="7" t="s">
        <v>1384</v>
      </c>
      <c r="D1045" s="16">
        <v>0</v>
      </c>
      <c r="E1045" s="17">
        <v>0</v>
      </c>
      <c r="G1045"/>
      <c r="J1045"/>
    </row>
    <row r="1046" spans="1:10" x14ac:dyDescent="0.2">
      <c r="A1046" s="7" t="s">
        <v>12</v>
      </c>
      <c r="B1046" s="7" t="s">
        <v>11</v>
      </c>
      <c r="C1046" s="7" t="s">
        <v>1387</v>
      </c>
      <c r="D1046" s="16">
        <v>30</v>
      </c>
      <c r="E1046" s="17">
        <v>1200</v>
      </c>
      <c r="G1046"/>
      <c r="J1046"/>
    </row>
    <row r="1047" spans="1:10" x14ac:dyDescent="0.2">
      <c r="A1047" s="7" t="s">
        <v>12</v>
      </c>
      <c r="B1047" s="7" t="s">
        <v>11</v>
      </c>
      <c r="C1047" s="7" t="s">
        <v>1387</v>
      </c>
      <c r="D1047" s="16">
        <v>20</v>
      </c>
      <c r="E1047" s="17">
        <v>440</v>
      </c>
      <c r="G1047"/>
      <c r="J1047"/>
    </row>
    <row r="1048" spans="1:10" x14ac:dyDescent="0.2">
      <c r="A1048" s="7" t="s">
        <v>8</v>
      </c>
      <c r="B1048" s="7" t="s">
        <v>9</v>
      </c>
      <c r="C1048" s="7" t="s">
        <v>1384</v>
      </c>
      <c r="D1048" s="16">
        <v>0</v>
      </c>
      <c r="E1048" s="17">
        <v>0</v>
      </c>
      <c r="G1048"/>
      <c r="J1048"/>
    </row>
    <row r="1049" spans="1:10" x14ac:dyDescent="0.2">
      <c r="A1049" s="7" t="s">
        <v>12</v>
      </c>
      <c r="B1049" s="7" t="s">
        <v>18</v>
      </c>
      <c r="C1049" s="7" t="s">
        <v>1387</v>
      </c>
      <c r="D1049" s="16">
        <v>30</v>
      </c>
      <c r="E1049" s="17">
        <v>1200</v>
      </c>
      <c r="G1049"/>
      <c r="J1049"/>
    </row>
    <row r="1050" spans="1:10" x14ac:dyDescent="0.2">
      <c r="A1050" s="7" t="s">
        <v>25</v>
      </c>
      <c r="B1050" s="7" t="s">
        <v>14</v>
      </c>
      <c r="C1050" s="7" t="s">
        <v>1384</v>
      </c>
      <c r="D1050" s="16">
        <v>0</v>
      </c>
      <c r="E1050" s="17">
        <v>0</v>
      </c>
      <c r="G1050"/>
      <c r="J1050"/>
    </row>
    <row r="1051" spans="1:10" x14ac:dyDescent="0.2">
      <c r="A1051" s="7" t="s">
        <v>25</v>
      </c>
      <c r="B1051" s="7" t="s">
        <v>14</v>
      </c>
      <c r="C1051" s="7" t="s">
        <v>1387</v>
      </c>
      <c r="D1051" s="16">
        <v>30</v>
      </c>
      <c r="E1051" s="17">
        <v>540</v>
      </c>
      <c r="G1051"/>
      <c r="J1051"/>
    </row>
    <row r="1052" spans="1:10" x14ac:dyDescent="0.2">
      <c r="A1052" s="7" t="s">
        <v>8</v>
      </c>
      <c r="B1052" s="7" t="s">
        <v>42</v>
      </c>
      <c r="C1052" s="7" t="s">
        <v>1387</v>
      </c>
      <c r="D1052" s="16">
        <v>30</v>
      </c>
      <c r="E1052" s="17">
        <v>1140</v>
      </c>
      <c r="G1052"/>
      <c r="J1052"/>
    </row>
    <row r="1053" spans="1:10" x14ac:dyDescent="0.2">
      <c r="A1053" s="7" t="s">
        <v>8</v>
      </c>
      <c r="B1053" s="7" t="s">
        <v>49</v>
      </c>
      <c r="C1053" s="7" t="s">
        <v>1387</v>
      </c>
      <c r="D1053" s="16">
        <v>20</v>
      </c>
      <c r="E1053" s="17">
        <v>800</v>
      </c>
      <c r="G1053"/>
      <c r="J1053"/>
    </row>
    <row r="1054" spans="1:10" x14ac:dyDescent="0.2">
      <c r="A1054" s="7" t="s">
        <v>8</v>
      </c>
      <c r="B1054" s="7" t="s">
        <v>49</v>
      </c>
      <c r="C1054" s="7" t="s">
        <v>1387</v>
      </c>
      <c r="D1054" s="16">
        <v>30</v>
      </c>
      <c r="E1054" s="17">
        <v>480</v>
      </c>
      <c r="G1054"/>
      <c r="J1054"/>
    </row>
    <row r="1055" spans="1:10" x14ac:dyDescent="0.2">
      <c r="A1055" s="7" t="s">
        <v>8</v>
      </c>
      <c r="B1055" s="7" t="s">
        <v>49</v>
      </c>
      <c r="C1055" s="7" t="s">
        <v>1384</v>
      </c>
      <c r="D1055" s="16">
        <v>0</v>
      </c>
      <c r="E1055" s="17">
        <v>0</v>
      </c>
      <c r="G1055"/>
      <c r="J1055"/>
    </row>
    <row r="1056" spans="1:10" x14ac:dyDescent="0.2">
      <c r="A1056" s="7" t="s">
        <v>25</v>
      </c>
      <c r="B1056" s="7" t="s">
        <v>26</v>
      </c>
      <c r="C1056" s="7" t="s">
        <v>1384</v>
      </c>
      <c r="D1056" s="16">
        <v>0</v>
      </c>
      <c r="E1056" s="17">
        <v>0</v>
      </c>
      <c r="G1056"/>
      <c r="J1056"/>
    </row>
    <row r="1057" spans="1:10" x14ac:dyDescent="0.2">
      <c r="A1057" s="7" t="s">
        <v>12</v>
      </c>
      <c r="B1057" s="7" t="s">
        <v>18</v>
      </c>
      <c r="C1057" s="7" t="s">
        <v>1387</v>
      </c>
      <c r="D1057" s="16">
        <v>20</v>
      </c>
      <c r="E1057" s="17">
        <v>260</v>
      </c>
      <c r="G1057"/>
      <c r="J1057"/>
    </row>
    <row r="1058" spans="1:10" x14ac:dyDescent="0.2">
      <c r="A1058" s="7" t="s">
        <v>12</v>
      </c>
      <c r="B1058" s="7" t="s">
        <v>18</v>
      </c>
      <c r="C1058" s="7" t="s">
        <v>1384</v>
      </c>
      <c r="D1058" s="16">
        <v>0</v>
      </c>
      <c r="E1058" s="17">
        <v>0</v>
      </c>
      <c r="G1058"/>
      <c r="J1058"/>
    </row>
    <row r="1059" spans="1:10" x14ac:dyDescent="0.2">
      <c r="A1059" s="7" t="s">
        <v>12</v>
      </c>
      <c r="B1059" s="7" t="s">
        <v>18</v>
      </c>
      <c r="C1059" s="7" t="s">
        <v>1387</v>
      </c>
      <c r="D1059" s="16">
        <v>30</v>
      </c>
      <c r="E1059" s="17">
        <v>1020</v>
      </c>
      <c r="G1059"/>
      <c r="J1059"/>
    </row>
    <row r="1060" spans="1:10" x14ac:dyDescent="0.2">
      <c r="A1060" s="7" t="s">
        <v>8</v>
      </c>
      <c r="B1060" s="7" t="s">
        <v>31</v>
      </c>
      <c r="C1060" s="7" t="s">
        <v>1387</v>
      </c>
      <c r="D1060" s="16">
        <v>20</v>
      </c>
      <c r="E1060" s="17">
        <v>680</v>
      </c>
      <c r="G1060"/>
      <c r="J1060"/>
    </row>
    <row r="1061" spans="1:10" x14ac:dyDescent="0.2">
      <c r="A1061" s="7" t="s">
        <v>8</v>
      </c>
      <c r="B1061" s="7" t="s">
        <v>31</v>
      </c>
      <c r="C1061" s="7" t="s">
        <v>1387</v>
      </c>
      <c r="D1061" s="16">
        <v>30</v>
      </c>
      <c r="E1061" s="17">
        <v>390</v>
      </c>
      <c r="G1061"/>
      <c r="J1061"/>
    </row>
    <row r="1062" spans="1:10" x14ac:dyDescent="0.2">
      <c r="A1062" s="7" t="s">
        <v>8</v>
      </c>
      <c r="B1062" s="7" t="s">
        <v>31</v>
      </c>
      <c r="C1062" s="7" t="s">
        <v>1384</v>
      </c>
      <c r="D1062" s="16">
        <v>0</v>
      </c>
      <c r="E1062" s="17">
        <v>0</v>
      </c>
      <c r="G1062"/>
      <c r="J1062"/>
    </row>
    <row r="1063" spans="1:10" x14ac:dyDescent="0.2">
      <c r="A1063" s="7" t="s">
        <v>8</v>
      </c>
      <c r="B1063" s="7" t="s">
        <v>70</v>
      </c>
      <c r="C1063" s="7" t="s">
        <v>1384</v>
      </c>
      <c r="D1063" s="16">
        <v>0</v>
      </c>
      <c r="E1063" s="17">
        <v>0</v>
      </c>
      <c r="G1063"/>
      <c r="J1063"/>
    </row>
    <row r="1064" spans="1:10" x14ac:dyDescent="0.2">
      <c r="A1064" s="7" t="s">
        <v>12</v>
      </c>
      <c r="B1064" s="7" t="s">
        <v>11</v>
      </c>
      <c r="C1064" s="7" t="s">
        <v>1384</v>
      </c>
      <c r="D1064" s="16">
        <v>0</v>
      </c>
      <c r="E1064" s="17">
        <v>0</v>
      </c>
      <c r="G1064"/>
      <c r="J1064"/>
    </row>
    <row r="1065" spans="1:10" x14ac:dyDescent="0.2">
      <c r="A1065" s="7" t="s">
        <v>12</v>
      </c>
      <c r="B1065" s="7" t="s">
        <v>11</v>
      </c>
      <c r="C1065" s="7" t="s">
        <v>1384</v>
      </c>
      <c r="D1065" s="16">
        <v>0</v>
      </c>
      <c r="E1065" s="17">
        <v>0</v>
      </c>
      <c r="G1065"/>
      <c r="J1065"/>
    </row>
    <row r="1066" spans="1:10" x14ac:dyDescent="0.2">
      <c r="A1066" s="7" t="s">
        <v>12</v>
      </c>
      <c r="B1066" s="7" t="s">
        <v>11</v>
      </c>
      <c r="C1066" s="7" t="s">
        <v>1387</v>
      </c>
      <c r="D1066" s="16">
        <v>30</v>
      </c>
      <c r="E1066" s="17">
        <v>900</v>
      </c>
      <c r="G1066"/>
      <c r="J1066"/>
    </row>
    <row r="1067" spans="1:10" x14ac:dyDescent="0.2">
      <c r="A1067" s="7" t="s">
        <v>12</v>
      </c>
      <c r="B1067" s="7" t="s">
        <v>11</v>
      </c>
      <c r="C1067" s="7" t="s">
        <v>1387</v>
      </c>
      <c r="D1067" s="16">
        <v>20</v>
      </c>
      <c r="E1067" s="17">
        <v>220</v>
      </c>
      <c r="G1067"/>
      <c r="J1067"/>
    </row>
    <row r="1068" spans="1:10" x14ac:dyDescent="0.2">
      <c r="A1068" s="7" t="s">
        <v>12</v>
      </c>
      <c r="B1068" s="7" t="s">
        <v>11</v>
      </c>
      <c r="C1068" s="7" t="s">
        <v>1384</v>
      </c>
      <c r="D1068" s="16">
        <v>0</v>
      </c>
      <c r="E1068" s="17">
        <v>0</v>
      </c>
      <c r="G1068"/>
      <c r="J1068"/>
    </row>
    <row r="1069" spans="1:10" x14ac:dyDescent="0.2">
      <c r="A1069" s="7" t="s">
        <v>12</v>
      </c>
      <c r="B1069" s="7" t="s">
        <v>11</v>
      </c>
      <c r="C1069" s="7" t="s">
        <v>1387</v>
      </c>
      <c r="D1069" s="16">
        <v>30</v>
      </c>
      <c r="E1069" s="17">
        <v>1050</v>
      </c>
      <c r="G1069"/>
      <c r="J1069"/>
    </row>
    <row r="1070" spans="1:10" x14ac:dyDescent="0.2">
      <c r="A1070" s="7" t="s">
        <v>12</v>
      </c>
      <c r="B1070" s="7" t="s">
        <v>11</v>
      </c>
      <c r="C1070" s="7" t="s">
        <v>1387</v>
      </c>
      <c r="D1070" s="16">
        <v>20</v>
      </c>
      <c r="E1070" s="17">
        <v>440</v>
      </c>
      <c r="G1070"/>
      <c r="J1070"/>
    </row>
    <row r="1071" spans="1:10" x14ac:dyDescent="0.2">
      <c r="A1071" s="7" t="s">
        <v>8</v>
      </c>
      <c r="B1071" s="7" t="s">
        <v>70</v>
      </c>
      <c r="C1071" s="7" t="s">
        <v>1384</v>
      </c>
      <c r="D1071" s="16">
        <v>0</v>
      </c>
      <c r="E1071" s="17">
        <v>0</v>
      </c>
      <c r="G1071"/>
      <c r="J1071"/>
    </row>
    <row r="1072" spans="1:10" x14ac:dyDescent="0.2">
      <c r="A1072" s="7" t="s">
        <v>8</v>
      </c>
      <c r="B1072" s="7" t="s">
        <v>42</v>
      </c>
      <c r="C1072" s="7" t="s">
        <v>1384</v>
      </c>
      <c r="D1072" s="16">
        <v>0</v>
      </c>
      <c r="E1072" s="17">
        <v>0</v>
      </c>
      <c r="G1072"/>
      <c r="J1072"/>
    </row>
    <row r="1073" spans="1:10" x14ac:dyDescent="0.2">
      <c r="A1073" s="7" t="s">
        <v>8</v>
      </c>
      <c r="B1073" s="7" t="s">
        <v>42</v>
      </c>
      <c r="C1073" s="7" t="s">
        <v>1387</v>
      </c>
      <c r="D1073" s="16">
        <v>20</v>
      </c>
      <c r="E1073" s="17">
        <v>480</v>
      </c>
      <c r="G1073"/>
      <c r="J1073"/>
    </row>
    <row r="1074" spans="1:10" x14ac:dyDescent="0.2">
      <c r="A1074" s="7" t="s">
        <v>8</v>
      </c>
      <c r="B1074" s="7" t="s">
        <v>42</v>
      </c>
      <c r="C1074" s="7" t="s">
        <v>1387</v>
      </c>
      <c r="D1074" s="16">
        <v>30</v>
      </c>
      <c r="E1074" s="17">
        <v>960</v>
      </c>
      <c r="G1074"/>
      <c r="J1074"/>
    </row>
    <row r="1075" spans="1:10" x14ac:dyDescent="0.2">
      <c r="A1075" s="7" t="s">
        <v>8</v>
      </c>
      <c r="B1075" s="7" t="s">
        <v>42</v>
      </c>
      <c r="C1075" s="7" t="s">
        <v>1387</v>
      </c>
      <c r="D1075" s="16">
        <v>20</v>
      </c>
      <c r="E1075" s="17">
        <v>380</v>
      </c>
      <c r="G1075"/>
      <c r="J1075"/>
    </row>
    <row r="1076" spans="1:10" x14ac:dyDescent="0.2">
      <c r="A1076" s="7" t="s">
        <v>8</v>
      </c>
      <c r="B1076" s="7" t="s">
        <v>60</v>
      </c>
      <c r="C1076" s="7" t="s">
        <v>1384</v>
      </c>
      <c r="D1076" s="16">
        <v>0</v>
      </c>
      <c r="E1076" s="17">
        <v>0</v>
      </c>
      <c r="G1076"/>
      <c r="J1076"/>
    </row>
    <row r="1077" spans="1:10" x14ac:dyDescent="0.2">
      <c r="A1077" s="7" t="s">
        <v>8</v>
      </c>
      <c r="B1077" s="7" t="s">
        <v>60</v>
      </c>
      <c r="C1077" s="7" t="s">
        <v>1387</v>
      </c>
      <c r="D1077" s="16">
        <v>20</v>
      </c>
      <c r="E1077" s="17">
        <v>460</v>
      </c>
      <c r="G1077"/>
      <c r="J1077"/>
    </row>
    <row r="1078" spans="1:10" x14ac:dyDescent="0.2">
      <c r="A1078" s="7" t="s">
        <v>8</v>
      </c>
      <c r="B1078" s="7" t="s">
        <v>31</v>
      </c>
      <c r="C1078" s="7" t="s">
        <v>1384</v>
      </c>
      <c r="D1078" s="16">
        <v>0</v>
      </c>
      <c r="E1078" s="17">
        <v>0</v>
      </c>
      <c r="G1078"/>
      <c r="J1078"/>
    </row>
    <row r="1079" spans="1:10" x14ac:dyDescent="0.2">
      <c r="A1079" s="7" t="s">
        <v>8</v>
      </c>
      <c r="B1079" s="7" t="s">
        <v>31</v>
      </c>
      <c r="C1079" s="7" t="s">
        <v>1387</v>
      </c>
      <c r="D1079" s="16">
        <v>30</v>
      </c>
      <c r="E1079" s="17">
        <v>540</v>
      </c>
      <c r="G1079"/>
      <c r="J1079"/>
    </row>
    <row r="1080" spans="1:10" x14ac:dyDescent="0.2">
      <c r="A1080" s="7" t="s">
        <v>8</v>
      </c>
      <c r="B1080" s="7" t="s">
        <v>31</v>
      </c>
      <c r="C1080" s="7" t="s">
        <v>1387</v>
      </c>
      <c r="D1080" s="16">
        <v>20</v>
      </c>
      <c r="E1080" s="17">
        <v>380</v>
      </c>
      <c r="G1080"/>
      <c r="J1080"/>
    </row>
    <row r="1081" spans="1:10" x14ac:dyDescent="0.2">
      <c r="A1081" s="7" t="s">
        <v>8</v>
      </c>
      <c r="B1081" s="7" t="s">
        <v>9</v>
      </c>
      <c r="C1081" s="7" t="s">
        <v>1387</v>
      </c>
      <c r="D1081" s="16">
        <v>20</v>
      </c>
      <c r="E1081" s="17">
        <v>580</v>
      </c>
      <c r="G1081"/>
      <c r="J1081"/>
    </row>
    <row r="1082" spans="1:10" x14ac:dyDescent="0.2">
      <c r="A1082" s="7" t="s">
        <v>8</v>
      </c>
      <c r="B1082" s="7" t="s">
        <v>9</v>
      </c>
      <c r="C1082" s="7" t="s">
        <v>1387</v>
      </c>
      <c r="D1082" s="16">
        <v>30</v>
      </c>
      <c r="E1082" s="17">
        <v>990</v>
      </c>
      <c r="G1082"/>
      <c r="J1082"/>
    </row>
    <row r="1083" spans="1:10" x14ac:dyDescent="0.2">
      <c r="A1083" s="7" t="s">
        <v>8</v>
      </c>
      <c r="B1083" s="7" t="s">
        <v>9</v>
      </c>
      <c r="C1083" s="7" t="s">
        <v>1384</v>
      </c>
      <c r="D1083" s="16">
        <v>0</v>
      </c>
      <c r="E1083" s="17">
        <v>0</v>
      </c>
      <c r="G1083"/>
      <c r="J1083"/>
    </row>
    <row r="1084" spans="1:10" x14ac:dyDescent="0.2">
      <c r="A1084" s="7" t="s">
        <v>8</v>
      </c>
      <c r="B1084" s="7" t="s">
        <v>9</v>
      </c>
      <c r="C1084" s="7" t="s">
        <v>1384</v>
      </c>
      <c r="D1084" s="16">
        <v>0</v>
      </c>
      <c r="E1084" s="17">
        <v>0</v>
      </c>
      <c r="G1084"/>
      <c r="J1084"/>
    </row>
    <row r="1085" spans="1:10" x14ac:dyDescent="0.2">
      <c r="A1085" s="7" t="s">
        <v>8</v>
      </c>
      <c r="B1085" s="7" t="s">
        <v>9</v>
      </c>
      <c r="C1085" s="7" t="s">
        <v>1387</v>
      </c>
      <c r="D1085" s="16">
        <v>30</v>
      </c>
      <c r="E1085" s="17">
        <v>600</v>
      </c>
      <c r="G1085"/>
      <c r="J1085"/>
    </row>
    <row r="1086" spans="1:10" x14ac:dyDescent="0.2">
      <c r="A1086" s="7" t="s">
        <v>8</v>
      </c>
      <c r="B1086" s="7" t="s">
        <v>9</v>
      </c>
      <c r="C1086" s="7" t="s">
        <v>1387</v>
      </c>
      <c r="D1086" s="16">
        <v>30</v>
      </c>
      <c r="E1086" s="17">
        <v>690</v>
      </c>
      <c r="G1086"/>
      <c r="J1086"/>
    </row>
    <row r="1087" spans="1:10" x14ac:dyDescent="0.2">
      <c r="A1087" s="7" t="s">
        <v>8</v>
      </c>
      <c r="B1087" s="7" t="s">
        <v>9</v>
      </c>
      <c r="C1087" s="7" t="s">
        <v>1384</v>
      </c>
      <c r="D1087" s="16">
        <v>0</v>
      </c>
      <c r="E1087" s="17">
        <v>0</v>
      </c>
      <c r="G1087"/>
      <c r="J1087"/>
    </row>
    <row r="1088" spans="1:10" x14ac:dyDescent="0.2">
      <c r="A1088" s="7" t="s">
        <v>8</v>
      </c>
      <c r="B1088" s="7" t="s">
        <v>9</v>
      </c>
      <c r="C1088" s="7" t="s">
        <v>1387</v>
      </c>
      <c r="D1088" s="16">
        <v>20</v>
      </c>
      <c r="E1088" s="17">
        <v>520</v>
      </c>
      <c r="G1088"/>
      <c r="J1088"/>
    </row>
    <row r="1089" spans="1:10" x14ac:dyDescent="0.2">
      <c r="A1089" s="7" t="s">
        <v>8</v>
      </c>
      <c r="B1089" s="7" t="s">
        <v>31</v>
      </c>
      <c r="C1089" s="7" t="s">
        <v>1387</v>
      </c>
      <c r="D1089" s="16">
        <v>20</v>
      </c>
      <c r="E1089" s="17">
        <v>520</v>
      </c>
      <c r="G1089"/>
      <c r="J1089"/>
    </row>
    <row r="1090" spans="1:10" x14ac:dyDescent="0.2">
      <c r="A1090" s="7" t="s">
        <v>8</v>
      </c>
      <c r="B1090" s="7" t="s">
        <v>31</v>
      </c>
      <c r="C1090" s="7" t="s">
        <v>1387</v>
      </c>
      <c r="D1090" s="16">
        <v>30</v>
      </c>
      <c r="E1090" s="17">
        <v>480</v>
      </c>
      <c r="G1090"/>
      <c r="J1090"/>
    </row>
    <row r="1091" spans="1:10" x14ac:dyDescent="0.2">
      <c r="A1091" s="7" t="s">
        <v>8</v>
      </c>
      <c r="B1091" s="7" t="s">
        <v>9</v>
      </c>
      <c r="C1091" s="7" t="s">
        <v>1384</v>
      </c>
      <c r="D1091" s="16">
        <v>0</v>
      </c>
      <c r="E1091" s="17">
        <v>0</v>
      </c>
      <c r="G1091"/>
      <c r="J1091"/>
    </row>
    <row r="1092" spans="1:10" x14ac:dyDescent="0.2">
      <c r="A1092" s="7" t="s">
        <v>8</v>
      </c>
      <c r="B1092" s="7" t="s">
        <v>49</v>
      </c>
      <c r="C1092" s="7" t="s">
        <v>1387</v>
      </c>
      <c r="D1092" s="16">
        <v>30</v>
      </c>
      <c r="E1092" s="17">
        <v>450</v>
      </c>
      <c r="G1092"/>
      <c r="J1092"/>
    </row>
    <row r="1093" spans="1:10" x14ac:dyDescent="0.2">
      <c r="A1093" s="7" t="s">
        <v>8</v>
      </c>
      <c r="B1093" s="7" t="s">
        <v>49</v>
      </c>
      <c r="C1093" s="7" t="s">
        <v>1387</v>
      </c>
      <c r="D1093" s="16">
        <v>30</v>
      </c>
      <c r="E1093" s="17">
        <v>420</v>
      </c>
      <c r="G1093"/>
      <c r="J1093"/>
    </row>
    <row r="1094" spans="1:10" x14ac:dyDescent="0.2">
      <c r="A1094" s="7" t="s">
        <v>8</v>
      </c>
      <c r="B1094" s="7" t="s">
        <v>49</v>
      </c>
      <c r="C1094" s="7" t="s">
        <v>1384</v>
      </c>
      <c r="D1094" s="16">
        <v>0</v>
      </c>
      <c r="E1094" s="17">
        <v>0</v>
      </c>
      <c r="G1094"/>
      <c r="J1094"/>
    </row>
    <row r="1095" spans="1:10" x14ac:dyDescent="0.2">
      <c r="A1095" s="7" t="s">
        <v>8</v>
      </c>
      <c r="B1095" s="7" t="s">
        <v>49</v>
      </c>
      <c r="C1095" s="7" t="s">
        <v>1384</v>
      </c>
      <c r="D1095" s="16">
        <v>0</v>
      </c>
      <c r="E1095" s="17">
        <v>0</v>
      </c>
      <c r="G1095"/>
      <c r="J1095"/>
    </row>
    <row r="1096" spans="1:10" x14ac:dyDescent="0.2">
      <c r="A1096" s="7" t="s">
        <v>8</v>
      </c>
      <c r="B1096" s="7" t="s">
        <v>49</v>
      </c>
      <c r="C1096" s="7" t="s">
        <v>1387</v>
      </c>
      <c r="D1096" s="16">
        <v>20</v>
      </c>
      <c r="E1096" s="17">
        <v>240</v>
      </c>
      <c r="G1096"/>
      <c r="J1096"/>
    </row>
    <row r="1097" spans="1:10" x14ac:dyDescent="0.2">
      <c r="A1097" s="7" t="s">
        <v>8</v>
      </c>
      <c r="B1097" s="7" t="s">
        <v>49</v>
      </c>
      <c r="C1097" s="7" t="s">
        <v>1387</v>
      </c>
      <c r="D1097" s="16">
        <v>30</v>
      </c>
      <c r="E1097" s="17">
        <v>750</v>
      </c>
      <c r="G1097"/>
      <c r="J1097"/>
    </row>
    <row r="1098" spans="1:10" x14ac:dyDescent="0.2">
      <c r="A1098" s="7" t="s">
        <v>8</v>
      </c>
      <c r="B1098" s="7" t="s">
        <v>9</v>
      </c>
      <c r="C1098" s="7" t="s">
        <v>1387</v>
      </c>
      <c r="D1098" s="16">
        <v>30</v>
      </c>
      <c r="E1098" s="17">
        <v>420</v>
      </c>
      <c r="G1098"/>
      <c r="J1098"/>
    </row>
    <row r="1099" spans="1:10" x14ac:dyDescent="0.2">
      <c r="A1099" s="7" t="s">
        <v>8</v>
      </c>
      <c r="B1099" s="7" t="s">
        <v>9</v>
      </c>
      <c r="C1099" s="7" t="s">
        <v>1387</v>
      </c>
      <c r="D1099" s="16">
        <v>20</v>
      </c>
      <c r="E1099" s="17">
        <v>240</v>
      </c>
      <c r="G1099"/>
      <c r="J1099"/>
    </row>
    <row r="1100" spans="1:10" x14ac:dyDescent="0.2">
      <c r="A1100" s="7" t="s">
        <v>8</v>
      </c>
      <c r="B1100" s="7" t="s">
        <v>9</v>
      </c>
      <c r="C1100" s="7" t="s">
        <v>1384</v>
      </c>
      <c r="D1100" s="16">
        <v>0</v>
      </c>
      <c r="E1100" s="17">
        <v>0</v>
      </c>
      <c r="G1100"/>
      <c r="J1100"/>
    </row>
    <row r="1101" spans="1:10" x14ac:dyDescent="0.2">
      <c r="A1101" s="7" t="s">
        <v>8</v>
      </c>
      <c r="B1101" s="7" t="s">
        <v>9</v>
      </c>
      <c r="C1101" s="7" t="s">
        <v>1387</v>
      </c>
      <c r="D1101" s="16">
        <v>20</v>
      </c>
      <c r="E1101" s="17">
        <v>200</v>
      </c>
      <c r="G1101"/>
      <c r="J1101"/>
    </row>
    <row r="1102" spans="1:10" x14ac:dyDescent="0.2">
      <c r="A1102" s="7" t="s">
        <v>8</v>
      </c>
      <c r="B1102" s="7" t="s">
        <v>44</v>
      </c>
      <c r="C1102" s="7" t="s">
        <v>1387</v>
      </c>
      <c r="D1102" s="16">
        <v>20</v>
      </c>
      <c r="E1102" s="17">
        <v>400</v>
      </c>
      <c r="G1102"/>
      <c r="J1102"/>
    </row>
    <row r="1103" spans="1:10" x14ac:dyDescent="0.2">
      <c r="A1103" s="7" t="s">
        <v>8</v>
      </c>
      <c r="B1103" s="7" t="s">
        <v>44</v>
      </c>
      <c r="C1103" s="7" t="s">
        <v>1384</v>
      </c>
      <c r="D1103" s="16">
        <v>0</v>
      </c>
      <c r="E1103" s="17">
        <v>0</v>
      </c>
      <c r="G1103"/>
      <c r="J1103"/>
    </row>
    <row r="1104" spans="1:10" x14ac:dyDescent="0.2">
      <c r="A1104" s="7" t="s">
        <v>8</v>
      </c>
      <c r="B1104" s="7" t="s">
        <v>44</v>
      </c>
      <c r="C1104" s="7" t="s">
        <v>1387</v>
      </c>
      <c r="D1104" s="16">
        <v>30</v>
      </c>
      <c r="E1104" s="17">
        <v>420</v>
      </c>
      <c r="G1104"/>
      <c r="J1104"/>
    </row>
    <row r="1105" spans="1:10" x14ac:dyDescent="0.2">
      <c r="A1105" s="7" t="s">
        <v>8</v>
      </c>
      <c r="B1105" s="7" t="s">
        <v>31</v>
      </c>
      <c r="C1105" s="7" t="s">
        <v>1384</v>
      </c>
      <c r="D1105" s="16">
        <v>0</v>
      </c>
      <c r="E1105" s="17">
        <v>0</v>
      </c>
      <c r="G1105"/>
      <c r="J1105"/>
    </row>
    <row r="1106" spans="1:10" x14ac:dyDescent="0.2">
      <c r="A1106" s="7" t="s">
        <v>8</v>
      </c>
      <c r="B1106" s="7" t="s">
        <v>9</v>
      </c>
      <c r="C1106" s="7" t="s">
        <v>1387</v>
      </c>
      <c r="D1106" s="16">
        <v>20</v>
      </c>
      <c r="E1106" s="17">
        <v>240</v>
      </c>
      <c r="G1106"/>
      <c r="J1106"/>
    </row>
    <row r="1107" spans="1:10" x14ac:dyDescent="0.2">
      <c r="A1107" s="7" t="s">
        <v>8</v>
      </c>
      <c r="B1107" s="7" t="s">
        <v>9</v>
      </c>
      <c r="C1107" s="7" t="s">
        <v>1387</v>
      </c>
      <c r="D1107" s="16">
        <v>30</v>
      </c>
      <c r="E1107" s="17">
        <v>780</v>
      </c>
      <c r="G1107"/>
      <c r="J1107"/>
    </row>
    <row r="1108" spans="1:10" x14ac:dyDescent="0.2">
      <c r="A1108" s="7" t="s">
        <v>8</v>
      </c>
      <c r="B1108" s="7" t="s">
        <v>9</v>
      </c>
      <c r="C1108" s="7" t="s">
        <v>1384</v>
      </c>
      <c r="D1108" s="16">
        <v>0</v>
      </c>
      <c r="E1108" s="17">
        <v>0</v>
      </c>
      <c r="G1108"/>
      <c r="J1108"/>
    </row>
    <row r="1109" spans="1:10" x14ac:dyDescent="0.2">
      <c r="A1109" s="7" t="s">
        <v>8</v>
      </c>
      <c r="B1109" s="7" t="s">
        <v>70</v>
      </c>
      <c r="C1109" s="7" t="s">
        <v>1384</v>
      </c>
      <c r="D1109" s="16">
        <v>0</v>
      </c>
      <c r="E1109" s="17">
        <v>0</v>
      </c>
      <c r="G1109"/>
      <c r="J1109"/>
    </row>
    <row r="1110" spans="1:10" x14ac:dyDescent="0.2">
      <c r="A1110" s="7" t="s">
        <v>8</v>
      </c>
      <c r="B1110" s="7" t="s">
        <v>9</v>
      </c>
      <c r="C1110" s="7" t="s">
        <v>1384</v>
      </c>
      <c r="D1110" s="16">
        <v>0</v>
      </c>
      <c r="E1110" s="17">
        <v>0</v>
      </c>
      <c r="G1110"/>
      <c r="J1110"/>
    </row>
    <row r="1111" spans="1:10" x14ac:dyDescent="0.2">
      <c r="A1111" s="7" t="s">
        <v>8</v>
      </c>
      <c r="B1111" s="7" t="s">
        <v>9</v>
      </c>
      <c r="C1111" s="7" t="s">
        <v>1387</v>
      </c>
      <c r="D1111" s="16">
        <v>20</v>
      </c>
      <c r="E1111" s="17">
        <v>500</v>
      </c>
      <c r="G1111"/>
      <c r="J1111"/>
    </row>
    <row r="1112" spans="1:10" x14ac:dyDescent="0.2">
      <c r="A1112" s="7" t="s">
        <v>8</v>
      </c>
      <c r="B1112" s="7" t="s">
        <v>42</v>
      </c>
      <c r="C1112" s="7" t="s">
        <v>1387</v>
      </c>
      <c r="D1112" s="16">
        <v>30</v>
      </c>
      <c r="E1112" s="17">
        <v>540</v>
      </c>
      <c r="G1112"/>
      <c r="J1112"/>
    </row>
    <row r="1113" spans="1:10" x14ac:dyDescent="0.2">
      <c r="A1113" s="7" t="s">
        <v>8</v>
      </c>
      <c r="B1113" s="7" t="s">
        <v>9</v>
      </c>
      <c r="C1113" s="7" t="s">
        <v>1387</v>
      </c>
      <c r="D1113" s="16">
        <v>20</v>
      </c>
      <c r="E1113" s="17">
        <v>240</v>
      </c>
      <c r="G1113"/>
      <c r="J1113"/>
    </row>
    <row r="1114" spans="1:10" x14ac:dyDescent="0.2">
      <c r="A1114" s="7" t="s">
        <v>8</v>
      </c>
      <c r="B1114" s="7" t="s">
        <v>9</v>
      </c>
      <c r="C1114" s="7" t="s">
        <v>1387</v>
      </c>
      <c r="D1114" s="16">
        <v>30</v>
      </c>
      <c r="E1114" s="17">
        <v>720</v>
      </c>
      <c r="G1114"/>
      <c r="J1114"/>
    </row>
    <row r="1115" spans="1:10" x14ac:dyDescent="0.2">
      <c r="A1115" s="7" t="s">
        <v>8</v>
      </c>
      <c r="B1115" s="7" t="s">
        <v>31</v>
      </c>
      <c r="C1115" s="7" t="s">
        <v>1384</v>
      </c>
      <c r="D1115" s="16">
        <v>0</v>
      </c>
      <c r="E1115" s="17">
        <v>0</v>
      </c>
      <c r="G1115"/>
      <c r="J1115"/>
    </row>
    <row r="1116" spans="1:10" x14ac:dyDescent="0.2">
      <c r="A1116" s="7" t="s">
        <v>8</v>
      </c>
      <c r="B1116" s="7" t="s">
        <v>9</v>
      </c>
      <c r="C1116" s="7" t="s">
        <v>1384</v>
      </c>
      <c r="D1116" s="16">
        <v>0</v>
      </c>
      <c r="E1116" s="17">
        <v>0</v>
      </c>
      <c r="G1116"/>
      <c r="J1116"/>
    </row>
    <row r="1117" spans="1:10" x14ac:dyDescent="0.2">
      <c r="A1117" s="7" t="s">
        <v>8</v>
      </c>
      <c r="B1117" s="7" t="s">
        <v>49</v>
      </c>
      <c r="C1117" s="7" t="s">
        <v>1387</v>
      </c>
      <c r="D1117" s="16">
        <v>20</v>
      </c>
      <c r="E1117" s="17">
        <v>740</v>
      </c>
      <c r="G1117"/>
      <c r="J1117"/>
    </row>
    <row r="1118" spans="1:10" x14ac:dyDescent="0.2">
      <c r="A1118" s="7" t="s">
        <v>8</v>
      </c>
      <c r="B1118" s="7" t="s">
        <v>49</v>
      </c>
      <c r="C1118" s="7" t="s">
        <v>1387</v>
      </c>
      <c r="D1118" s="16">
        <v>20</v>
      </c>
      <c r="E1118" s="17">
        <v>240</v>
      </c>
      <c r="G1118"/>
      <c r="J1118"/>
    </row>
    <row r="1119" spans="1:10" x14ac:dyDescent="0.2">
      <c r="A1119" s="7" t="s">
        <v>8</v>
      </c>
      <c r="B1119" s="7" t="s">
        <v>49</v>
      </c>
      <c r="C1119" s="7" t="s">
        <v>1387</v>
      </c>
      <c r="D1119" s="16">
        <v>30</v>
      </c>
      <c r="E1119" s="17">
        <v>360</v>
      </c>
      <c r="G1119"/>
      <c r="J1119"/>
    </row>
    <row r="1120" spans="1:10" x14ac:dyDescent="0.2">
      <c r="A1120" s="7" t="s">
        <v>8</v>
      </c>
      <c r="B1120" s="7" t="s">
        <v>49</v>
      </c>
      <c r="C1120" s="7" t="s">
        <v>1384</v>
      </c>
      <c r="D1120" s="16">
        <v>0</v>
      </c>
      <c r="E1120" s="17">
        <v>0</v>
      </c>
      <c r="G1120"/>
      <c r="J1120"/>
    </row>
    <row r="1121" spans="1:10" x14ac:dyDescent="0.2">
      <c r="A1121" s="7" t="s">
        <v>8</v>
      </c>
      <c r="B1121" s="7" t="s">
        <v>60</v>
      </c>
      <c r="C1121" s="7" t="s">
        <v>1387</v>
      </c>
      <c r="D1121" s="16">
        <v>20</v>
      </c>
      <c r="E1121" s="17">
        <v>800</v>
      </c>
      <c r="G1121"/>
      <c r="J1121"/>
    </row>
    <row r="1122" spans="1:10" x14ac:dyDescent="0.2">
      <c r="A1122" s="7" t="s">
        <v>8</v>
      </c>
      <c r="B1122" s="7" t="s">
        <v>60</v>
      </c>
      <c r="C1122" s="7" t="s">
        <v>1387</v>
      </c>
      <c r="D1122" s="16">
        <v>30</v>
      </c>
      <c r="E1122" s="17">
        <v>930</v>
      </c>
      <c r="G1122"/>
      <c r="J1122"/>
    </row>
    <row r="1123" spans="1:10" x14ac:dyDescent="0.2">
      <c r="A1123" s="7" t="s">
        <v>8</v>
      </c>
      <c r="B1123" s="7" t="s">
        <v>60</v>
      </c>
      <c r="C1123" s="7" t="s">
        <v>1384</v>
      </c>
      <c r="D1123" s="16">
        <v>0</v>
      </c>
      <c r="E1123" s="17">
        <v>0</v>
      </c>
      <c r="G1123"/>
      <c r="J1123"/>
    </row>
    <row r="1124" spans="1:10" x14ac:dyDescent="0.2">
      <c r="A1124" s="7" t="s">
        <v>8</v>
      </c>
      <c r="B1124" s="7" t="s">
        <v>100</v>
      </c>
      <c r="C1124" s="7" t="s">
        <v>1387</v>
      </c>
      <c r="D1124" s="16">
        <v>30</v>
      </c>
      <c r="E1124" s="17">
        <v>600</v>
      </c>
      <c r="G1124"/>
      <c r="J1124"/>
    </row>
    <row r="1125" spans="1:10" x14ac:dyDescent="0.2">
      <c r="A1125" s="7" t="s">
        <v>8</v>
      </c>
      <c r="B1125" s="7" t="s">
        <v>9</v>
      </c>
      <c r="C1125" s="7" t="s">
        <v>1384</v>
      </c>
      <c r="D1125" s="16">
        <v>0</v>
      </c>
      <c r="E1125" s="17">
        <v>0</v>
      </c>
      <c r="G1125"/>
      <c r="J1125"/>
    </row>
    <row r="1126" spans="1:10" x14ac:dyDescent="0.2">
      <c r="A1126" s="7" t="s">
        <v>8</v>
      </c>
      <c r="B1126" s="7" t="s">
        <v>42</v>
      </c>
      <c r="C1126" s="7" t="s">
        <v>1387</v>
      </c>
      <c r="D1126" s="16">
        <v>30</v>
      </c>
      <c r="E1126" s="17">
        <v>660</v>
      </c>
      <c r="G1126"/>
      <c r="J1126"/>
    </row>
    <row r="1127" spans="1:10" x14ac:dyDescent="0.2">
      <c r="A1127" s="7" t="s">
        <v>8</v>
      </c>
      <c r="B1127" s="7" t="s">
        <v>42</v>
      </c>
      <c r="C1127" s="7" t="s">
        <v>1384</v>
      </c>
      <c r="D1127" s="16">
        <v>0</v>
      </c>
      <c r="E1127" s="17">
        <v>0</v>
      </c>
      <c r="G1127"/>
      <c r="J1127"/>
    </row>
    <row r="1128" spans="1:10" x14ac:dyDescent="0.2">
      <c r="A1128" s="7" t="s">
        <v>8</v>
      </c>
      <c r="B1128" s="7" t="s">
        <v>42</v>
      </c>
      <c r="C1128" s="7" t="s">
        <v>1387</v>
      </c>
      <c r="D1128" s="16">
        <v>20</v>
      </c>
      <c r="E1128" s="17">
        <v>460</v>
      </c>
      <c r="G1128"/>
      <c r="J1128"/>
    </row>
    <row r="1129" spans="1:10" x14ac:dyDescent="0.2">
      <c r="A1129" s="7" t="s">
        <v>8</v>
      </c>
      <c r="B1129" s="7" t="s">
        <v>31</v>
      </c>
      <c r="C1129" s="7" t="s">
        <v>1384</v>
      </c>
      <c r="D1129" s="16">
        <v>0</v>
      </c>
      <c r="E1129" s="17">
        <v>0</v>
      </c>
      <c r="G1129"/>
      <c r="J1129"/>
    </row>
    <row r="1130" spans="1:10" x14ac:dyDescent="0.2">
      <c r="A1130" s="7" t="s">
        <v>8</v>
      </c>
      <c r="B1130" s="7" t="s">
        <v>31</v>
      </c>
      <c r="C1130" s="7" t="s">
        <v>1387</v>
      </c>
      <c r="D1130" s="16">
        <v>30</v>
      </c>
      <c r="E1130" s="17">
        <v>330</v>
      </c>
      <c r="G1130"/>
      <c r="J1130"/>
    </row>
    <row r="1131" spans="1:10" x14ac:dyDescent="0.2">
      <c r="A1131" s="7" t="s">
        <v>8</v>
      </c>
      <c r="B1131" s="7" t="s">
        <v>31</v>
      </c>
      <c r="C1131" s="7" t="s">
        <v>1387</v>
      </c>
      <c r="D1131" s="16">
        <v>20</v>
      </c>
      <c r="E1131" s="17">
        <v>740</v>
      </c>
      <c r="G1131"/>
      <c r="J1131"/>
    </row>
    <row r="1132" spans="1:10" x14ac:dyDescent="0.2">
      <c r="A1132" s="7" t="s">
        <v>8</v>
      </c>
      <c r="B1132" s="7" t="s">
        <v>44</v>
      </c>
      <c r="C1132" s="7" t="s">
        <v>1384</v>
      </c>
      <c r="D1132" s="16">
        <v>0</v>
      </c>
      <c r="E1132" s="17">
        <v>0</v>
      </c>
      <c r="G1132"/>
      <c r="J1132"/>
    </row>
    <row r="1133" spans="1:10" x14ac:dyDescent="0.2">
      <c r="A1133" s="7" t="s">
        <v>8</v>
      </c>
      <c r="B1133" s="7" t="s">
        <v>44</v>
      </c>
      <c r="C1133" s="7" t="s">
        <v>1387</v>
      </c>
      <c r="D1133" s="16">
        <v>20</v>
      </c>
      <c r="E1133" s="17">
        <v>220</v>
      </c>
      <c r="G1133"/>
      <c r="J1133"/>
    </row>
    <row r="1134" spans="1:10" x14ac:dyDescent="0.2">
      <c r="A1134" s="7" t="s">
        <v>8</v>
      </c>
      <c r="B1134" s="7" t="s">
        <v>44</v>
      </c>
      <c r="C1134" s="7" t="s">
        <v>1387</v>
      </c>
      <c r="D1134" s="16">
        <v>30</v>
      </c>
      <c r="E1134" s="17">
        <v>600</v>
      </c>
      <c r="G1134"/>
      <c r="J1134"/>
    </row>
    <row r="1135" spans="1:10" x14ac:dyDescent="0.2">
      <c r="A1135" s="7" t="s">
        <v>8</v>
      </c>
      <c r="B1135" s="7" t="s">
        <v>42</v>
      </c>
      <c r="C1135" s="7" t="s">
        <v>1387</v>
      </c>
      <c r="D1135" s="16">
        <v>30</v>
      </c>
      <c r="E1135" s="17">
        <v>570</v>
      </c>
      <c r="G1135"/>
      <c r="J1135"/>
    </row>
    <row r="1136" spans="1:10" x14ac:dyDescent="0.2">
      <c r="A1136" s="7" t="s">
        <v>8</v>
      </c>
      <c r="B1136" s="7" t="s">
        <v>42</v>
      </c>
      <c r="C1136" s="7" t="s">
        <v>1384</v>
      </c>
      <c r="D1136" s="16">
        <v>0</v>
      </c>
      <c r="E1136" s="17">
        <v>0</v>
      </c>
      <c r="G1136"/>
      <c r="J1136"/>
    </row>
    <row r="1137" spans="1:10" x14ac:dyDescent="0.2">
      <c r="A1137" s="7" t="s">
        <v>8</v>
      </c>
      <c r="B1137" s="7" t="s">
        <v>31</v>
      </c>
      <c r="C1137" s="7" t="s">
        <v>1384</v>
      </c>
      <c r="D1137" s="16">
        <v>0</v>
      </c>
      <c r="E1137" s="17">
        <v>0</v>
      </c>
      <c r="G1137"/>
      <c r="J1137"/>
    </row>
    <row r="1138" spans="1:10" x14ac:dyDescent="0.2">
      <c r="A1138" s="7" t="s">
        <v>8</v>
      </c>
      <c r="B1138" s="7" t="s">
        <v>31</v>
      </c>
      <c r="C1138" s="7" t="s">
        <v>1387</v>
      </c>
      <c r="D1138" s="16">
        <v>30</v>
      </c>
      <c r="E1138" s="17">
        <v>660</v>
      </c>
      <c r="G1138"/>
      <c r="J1138"/>
    </row>
    <row r="1139" spans="1:10" x14ac:dyDescent="0.2">
      <c r="A1139" s="7" t="s">
        <v>8</v>
      </c>
      <c r="B1139" s="7" t="s">
        <v>31</v>
      </c>
      <c r="C1139" s="7" t="s">
        <v>1387</v>
      </c>
      <c r="D1139" s="16">
        <v>20</v>
      </c>
      <c r="E1139" s="17">
        <v>400</v>
      </c>
      <c r="G1139"/>
      <c r="J1139"/>
    </row>
    <row r="1140" spans="1:10" x14ac:dyDescent="0.2">
      <c r="A1140" s="7" t="s">
        <v>8</v>
      </c>
      <c r="B1140" s="7" t="s">
        <v>60</v>
      </c>
      <c r="C1140" s="7" t="s">
        <v>1387</v>
      </c>
      <c r="D1140" s="16">
        <v>30</v>
      </c>
      <c r="E1140" s="17">
        <v>690</v>
      </c>
      <c r="G1140"/>
      <c r="J1140"/>
    </row>
    <row r="1141" spans="1:10" x14ac:dyDescent="0.2">
      <c r="A1141" s="7" t="s">
        <v>8</v>
      </c>
      <c r="B1141" s="7" t="s">
        <v>60</v>
      </c>
      <c r="C1141" s="7" t="s">
        <v>1387</v>
      </c>
      <c r="D1141" s="16">
        <v>20</v>
      </c>
      <c r="E1141" s="17">
        <v>520</v>
      </c>
      <c r="G1141"/>
      <c r="J1141"/>
    </row>
    <row r="1142" spans="1:10" x14ac:dyDescent="0.2">
      <c r="A1142" s="7" t="s">
        <v>8</v>
      </c>
      <c r="B1142" s="7" t="s">
        <v>60</v>
      </c>
      <c r="C1142" s="7" t="s">
        <v>1384</v>
      </c>
      <c r="D1142" s="16">
        <v>0</v>
      </c>
      <c r="E1142" s="17">
        <v>0</v>
      </c>
      <c r="G1142"/>
      <c r="J1142"/>
    </row>
    <row r="1143" spans="1:10" x14ac:dyDescent="0.2">
      <c r="A1143" s="7" t="s">
        <v>8</v>
      </c>
      <c r="B1143" s="7" t="s">
        <v>44</v>
      </c>
      <c r="C1143" s="7" t="s">
        <v>1384</v>
      </c>
      <c r="D1143" s="16">
        <v>0</v>
      </c>
      <c r="E1143" s="17">
        <v>0</v>
      </c>
      <c r="G1143"/>
      <c r="J1143"/>
    </row>
    <row r="1144" spans="1:10" x14ac:dyDescent="0.2">
      <c r="A1144" s="7" t="s">
        <v>8</v>
      </c>
      <c r="B1144" s="7" t="s">
        <v>49</v>
      </c>
      <c r="C1144" s="7" t="s">
        <v>1384</v>
      </c>
      <c r="D1144" s="16">
        <v>0</v>
      </c>
      <c r="E1144" s="17">
        <v>0</v>
      </c>
      <c r="G1144"/>
      <c r="J1144"/>
    </row>
    <row r="1145" spans="1:10" x14ac:dyDescent="0.2">
      <c r="A1145" s="7" t="s">
        <v>8</v>
      </c>
      <c r="B1145" s="7" t="s">
        <v>49</v>
      </c>
      <c r="C1145" s="7" t="s">
        <v>1387</v>
      </c>
      <c r="D1145" s="16">
        <v>20</v>
      </c>
      <c r="E1145" s="17">
        <v>200</v>
      </c>
      <c r="G1145"/>
      <c r="J1145"/>
    </row>
    <row r="1146" spans="1:10" x14ac:dyDescent="0.2">
      <c r="A1146" s="7" t="s">
        <v>8</v>
      </c>
      <c r="B1146" s="7" t="s">
        <v>49</v>
      </c>
      <c r="C1146" s="7" t="s">
        <v>1387</v>
      </c>
      <c r="D1146" s="16">
        <v>20</v>
      </c>
      <c r="E1146" s="17">
        <v>320</v>
      </c>
      <c r="G1146"/>
      <c r="J1146"/>
    </row>
    <row r="1147" spans="1:10" x14ac:dyDescent="0.2">
      <c r="A1147" s="7" t="s">
        <v>8</v>
      </c>
      <c r="B1147" s="7" t="s">
        <v>31</v>
      </c>
      <c r="C1147" s="7" t="s">
        <v>1384</v>
      </c>
      <c r="D1147" s="16">
        <v>0</v>
      </c>
      <c r="E1147" s="17">
        <v>0</v>
      </c>
      <c r="G1147"/>
      <c r="J1147"/>
    </row>
    <row r="1148" spans="1:10" x14ac:dyDescent="0.2">
      <c r="A1148" s="7" t="s">
        <v>8</v>
      </c>
      <c r="B1148" s="7" t="s">
        <v>31</v>
      </c>
      <c r="C1148" s="7" t="s">
        <v>1387</v>
      </c>
      <c r="D1148" s="16">
        <v>20</v>
      </c>
      <c r="E1148" s="17">
        <v>360</v>
      </c>
      <c r="G1148"/>
      <c r="J1148"/>
    </row>
    <row r="1149" spans="1:10" x14ac:dyDescent="0.2">
      <c r="A1149" s="7" t="s">
        <v>8</v>
      </c>
      <c r="B1149" s="7" t="s">
        <v>31</v>
      </c>
      <c r="C1149" s="7" t="s">
        <v>1387</v>
      </c>
      <c r="D1149" s="16">
        <v>30</v>
      </c>
      <c r="E1149" s="17">
        <v>690</v>
      </c>
      <c r="G1149"/>
      <c r="J1149"/>
    </row>
    <row r="1150" spans="1:10" x14ac:dyDescent="0.2">
      <c r="A1150" s="7" t="s">
        <v>8</v>
      </c>
      <c r="B1150" s="7" t="s">
        <v>31</v>
      </c>
      <c r="C1150" s="7" t="s">
        <v>1387</v>
      </c>
      <c r="D1150" s="16">
        <v>20</v>
      </c>
      <c r="E1150" s="17">
        <v>740</v>
      </c>
      <c r="G1150"/>
      <c r="J1150"/>
    </row>
    <row r="1151" spans="1:10" x14ac:dyDescent="0.2">
      <c r="A1151" s="7" t="s">
        <v>8</v>
      </c>
      <c r="B1151" s="7" t="s">
        <v>175</v>
      </c>
      <c r="C1151" s="7" t="s">
        <v>1387</v>
      </c>
      <c r="D1151" s="16">
        <v>20</v>
      </c>
      <c r="E1151" s="17">
        <v>480</v>
      </c>
      <c r="G1151"/>
      <c r="J1151"/>
    </row>
    <row r="1152" spans="1:10" x14ac:dyDescent="0.2">
      <c r="A1152" s="7" t="s">
        <v>8</v>
      </c>
      <c r="B1152" s="7" t="s">
        <v>175</v>
      </c>
      <c r="C1152" s="7" t="s">
        <v>1387</v>
      </c>
      <c r="D1152" s="16">
        <v>30</v>
      </c>
      <c r="E1152" s="17">
        <v>780</v>
      </c>
      <c r="G1152"/>
      <c r="J1152"/>
    </row>
    <row r="1153" spans="1:10" x14ac:dyDescent="0.2">
      <c r="A1153" s="7" t="s">
        <v>8</v>
      </c>
      <c r="B1153" s="7" t="s">
        <v>175</v>
      </c>
      <c r="C1153" s="7" t="s">
        <v>1384</v>
      </c>
      <c r="D1153" s="16">
        <v>0</v>
      </c>
      <c r="E1153" s="17">
        <v>0</v>
      </c>
      <c r="G1153"/>
      <c r="J1153"/>
    </row>
    <row r="1154" spans="1:10" x14ac:dyDescent="0.2">
      <c r="A1154" s="7" t="s">
        <v>8</v>
      </c>
      <c r="B1154" s="7" t="s">
        <v>42</v>
      </c>
      <c r="C1154" s="7" t="s">
        <v>1384</v>
      </c>
      <c r="D1154" s="16">
        <v>0</v>
      </c>
      <c r="E1154" s="17">
        <v>0</v>
      </c>
      <c r="G1154"/>
      <c r="J1154"/>
    </row>
    <row r="1155" spans="1:10" x14ac:dyDescent="0.2">
      <c r="A1155" s="7" t="s">
        <v>8</v>
      </c>
      <c r="B1155" s="7" t="s">
        <v>9</v>
      </c>
      <c r="C1155" s="7" t="s">
        <v>1384</v>
      </c>
      <c r="D1155" s="16">
        <v>0</v>
      </c>
      <c r="E1155" s="17">
        <v>0</v>
      </c>
      <c r="G1155"/>
      <c r="J1155"/>
    </row>
    <row r="1156" spans="1:10" x14ac:dyDescent="0.2">
      <c r="A1156" s="7" t="s">
        <v>8</v>
      </c>
      <c r="B1156" s="7" t="s">
        <v>42</v>
      </c>
      <c r="C1156" s="7" t="s">
        <v>1384</v>
      </c>
      <c r="D1156" s="16">
        <v>0</v>
      </c>
      <c r="E1156" s="17">
        <v>0</v>
      </c>
      <c r="G1156"/>
      <c r="J1156"/>
    </row>
    <row r="1157" spans="1:10" x14ac:dyDescent="0.2">
      <c r="A1157" s="7" t="s">
        <v>8</v>
      </c>
      <c r="B1157" s="7" t="s">
        <v>9</v>
      </c>
      <c r="C1157" s="7" t="s">
        <v>1387</v>
      </c>
      <c r="D1157" s="16">
        <v>30</v>
      </c>
      <c r="E1157" s="17">
        <v>720</v>
      </c>
      <c r="G1157"/>
      <c r="J1157"/>
    </row>
    <row r="1158" spans="1:10" x14ac:dyDescent="0.2">
      <c r="A1158" s="7" t="s">
        <v>8</v>
      </c>
      <c r="B1158" s="7" t="s">
        <v>9</v>
      </c>
      <c r="C1158" s="7" t="s">
        <v>1384</v>
      </c>
      <c r="D1158" s="16">
        <v>0</v>
      </c>
      <c r="E1158" s="17">
        <v>0</v>
      </c>
      <c r="G1158"/>
      <c r="J1158"/>
    </row>
    <row r="1159" spans="1:10" x14ac:dyDescent="0.2">
      <c r="A1159" s="7" t="s">
        <v>8</v>
      </c>
      <c r="B1159" s="7" t="s">
        <v>9</v>
      </c>
      <c r="C1159" s="7" t="s">
        <v>1384</v>
      </c>
      <c r="D1159" s="16">
        <v>0</v>
      </c>
      <c r="E1159" s="17">
        <v>0</v>
      </c>
      <c r="G1159"/>
      <c r="J1159"/>
    </row>
    <row r="1160" spans="1:10" x14ac:dyDescent="0.2">
      <c r="A1160" s="7" t="s">
        <v>8</v>
      </c>
      <c r="B1160" s="7" t="s">
        <v>9</v>
      </c>
      <c r="C1160" s="7" t="s">
        <v>1387</v>
      </c>
      <c r="D1160" s="16">
        <v>30</v>
      </c>
      <c r="E1160" s="17">
        <v>600</v>
      </c>
      <c r="G1160"/>
      <c r="J1160"/>
    </row>
    <row r="1161" spans="1:10" x14ac:dyDescent="0.2">
      <c r="A1161" s="7" t="s">
        <v>8</v>
      </c>
      <c r="B1161" s="7" t="s">
        <v>31</v>
      </c>
      <c r="C1161" s="7" t="s">
        <v>1387</v>
      </c>
      <c r="D1161" s="16">
        <v>20</v>
      </c>
      <c r="E1161" s="17">
        <v>680</v>
      </c>
      <c r="G1161"/>
      <c r="J1161"/>
    </row>
    <row r="1162" spans="1:10" x14ac:dyDescent="0.2">
      <c r="A1162" s="7" t="s">
        <v>8</v>
      </c>
      <c r="B1162" s="7" t="s">
        <v>31</v>
      </c>
      <c r="C1162" s="7" t="s">
        <v>1387</v>
      </c>
      <c r="D1162" s="16">
        <v>30</v>
      </c>
      <c r="E1162" s="17">
        <v>960</v>
      </c>
      <c r="G1162"/>
      <c r="J1162"/>
    </row>
    <row r="1163" spans="1:10" x14ac:dyDescent="0.2">
      <c r="A1163" s="7" t="s">
        <v>8</v>
      </c>
      <c r="B1163" s="7" t="s">
        <v>31</v>
      </c>
      <c r="C1163" s="7" t="s">
        <v>1384</v>
      </c>
      <c r="D1163" s="16">
        <v>0</v>
      </c>
      <c r="E1163" s="17">
        <v>0</v>
      </c>
      <c r="G1163"/>
      <c r="J1163"/>
    </row>
    <row r="1164" spans="1:10" x14ac:dyDescent="0.2">
      <c r="A1164" s="7" t="s">
        <v>8</v>
      </c>
      <c r="B1164" s="7" t="s">
        <v>42</v>
      </c>
      <c r="C1164" s="7" t="s">
        <v>1384</v>
      </c>
      <c r="D1164" s="16">
        <v>0</v>
      </c>
      <c r="E1164" s="17">
        <v>0</v>
      </c>
      <c r="G1164"/>
      <c r="J1164"/>
    </row>
    <row r="1165" spans="1:10" x14ac:dyDescent="0.2">
      <c r="A1165" s="7" t="s">
        <v>8</v>
      </c>
      <c r="B1165" s="7" t="s">
        <v>42</v>
      </c>
      <c r="C1165" s="7" t="s">
        <v>1387</v>
      </c>
      <c r="D1165" s="16">
        <v>20</v>
      </c>
      <c r="E1165" s="17">
        <v>600</v>
      </c>
      <c r="G1165"/>
      <c r="J1165"/>
    </row>
    <row r="1166" spans="1:10" x14ac:dyDescent="0.2">
      <c r="A1166" s="7" t="s">
        <v>8</v>
      </c>
      <c r="B1166" s="7" t="s">
        <v>42</v>
      </c>
      <c r="C1166" s="7" t="s">
        <v>1387</v>
      </c>
      <c r="D1166" s="16">
        <v>30</v>
      </c>
      <c r="E1166" s="17">
        <v>510</v>
      </c>
      <c r="G1166"/>
      <c r="J1166"/>
    </row>
    <row r="1167" spans="1:10" x14ac:dyDescent="0.2">
      <c r="A1167" s="7" t="s">
        <v>8</v>
      </c>
      <c r="B1167" s="7" t="s">
        <v>100</v>
      </c>
      <c r="C1167" s="7" t="s">
        <v>1387</v>
      </c>
      <c r="D1167" s="16">
        <v>30</v>
      </c>
      <c r="E1167" s="17">
        <v>690</v>
      </c>
      <c r="G1167"/>
      <c r="J1167"/>
    </row>
    <row r="1168" spans="1:10" x14ac:dyDescent="0.2">
      <c r="A1168" s="7" t="s">
        <v>8</v>
      </c>
      <c r="B1168" s="7" t="s">
        <v>9</v>
      </c>
      <c r="C1168" s="7" t="s">
        <v>1384</v>
      </c>
      <c r="D1168" s="16">
        <v>0</v>
      </c>
      <c r="E1168" s="17">
        <v>0</v>
      </c>
      <c r="G1168"/>
      <c r="J1168"/>
    </row>
    <row r="1169" spans="1:10" x14ac:dyDescent="0.2">
      <c r="A1169" s="7" t="s">
        <v>8</v>
      </c>
      <c r="B1169" s="7" t="s">
        <v>9</v>
      </c>
      <c r="C1169" s="7" t="s">
        <v>1384</v>
      </c>
      <c r="D1169" s="16">
        <v>0</v>
      </c>
      <c r="E1169" s="17">
        <v>0</v>
      </c>
      <c r="G1169"/>
      <c r="J1169"/>
    </row>
    <row r="1170" spans="1:10" x14ac:dyDescent="0.2">
      <c r="A1170" s="7" t="s">
        <v>8</v>
      </c>
      <c r="B1170" s="7" t="s">
        <v>9</v>
      </c>
      <c r="C1170" s="7" t="s">
        <v>1387</v>
      </c>
      <c r="D1170" s="16">
        <v>20</v>
      </c>
      <c r="E1170" s="17">
        <v>760</v>
      </c>
      <c r="G1170"/>
      <c r="J1170"/>
    </row>
    <row r="1171" spans="1:10" x14ac:dyDescent="0.2">
      <c r="A1171" s="7" t="s">
        <v>8</v>
      </c>
      <c r="B1171" s="7" t="s">
        <v>9</v>
      </c>
      <c r="C1171" s="7" t="s">
        <v>1387</v>
      </c>
      <c r="D1171" s="16">
        <v>30</v>
      </c>
      <c r="E1171" s="17">
        <v>1200</v>
      </c>
      <c r="G1171"/>
      <c r="J1171"/>
    </row>
    <row r="1172" spans="1:10" x14ac:dyDescent="0.2">
      <c r="A1172" s="7" t="s">
        <v>12</v>
      </c>
      <c r="B1172" s="7" t="s">
        <v>11</v>
      </c>
      <c r="C1172" s="7" t="s">
        <v>1387</v>
      </c>
      <c r="D1172" s="16">
        <v>20</v>
      </c>
      <c r="E1172" s="17">
        <v>200</v>
      </c>
      <c r="G1172"/>
      <c r="J1172"/>
    </row>
    <row r="1173" spans="1:10" x14ac:dyDescent="0.2">
      <c r="A1173" s="7" t="s">
        <v>12</v>
      </c>
      <c r="B1173" s="7" t="s">
        <v>11</v>
      </c>
      <c r="C1173" s="7" t="s">
        <v>1387</v>
      </c>
      <c r="D1173" s="16">
        <v>30</v>
      </c>
      <c r="E1173" s="17">
        <v>540</v>
      </c>
      <c r="G1173"/>
      <c r="J1173"/>
    </row>
    <row r="1174" spans="1:10" x14ac:dyDescent="0.2">
      <c r="A1174" s="7" t="s">
        <v>12</v>
      </c>
      <c r="B1174" s="7" t="s">
        <v>11</v>
      </c>
      <c r="C1174" s="7" t="s">
        <v>1384</v>
      </c>
      <c r="D1174" s="16">
        <v>0</v>
      </c>
      <c r="E1174" s="17">
        <v>0</v>
      </c>
      <c r="G1174"/>
      <c r="J1174"/>
    </row>
    <row r="1175" spans="1:10" x14ac:dyDescent="0.2">
      <c r="A1175" s="7" t="s">
        <v>8</v>
      </c>
      <c r="B1175" s="7" t="s">
        <v>60</v>
      </c>
      <c r="C1175" s="7" t="s">
        <v>1387</v>
      </c>
      <c r="D1175" s="16">
        <v>20</v>
      </c>
      <c r="E1175" s="17">
        <v>740</v>
      </c>
      <c r="G1175"/>
      <c r="J1175"/>
    </row>
    <row r="1176" spans="1:10" x14ac:dyDescent="0.2">
      <c r="A1176" s="7" t="s">
        <v>8</v>
      </c>
      <c r="B1176" s="7" t="s">
        <v>60</v>
      </c>
      <c r="C1176" s="7" t="s">
        <v>1387</v>
      </c>
      <c r="D1176" s="16">
        <v>30</v>
      </c>
      <c r="E1176" s="17">
        <v>630</v>
      </c>
      <c r="G1176"/>
      <c r="J1176"/>
    </row>
    <row r="1177" spans="1:10" x14ac:dyDescent="0.2">
      <c r="A1177" s="7" t="s">
        <v>8</v>
      </c>
      <c r="B1177" s="7" t="s">
        <v>60</v>
      </c>
      <c r="C1177" s="7" t="s">
        <v>1384</v>
      </c>
      <c r="D1177" s="16">
        <v>0</v>
      </c>
      <c r="E1177" s="17">
        <v>0</v>
      </c>
      <c r="G1177"/>
      <c r="J1177"/>
    </row>
    <row r="1178" spans="1:10" x14ac:dyDescent="0.2">
      <c r="A1178" s="7" t="s">
        <v>8</v>
      </c>
      <c r="B1178" s="7" t="s">
        <v>92</v>
      </c>
      <c r="C1178" s="7" t="s">
        <v>1384</v>
      </c>
      <c r="D1178" s="16">
        <v>0</v>
      </c>
      <c r="E1178" s="17">
        <v>0</v>
      </c>
      <c r="G1178"/>
      <c r="J1178"/>
    </row>
    <row r="1179" spans="1:10" x14ac:dyDescent="0.2">
      <c r="A1179" s="7" t="s">
        <v>8</v>
      </c>
      <c r="B1179" s="7" t="s">
        <v>92</v>
      </c>
      <c r="C1179" s="7" t="s">
        <v>1387</v>
      </c>
      <c r="D1179" s="16">
        <v>20</v>
      </c>
      <c r="E1179" s="17">
        <v>260</v>
      </c>
      <c r="G1179"/>
      <c r="J1179"/>
    </row>
    <row r="1180" spans="1:10" x14ac:dyDescent="0.2">
      <c r="A1180" s="7" t="s">
        <v>8</v>
      </c>
      <c r="B1180" s="7" t="s">
        <v>92</v>
      </c>
      <c r="C1180" s="7" t="s">
        <v>1387</v>
      </c>
      <c r="D1180" s="16">
        <v>30</v>
      </c>
      <c r="E1180" s="17">
        <v>300</v>
      </c>
      <c r="G1180"/>
      <c r="J1180"/>
    </row>
    <row r="1181" spans="1:10" x14ac:dyDescent="0.2">
      <c r="A1181" s="7" t="s">
        <v>8</v>
      </c>
      <c r="B1181" s="7" t="s">
        <v>49</v>
      </c>
      <c r="C1181" s="7" t="s">
        <v>1384</v>
      </c>
      <c r="D1181" s="16">
        <v>0</v>
      </c>
      <c r="E1181" s="17">
        <v>0</v>
      </c>
      <c r="G1181"/>
      <c r="J1181"/>
    </row>
    <row r="1182" spans="1:10" x14ac:dyDescent="0.2">
      <c r="A1182" s="7" t="s">
        <v>8</v>
      </c>
      <c r="B1182" s="7" t="s">
        <v>49</v>
      </c>
      <c r="C1182" s="7" t="s">
        <v>1387</v>
      </c>
      <c r="D1182" s="16">
        <v>20</v>
      </c>
      <c r="E1182" s="17">
        <v>540</v>
      </c>
      <c r="G1182"/>
      <c r="J1182"/>
    </row>
    <row r="1183" spans="1:10" x14ac:dyDescent="0.2">
      <c r="A1183" s="7" t="s">
        <v>8</v>
      </c>
      <c r="B1183" s="7" t="s">
        <v>92</v>
      </c>
      <c r="C1183" s="7" t="s">
        <v>1384</v>
      </c>
      <c r="D1183" s="16">
        <v>0</v>
      </c>
      <c r="E1183" s="17">
        <v>0</v>
      </c>
      <c r="G1183"/>
      <c r="J1183"/>
    </row>
    <row r="1184" spans="1:10" x14ac:dyDescent="0.2">
      <c r="A1184" s="7" t="s">
        <v>8</v>
      </c>
      <c r="B1184" s="7" t="s">
        <v>92</v>
      </c>
      <c r="C1184" s="7" t="s">
        <v>1387</v>
      </c>
      <c r="D1184" s="16">
        <v>20</v>
      </c>
      <c r="E1184" s="17">
        <v>380</v>
      </c>
      <c r="G1184"/>
      <c r="J1184"/>
    </row>
    <row r="1185" spans="1:10" x14ac:dyDescent="0.2">
      <c r="A1185" s="7" t="s">
        <v>8</v>
      </c>
      <c r="B1185" s="7" t="s">
        <v>92</v>
      </c>
      <c r="C1185" s="7" t="s">
        <v>1387</v>
      </c>
      <c r="D1185" s="16">
        <v>30</v>
      </c>
      <c r="E1185" s="17">
        <v>480</v>
      </c>
      <c r="G1185"/>
      <c r="J1185"/>
    </row>
    <row r="1186" spans="1:10" x14ac:dyDescent="0.2">
      <c r="A1186" s="7" t="s">
        <v>8</v>
      </c>
      <c r="B1186" s="7" t="s">
        <v>9</v>
      </c>
      <c r="C1186" s="7" t="s">
        <v>1384</v>
      </c>
      <c r="D1186" s="16">
        <v>0</v>
      </c>
      <c r="E1186" s="17">
        <v>0</v>
      </c>
      <c r="G1186"/>
      <c r="J1186"/>
    </row>
    <row r="1187" spans="1:10" x14ac:dyDescent="0.2">
      <c r="A1187" s="7" t="s">
        <v>8</v>
      </c>
      <c r="B1187" s="7" t="s">
        <v>9</v>
      </c>
      <c r="C1187" s="7" t="s">
        <v>1387</v>
      </c>
      <c r="D1187" s="16">
        <v>30</v>
      </c>
      <c r="E1187" s="17">
        <v>930</v>
      </c>
      <c r="G1187"/>
      <c r="J1187"/>
    </row>
    <row r="1188" spans="1:10" x14ac:dyDescent="0.2">
      <c r="A1188" s="7" t="s">
        <v>8</v>
      </c>
      <c r="B1188" s="7" t="s">
        <v>9</v>
      </c>
      <c r="C1188" s="7" t="s">
        <v>1387</v>
      </c>
      <c r="D1188" s="16">
        <v>30</v>
      </c>
      <c r="E1188" s="17">
        <v>300</v>
      </c>
      <c r="G1188"/>
      <c r="J1188"/>
    </row>
    <row r="1189" spans="1:10" x14ac:dyDescent="0.2">
      <c r="A1189" s="7" t="s">
        <v>8</v>
      </c>
      <c r="B1189" s="7" t="s">
        <v>9</v>
      </c>
      <c r="C1189" s="7" t="s">
        <v>1384</v>
      </c>
      <c r="D1189" s="16">
        <v>0</v>
      </c>
      <c r="E1189" s="17">
        <v>0</v>
      </c>
      <c r="G1189"/>
      <c r="J1189"/>
    </row>
    <row r="1190" spans="1:10" x14ac:dyDescent="0.2">
      <c r="A1190" s="7" t="s">
        <v>78</v>
      </c>
      <c r="B1190" s="7" t="s">
        <v>585</v>
      </c>
      <c r="C1190" s="7" t="s">
        <v>1387</v>
      </c>
      <c r="D1190" s="16">
        <v>20</v>
      </c>
      <c r="E1190" s="17">
        <v>780</v>
      </c>
      <c r="G1190"/>
      <c r="J1190"/>
    </row>
    <row r="1191" spans="1:10" x14ac:dyDescent="0.2">
      <c r="A1191" s="7" t="s">
        <v>78</v>
      </c>
      <c r="B1191" s="7" t="s">
        <v>585</v>
      </c>
      <c r="C1191" s="7" t="s">
        <v>1384</v>
      </c>
      <c r="D1191" s="16">
        <v>0</v>
      </c>
      <c r="E1191" s="17">
        <v>0</v>
      </c>
      <c r="G1191"/>
      <c r="J1191"/>
    </row>
    <row r="1192" spans="1:10" x14ac:dyDescent="0.2">
      <c r="A1192" s="7" t="s">
        <v>78</v>
      </c>
      <c r="B1192" s="7" t="s">
        <v>585</v>
      </c>
      <c r="C1192" s="7" t="s">
        <v>1387</v>
      </c>
      <c r="D1192" s="16">
        <v>30</v>
      </c>
      <c r="E1192" s="17">
        <v>810</v>
      </c>
      <c r="G1192"/>
      <c r="J1192"/>
    </row>
    <row r="1193" spans="1:10" x14ac:dyDescent="0.2">
      <c r="A1193" s="7" t="s">
        <v>8</v>
      </c>
      <c r="B1193" s="7" t="s">
        <v>9</v>
      </c>
      <c r="C1193" s="7" t="s">
        <v>1384</v>
      </c>
      <c r="D1193" s="16">
        <v>0</v>
      </c>
      <c r="E1193" s="17">
        <v>0</v>
      </c>
      <c r="G1193"/>
      <c r="J1193"/>
    </row>
    <row r="1194" spans="1:10" x14ac:dyDescent="0.2">
      <c r="A1194" s="7" t="s">
        <v>8</v>
      </c>
      <c r="B1194" s="7" t="s">
        <v>9</v>
      </c>
      <c r="C1194" s="7" t="s">
        <v>1387</v>
      </c>
      <c r="D1194" s="16">
        <v>30</v>
      </c>
      <c r="E1194" s="17">
        <v>720</v>
      </c>
      <c r="G1194"/>
      <c r="J1194"/>
    </row>
    <row r="1195" spans="1:10" x14ac:dyDescent="0.2">
      <c r="A1195" s="7" t="s">
        <v>8</v>
      </c>
      <c r="B1195" s="7" t="s">
        <v>92</v>
      </c>
      <c r="C1195" s="7" t="s">
        <v>1387</v>
      </c>
      <c r="D1195" s="16">
        <v>20</v>
      </c>
      <c r="E1195" s="17">
        <v>780</v>
      </c>
      <c r="G1195"/>
      <c r="J1195"/>
    </row>
    <row r="1196" spans="1:10" x14ac:dyDescent="0.2">
      <c r="A1196" s="7" t="s">
        <v>8</v>
      </c>
      <c r="B1196" s="7" t="s">
        <v>92</v>
      </c>
      <c r="C1196" s="7" t="s">
        <v>1387</v>
      </c>
      <c r="D1196" s="16">
        <v>20</v>
      </c>
      <c r="E1196" s="17">
        <v>800</v>
      </c>
      <c r="G1196"/>
      <c r="J1196"/>
    </row>
    <row r="1197" spans="1:10" x14ac:dyDescent="0.2">
      <c r="A1197" s="7" t="s">
        <v>8</v>
      </c>
      <c r="B1197" s="7" t="s">
        <v>92</v>
      </c>
      <c r="C1197" s="7" t="s">
        <v>1387</v>
      </c>
      <c r="D1197" s="16">
        <v>30</v>
      </c>
      <c r="E1197" s="17">
        <v>1020</v>
      </c>
      <c r="G1197"/>
      <c r="J1197"/>
    </row>
    <row r="1198" spans="1:10" x14ac:dyDescent="0.2">
      <c r="A1198" s="7" t="s">
        <v>8</v>
      </c>
      <c r="B1198" s="7" t="s">
        <v>92</v>
      </c>
      <c r="C1198" s="7" t="s">
        <v>1384</v>
      </c>
      <c r="D1198" s="16">
        <v>0</v>
      </c>
      <c r="E1198" s="17">
        <v>0</v>
      </c>
      <c r="G1198"/>
      <c r="J1198"/>
    </row>
    <row r="1199" spans="1:10" x14ac:dyDescent="0.2">
      <c r="A1199" s="7" t="s">
        <v>8</v>
      </c>
      <c r="B1199" s="7" t="s">
        <v>9</v>
      </c>
      <c r="C1199" s="7" t="s">
        <v>1387</v>
      </c>
      <c r="D1199" s="16">
        <v>20</v>
      </c>
      <c r="E1199" s="17">
        <v>720</v>
      </c>
      <c r="G1199"/>
      <c r="J1199"/>
    </row>
    <row r="1200" spans="1:10" x14ac:dyDescent="0.2">
      <c r="A1200" s="7" t="s">
        <v>8</v>
      </c>
      <c r="B1200" s="7" t="s">
        <v>9</v>
      </c>
      <c r="C1200" s="7" t="s">
        <v>1384</v>
      </c>
      <c r="D1200" s="16">
        <v>0</v>
      </c>
      <c r="E1200" s="17">
        <v>0</v>
      </c>
      <c r="G1200"/>
      <c r="J1200"/>
    </row>
    <row r="1201" spans="1:10" x14ac:dyDescent="0.2">
      <c r="A1201" s="7" t="s">
        <v>8</v>
      </c>
      <c r="B1201" s="7" t="s">
        <v>9</v>
      </c>
      <c r="C1201" s="7" t="s">
        <v>1387</v>
      </c>
      <c r="D1201" s="16">
        <v>30</v>
      </c>
      <c r="E1201" s="17">
        <v>900</v>
      </c>
      <c r="G1201"/>
      <c r="J1201"/>
    </row>
    <row r="1202" spans="1:10" x14ac:dyDescent="0.2">
      <c r="A1202" s="7" t="s">
        <v>8</v>
      </c>
      <c r="B1202" s="7" t="s">
        <v>9</v>
      </c>
      <c r="C1202" s="7" t="s">
        <v>1387</v>
      </c>
      <c r="D1202" s="16">
        <v>20</v>
      </c>
      <c r="E1202" s="17">
        <v>440</v>
      </c>
      <c r="G1202"/>
      <c r="J1202"/>
    </row>
    <row r="1203" spans="1:10" x14ac:dyDescent="0.2">
      <c r="A1203" s="7" t="s">
        <v>8</v>
      </c>
      <c r="B1203" s="7" t="s">
        <v>49</v>
      </c>
      <c r="C1203" s="7" t="s">
        <v>1387</v>
      </c>
      <c r="D1203" s="16">
        <v>20</v>
      </c>
      <c r="E1203" s="17">
        <v>280</v>
      </c>
      <c r="G1203"/>
      <c r="J1203"/>
    </row>
    <row r="1204" spans="1:10" x14ac:dyDescent="0.2">
      <c r="A1204" s="7" t="s">
        <v>8</v>
      </c>
      <c r="B1204" s="7" t="s">
        <v>49</v>
      </c>
      <c r="C1204" s="7" t="s">
        <v>1387</v>
      </c>
      <c r="D1204" s="16">
        <v>30</v>
      </c>
      <c r="E1204" s="17">
        <v>1170</v>
      </c>
      <c r="G1204"/>
      <c r="J1204"/>
    </row>
    <row r="1205" spans="1:10" x14ac:dyDescent="0.2">
      <c r="A1205" s="7" t="s">
        <v>8</v>
      </c>
      <c r="B1205" s="7" t="s">
        <v>70</v>
      </c>
      <c r="C1205" s="7" t="s">
        <v>1387</v>
      </c>
      <c r="D1205" s="16">
        <v>30</v>
      </c>
      <c r="E1205" s="17">
        <v>540</v>
      </c>
      <c r="G1205"/>
      <c r="J1205"/>
    </row>
    <row r="1206" spans="1:10" x14ac:dyDescent="0.2">
      <c r="A1206" s="7" t="s">
        <v>8</v>
      </c>
      <c r="B1206" s="7" t="s">
        <v>70</v>
      </c>
      <c r="C1206" s="7" t="s">
        <v>1387</v>
      </c>
      <c r="D1206" s="16">
        <v>20</v>
      </c>
      <c r="E1206" s="17">
        <v>300</v>
      </c>
      <c r="G1206"/>
      <c r="J1206"/>
    </row>
    <row r="1207" spans="1:10" x14ac:dyDescent="0.2">
      <c r="A1207" s="7" t="s">
        <v>8</v>
      </c>
      <c r="B1207" s="7" t="s">
        <v>70</v>
      </c>
      <c r="C1207" s="7" t="s">
        <v>1384</v>
      </c>
      <c r="D1207" s="16">
        <v>0</v>
      </c>
      <c r="E1207" s="17">
        <v>0</v>
      </c>
      <c r="G1207"/>
      <c r="J1207"/>
    </row>
    <row r="1208" spans="1:10" x14ac:dyDescent="0.2">
      <c r="A1208" s="7" t="s">
        <v>8</v>
      </c>
      <c r="B1208" s="7" t="s">
        <v>49</v>
      </c>
      <c r="C1208" s="7" t="s">
        <v>1387</v>
      </c>
      <c r="D1208" s="16">
        <v>30</v>
      </c>
      <c r="E1208" s="17">
        <v>480</v>
      </c>
      <c r="G1208"/>
      <c r="J1208"/>
    </row>
    <row r="1209" spans="1:10" x14ac:dyDescent="0.2">
      <c r="A1209" s="7" t="s">
        <v>8</v>
      </c>
      <c r="B1209" s="7" t="s">
        <v>9</v>
      </c>
      <c r="C1209" s="7" t="s">
        <v>1384</v>
      </c>
      <c r="D1209" s="16">
        <v>0</v>
      </c>
      <c r="E1209" s="17">
        <v>0</v>
      </c>
      <c r="G1209"/>
      <c r="J1209"/>
    </row>
    <row r="1210" spans="1:10" x14ac:dyDescent="0.2">
      <c r="A1210" s="7" t="s">
        <v>8</v>
      </c>
      <c r="B1210" s="7" t="s">
        <v>42</v>
      </c>
      <c r="C1210" s="7" t="s">
        <v>1387</v>
      </c>
      <c r="D1210" s="16">
        <v>20</v>
      </c>
      <c r="E1210" s="17">
        <v>420</v>
      </c>
      <c r="G1210"/>
      <c r="J1210"/>
    </row>
    <row r="1211" spans="1:10" x14ac:dyDescent="0.2">
      <c r="A1211" s="7" t="s">
        <v>8</v>
      </c>
      <c r="B1211" s="7" t="s">
        <v>42</v>
      </c>
      <c r="C1211" s="7" t="s">
        <v>1384</v>
      </c>
      <c r="D1211" s="16">
        <v>0</v>
      </c>
      <c r="E1211" s="17">
        <v>0</v>
      </c>
      <c r="G1211"/>
      <c r="J1211"/>
    </row>
    <row r="1212" spans="1:10" x14ac:dyDescent="0.2">
      <c r="A1212" s="7" t="s">
        <v>8</v>
      </c>
      <c r="B1212" s="7" t="s">
        <v>42</v>
      </c>
      <c r="C1212" s="7" t="s">
        <v>1387</v>
      </c>
      <c r="D1212" s="16">
        <v>30</v>
      </c>
      <c r="E1212" s="17">
        <v>570</v>
      </c>
      <c r="G1212"/>
      <c r="J1212"/>
    </row>
    <row r="1213" spans="1:10" x14ac:dyDescent="0.2">
      <c r="A1213" s="7" t="s">
        <v>8</v>
      </c>
      <c r="B1213" s="7" t="s">
        <v>42</v>
      </c>
      <c r="C1213" s="7" t="s">
        <v>1387</v>
      </c>
      <c r="D1213" s="16">
        <v>20</v>
      </c>
      <c r="E1213" s="17">
        <v>580</v>
      </c>
      <c r="G1213"/>
      <c r="J1213"/>
    </row>
    <row r="1214" spans="1:10" x14ac:dyDescent="0.2">
      <c r="A1214" s="7" t="s">
        <v>8</v>
      </c>
      <c r="B1214" s="7" t="s">
        <v>42</v>
      </c>
      <c r="C1214" s="7" t="s">
        <v>1384</v>
      </c>
      <c r="D1214" s="16">
        <v>0</v>
      </c>
      <c r="E1214" s="17">
        <v>0</v>
      </c>
      <c r="G1214"/>
      <c r="J1214"/>
    </row>
    <row r="1215" spans="1:10" x14ac:dyDescent="0.2">
      <c r="A1215" s="7" t="s">
        <v>8</v>
      </c>
      <c r="B1215" s="7" t="s">
        <v>42</v>
      </c>
      <c r="C1215" s="7" t="s">
        <v>1387</v>
      </c>
      <c r="D1215" s="16">
        <v>30</v>
      </c>
      <c r="E1215" s="17">
        <v>1020</v>
      </c>
      <c r="G1215"/>
      <c r="J1215"/>
    </row>
    <row r="1216" spans="1:10" x14ac:dyDescent="0.2">
      <c r="A1216" s="7" t="s">
        <v>8</v>
      </c>
      <c r="B1216" s="7" t="s">
        <v>49</v>
      </c>
      <c r="C1216" s="7" t="s">
        <v>1384</v>
      </c>
      <c r="D1216" s="16">
        <v>0</v>
      </c>
      <c r="E1216" s="17">
        <v>0</v>
      </c>
      <c r="G1216"/>
      <c r="J1216"/>
    </row>
    <row r="1217" spans="1:10" x14ac:dyDescent="0.2">
      <c r="A1217" s="7" t="s">
        <v>8</v>
      </c>
      <c r="B1217" s="7" t="s">
        <v>49</v>
      </c>
      <c r="C1217" s="7" t="s">
        <v>1387</v>
      </c>
      <c r="D1217" s="16">
        <v>20</v>
      </c>
      <c r="E1217" s="17">
        <v>340</v>
      </c>
      <c r="G1217"/>
      <c r="J1217"/>
    </row>
    <row r="1218" spans="1:10" x14ac:dyDescent="0.2">
      <c r="A1218" s="7" t="s">
        <v>8</v>
      </c>
      <c r="B1218" s="7" t="s">
        <v>49</v>
      </c>
      <c r="C1218" s="7" t="s">
        <v>1387</v>
      </c>
      <c r="D1218" s="16">
        <v>30</v>
      </c>
      <c r="E1218" s="17">
        <v>1080</v>
      </c>
      <c r="G1218"/>
      <c r="J1218"/>
    </row>
    <row r="1219" spans="1:10" x14ac:dyDescent="0.2">
      <c r="A1219" s="7" t="s">
        <v>25</v>
      </c>
      <c r="B1219" s="7" t="s">
        <v>14</v>
      </c>
      <c r="C1219" s="7" t="s">
        <v>1384</v>
      </c>
      <c r="D1219" s="16">
        <v>0</v>
      </c>
      <c r="E1219" s="17">
        <v>0</v>
      </c>
      <c r="G1219"/>
      <c r="J1219"/>
    </row>
    <row r="1220" spans="1:10" x14ac:dyDescent="0.2">
      <c r="A1220" s="7" t="s">
        <v>25</v>
      </c>
      <c r="B1220" s="7" t="s">
        <v>14</v>
      </c>
      <c r="C1220" s="7" t="s">
        <v>1387</v>
      </c>
      <c r="D1220" s="16">
        <v>30</v>
      </c>
      <c r="E1220" s="17">
        <v>510</v>
      </c>
      <c r="G1220"/>
      <c r="J1220"/>
    </row>
    <row r="1221" spans="1:10" x14ac:dyDescent="0.2">
      <c r="A1221" s="7" t="s">
        <v>8</v>
      </c>
      <c r="B1221" s="7" t="s">
        <v>9</v>
      </c>
      <c r="C1221" s="7" t="s">
        <v>1387</v>
      </c>
      <c r="D1221" s="16">
        <v>30</v>
      </c>
      <c r="E1221" s="17">
        <v>870</v>
      </c>
      <c r="G1221"/>
      <c r="J1221"/>
    </row>
    <row r="1222" spans="1:10" x14ac:dyDescent="0.2">
      <c r="A1222" s="7" t="s">
        <v>8</v>
      </c>
      <c r="B1222" s="7" t="s">
        <v>9</v>
      </c>
      <c r="C1222" s="7" t="s">
        <v>1387</v>
      </c>
      <c r="D1222" s="16">
        <v>20</v>
      </c>
      <c r="E1222" s="17">
        <v>360</v>
      </c>
      <c r="G1222"/>
      <c r="J1222"/>
    </row>
    <row r="1223" spans="1:10" x14ac:dyDescent="0.2">
      <c r="A1223" s="7" t="s">
        <v>8</v>
      </c>
      <c r="B1223" s="7" t="s">
        <v>9</v>
      </c>
      <c r="C1223" s="7" t="s">
        <v>1384</v>
      </c>
      <c r="D1223" s="16">
        <v>0</v>
      </c>
      <c r="E1223" s="17">
        <v>0</v>
      </c>
      <c r="G1223"/>
      <c r="J1223"/>
    </row>
    <row r="1224" spans="1:10" x14ac:dyDescent="0.2">
      <c r="A1224" s="7" t="s">
        <v>8</v>
      </c>
      <c r="B1224" s="7" t="s">
        <v>31</v>
      </c>
      <c r="C1224" s="7" t="s">
        <v>1387</v>
      </c>
      <c r="D1224" s="16">
        <v>20</v>
      </c>
      <c r="E1224" s="17">
        <v>760</v>
      </c>
      <c r="G1224"/>
      <c r="J1224"/>
    </row>
    <row r="1225" spans="1:10" x14ac:dyDescent="0.2">
      <c r="A1225" s="7" t="s">
        <v>8</v>
      </c>
      <c r="B1225" s="7" t="s">
        <v>175</v>
      </c>
      <c r="C1225" s="7" t="s">
        <v>1387</v>
      </c>
      <c r="D1225" s="16">
        <v>30</v>
      </c>
      <c r="E1225" s="17">
        <v>1020</v>
      </c>
      <c r="G1225"/>
      <c r="J1225"/>
    </row>
    <row r="1226" spans="1:10" x14ac:dyDescent="0.2">
      <c r="A1226" s="7" t="s">
        <v>8</v>
      </c>
      <c r="B1226" s="7" t="s">
        <v>175</v>
      </c>
      <c r="C1226" s="7" t="s">
        <v>1387</v>
      </c>
      <c r="D1226" s="16">
        <v>20</v>
      </c>
      <c r="E1226" s="17">
        <v>640</v>
      </c>
      <c r="G1226"/>
      <c r="J1226"/>
    </row>
    <row r="1227" spans="1:10" x14ac:dyDescent="0.2">
      <c r="A1227" s="7" t="s">
        <v>8</v>
      </c>
      <c r="B1227" s="7" t="s">
        <v>92</v>
      </c>
      <c r="C1227" s="7" t="s">
        <v>1384</v>
      </c>
      <c r="D1227" s="16">
        <v>0</v>
      </c>
      <c r="E1227" s="17">
        <v>0</v>
      </c>
      <c r="G1227"/>
      <c r="J1227"/>
    </row>
    <row r="1228" spans="1:10" x14ac:dyDescent="0.2">
      <c r="A1228" s="7" t="s">
        <v>8</v>
      </c>
      <c r="B1228" s="7" t="s">
        <v>92</v>
      </c>
      <c r="C1228" s="7" t="s">
        <v>1387</v>
      </c>
      <c r="D1228" s="16">
        <v>20</v>
      </c>
      <c r="E1228" s="17">
        <v>700</v>
      </c>
      <c r="G1228"/>
      <c r="J1228"/>
    </row>
    <row r="1229" spans="1:10" x14ac:dyDescent="0.2">
      <c r="A1229" s="7" t="s">
        <v>8</v>
      </c>
      <c r="B1229" s="7" t="s">
        <v>92</v>
      </c>
      <c r="C1229" s="7" t="s">
        <v>1387</v>
      </c>
      <c r="D1229" s="16">
        <v>30</v>
      </c>
      <c r="E1229" s="17">
        <v>960</v>
      </c>
      <c r="G1229"/>
      <c r="J1229"/>
    </row>
    <row r="1230" spans="1:10" x14ac:dyDescent="0.2">
      <c r="A1230" s="7" t="s">
        <v>8</v>
      </c>
      <c r="B1230" s="7" t="s">
        <v>49</v>
      </c>
      <c r="C1230" s="7" t="s">
        <v>1387</v>
      </c>
      <c r="D1230" s="16">
        <v>20</v>
      </c>
      <c r="E1230" s="17">
        <v>420</v>
      </c>
      <c r="G1230"/>
      <c r="J1230"/>
    </row>
    <row r="1231" spans="1:10" x14ac:dyDescent="0.2">
      <c r="A1231" s="7" t="s">
        <v>8</v>
      </c>
      <c r="B1231" s="7" t="s">
        <v>49</v>
      </c>
      <c r="C1231" s="7" t="s">
        <v>1387</v>
      </c>
      <c r="D1231" s="16">
        <v>20</v>
      </c>
      <c r="E1231" s="17">
        <v>500</v>
      </c>
      <c r="G1231"/>
      <c r="J1231"/>
    </row>
    <row r="1232" spans="1:10" x14ac:dyDescent="0.2">
      <c r="A1232" s="7" t="s">
        <v>8</v>
      </c>
      <c r="B1232" s="7" t="s">
        <v>49</v>
      </c>
      <c r="C1232" s="7" t="s">
        <v>1387</v>
      </c>
      <c r="D1232" s="16">
        <v>30</v>
      </c>
      <c r="E1232" s="17">
        <v>1080</v>
      </c>
      <c r="G1232"/>
      <c r="J1232"/>
    </row>
    <row r="1233" spans="1:10" x14ac:dyDescent="0.2">
      <c r="A1233" s="7" t="s">
        <v>8</v>
      </c>
      <c r="B1233" s="7" t="s">
        <v>49</v>
      </c>
      <c r="C1233" s="7" t="s">
        <v>1384</v>
      </c>
      <c r="D1233" s="16">
        <v>0</v>
      </c>
      <c r="E1233" s="17">
        <v>0</v>
      </c>
      <c r="G1233"/>
      <c r="J1233"/>
    </row>
    <row r="1234" spans="1:10" x14ac:dyDescent="0.2">
      <c r="A1234" s="7" t="s">
        <v>8</v>
      </c>
      <c r="B1234" s="7" t="s">
        <v>9</v>
      </c>
      <c r="C1234" s="7" t="s">
        <v>1384</v>
      </c>
      <c r="D1234" s="16">
        <v>0</v>
      </c>
      <c r="E1234" s="17">
        <v>0</v>
      </c>
      <c r="G1234"/>
      <c r="J1234"/>
    </row>
    <row r="1235" spans="1:10" x14ac:dyDescent="0.2">
      <c r="A1235" s="7" t="s">
        <v>8</v>
      </c>
      <c r="B1235" s="7" t="s">
        <v>9</v>
      </c>
      <c r="C1235" s="7" t="s">
        <v>1387</v>
      </c>
      <c r="D1235" s="16">
        <v>30</v>
      </c>
      <c r="E1235" s="17">
        <v>1110</v>
      </c>
      <c r="G1235"/>
      <c r="J1235"/>
    </row>
    <row r="1236" spans="1:10" x14ac:dyDescent="0.2">
      <c r="A1236" s="7" t="s">
        <v>8</v>
      </c>
      <c r="B1236" s="7" t="s">
        <v>9</v>
      </c>
      <c r="C1236" s="7" t="s">
        <v>1387</v>
      </c>
      <c r="D1236" s="16">
        <v>20</v>
      </c>
      <c r="E1236" s="17">
        <v>540</v>
      </c>
      <c r="G1236"/>
      <c r="J1236"/>
    </row>
    <row r="1237" spans="1:10" x14ac:dyDescent="0.2">
      <c r="A1237" s="7" t="s">
        <v>8</v>
      </c>
      <c r="B1237" s="7" t="s">
        <v>42</v>
      </c>
      <c r="C1237" s="7" t="s">
        <v>1384</v>
      </c>
      <c r="D1237" s="16">
        <v>0</v>
      </c>
      <c r="E1237" s="17">
        <v>0</v>
      </c>
      <c r="G1237"/>
      <c r="J1237"/>
    </row>
    <row r="1238" spans="1:10" x14ac:dyDescent="0.2">
      <c r="A1238" s="7" t="s">
        <v>8</v>
      </c>
      <c r="B1238" s="7" t="s">
        <v>42</v>
      </c>
      <c r="C1238" s="7" t="s">
        <v>1387</v>
      </c>
      <c r="D1238" s="16">
        <v>30</v>
      </c>
      <c r="E1238" s="17">
        <v>1110</v>
      </c>
      <c r="G1238"/>
      <c r="J1238"/>
    </row>
    <row r="1239" spans="1:10" x14ac:dyDescent="0.2">
      <c r="A1239" s="7" t="s">
        <v>8</v>
      </c>
      <c r="B1239" s="7" t="s">
        <v>31</v>
      </c>
      <c r="C1239" s="7" t="s">
        <v>1384</v>
      </c>
      <c r="D1239" s="16">
        <v>0</v>
      </c>
      <c r="E1239" s="17">
        <v>0</v>
      </c>
      <c r="G1239"/>
      <c r="J1239"/>
    </row>
    <row r="1240" spans="1:10" x14ac:dyDescent="0.2">
      <c r="A1240" s="7" t="s">
        <v>8</v>
      </c>
      <c r="B1240" s="7" t="s">
        <v>31</v>
      </c>
      <c r="C1240" s="7" t="s">
        <v>1387</v>
      </c>
      <c r="D1240" s="16">
        <v>30</v>
      </c>
      <c r="E1240" s="17">
        <v>1110</v>
      </c>
      <c r="G1240"/>
      <c r="J1240"/>
    </row>
    <row r="1241" spans="1:10" x14ac:dyDescent="0.2">
      <c r="A1241" s="7" t="s">
        <v>8</v>
      </c>
      <c r="B1241" s="7" t="s">
        <v>60</v>
      </c>
      <c r="C1241" s="7" t="s">
        <v>1387</v>
      </c>
      <c r="D1241" s="16">
        <v>20</v>
      </c>
      <c r="E1241" s="17">
        <v>260</v>
      </c>
      <c r="G1241"/>
      <c r="J1241"/>
    </row>
    <row r="1242" spans="1:10" x14ac:dyDescent="0.2">
      <c r="A1242" s="7" t="s">
        <v>8</v>
      </c>
      <c r="B1242" s="7" t="s">
        <v>60</v>
      </c>
      <c r="C1242" s="7" t="s">
        <v>1384</v>
      </c>
      <c r="D1242" s="16">
        <v>0</v>
      </c>
      <c r="E1242" s="17">
        <v>0</v>
      </c>
      <c r="G1242"/>
      <c r="J1242"/>
    </row>
    <row r="1243" spans="1:10" x14ac:dyDescent="0.2">
      <c r="A1243" s="7" t="s">
        <v>8</v>
      </c>
      <c r="B1243" s="7" t="s">
        <v>60</v>
      </c>
      <c r="C1243" s="7" t="s">
        <v>1387</v>
      </c>
      <c r="D1243" s="16">
        <v>20</v>
      </c>
      <c r="E1243" s="17">
        <v>700</v>
      </c>
      <c r="G1243"/>
      <c r="J1243"/>
    </row>
    <row r="1244" spans="1:10" x14ac:dyDescent="0.2">
      <c r="A1244" s="7" t="s">
        <v>8</v>
      </c>
      <c r="B1244" s="7" t="s">
        <v>60</v>
      </c>
      <c r="C1244" s="7" t="s">
        <v>1387</v>
      </c>
      <c r="D1244" s="16">
        <v>30</v>
      </c>
      <c r="E1244" s="17">
        <v>690</v>
      </c>
      <c r="G1244"/>
      <c r="J1244"/>
    </row>
    <row r="1245" spans="1:10" x14ac:dyDescent="0.2">
      <c r="A1245" s="7" t="s">
        <v>8</v>
      </c>
      <c r="B1245" s="7" t="s">
        <v>49</v>
      </c>
      <c r="C1245" s="7" t="s">
        <v>1387</v>
      </c>
      <c r="D1245" s="16">
        <v>20</v>
      </c>
      <c r="E1245" s="17">
        <v>700</v>
      </c>
      <c r="G1245"/>
      <c r="J1245"/>
    </row>
    <row r="1246" spans="1:10" x14ac:dyDescent="0.2">
      <c r="A1246" s="7" t="s">
        <v>8</v>
      </c>
      <c r="B1246" s="7" t="s">
        <v>42</v>
      </c>
      <c r="C1246" s="7" t="s">
        <v>1387</v>
      </c>
      <c r="D1246" s="16">
        <v>20</v>
      </c>
      <c r="E1246" s="17">
        <v>560</v>
      </c>
      <c r="G1246"/>
      <c r="J1246"/>
    </row>
    <row r="1247" spans="1:10" x14ac:dyDescent="0.2">
      <c r="A1247" s="7" t="s">
        <v>8</v>
      </c>
      <c r="B1247" s="7" t="s">
        <v>70</v>
      </c>
      <c r="C1247" s="7" t="s">
        <v>1384</v>
      </c>
      <c r="D1247" s="16">
        <v>0</v>
      </c>
      <c r="E1247" s="17">
        <v>0</v>
      </c>
      <c r="G1247"/>
      <c r="J1247"/>
    </row>
    <row r="1248" spans="1:10" x14ac:dyDescent="0.2">
      <c r="A1248" s="7" t="s">
        <v>8</v>
      </c>
      <c r="B1248" s="7" t="s">
        <v>49</v>
      </c>
      <c r="C1248" s="7" t="s">
        <v>1387</v>
      </c>
      <c r="D1248" s="16">
        <v>20</v>
      </c>
      <c r="E1248" s="17">
        <v>240</v>
      </c>
      <c r="G1248"/>
      <c r="J1248"/>
    </row>
    <row r="1249" spans="1:10" x14ac:dyDescent="0.2">
      <c r="A1249" s="7" t="s">
        <v>8</v>
      </c>
      <c r="B1249" s="7" t="s">
        <v>49</v>
      </c>
      <c r="C1249" s="7" t="s">
        <v>1387</v>
      </c>
      <c r="D1249" s="16">
        <v>20</v>
      </c>
      <c r="E1249" s="17">
        <v>640</v>
      </c>
      <c r="G1249"/>
      <c r="J1249"/>
    </row>
    <row r="1250" spans="1:10" x14ac:dyDescent="0.2">
      <c r="A1250" s="7" t="s">
        <v>8</v>
      </c>
      <c r="B1250" s="7" t="s">
        <v>49</v>
      </c>
      <c r="C1250" s="7" t="s">
        <v>1384</v>
      </c>
      <c r="D1250" s="16">
        <v>0</v>
      </c>
      <c r="E1250" s="17">
        <v>0</v>
      </c>
      <c r="G1250"/>
      <c r="J1250"/>
    </row>
    <row r="1251" spans="1:10" x14ac:dyDescent="0.2">
      <c r="A1251" s="7" t="s">
        <v>8</v>
      </c>
      <c r="B1251" s="7" t="s">
        <v>49</v>
      </c>
      <c r="C1251" s="7" t="s">
        <v>1387</v>
      </c>
      <c r="D1251" s="16">
        <v>30</v>
      </c>
      <c r="E1251" s="17">
        <v>1020</v>
      </c>
      <c r="G1251"/>
      <c r="J1251"/>
    </row>
    <row r="1252" spans="1:10" x14ac:dyDescent="0.2">
      <c r="A1252" s="7" t="s">
        <v>8</v>
      </c>
      <c r="B1252" s="7" t="s">
        <v>60</v>
      </c>
      <c r="C1252" s="7" t="s">
        <v>1387</v>
      </c>
      <c r="D1252" s="16">
        <v>20</v>
      </c>
      <c r="E1252" s="17">
        <v>680</v>
      </c>
      <c r="G1252"/>
      <c r="J1252"/>
    </row>
    <row r="1253" spans="1:10" x14ac:dyDescent="0.2">
      <c r="A1253" s="7" t="s">
        <v>8</v>
      </c>
      <c r="B1253" s="7" t="s">
        <v>60</v>
      </c>
      <c r="C1253" s="7" t="s">
        <v>1384</v>
      </c>
      <c r="D1253" s="16">
        <v>0</v>
      </c>
      <c r="E1253" s="17">
        <v>0</v>
      </c>
      <c r="G1253"/>
      <c r="J1253"/>
    </row>
    <row r="1254" spans="1:10" x14ac:dyDescent="0.2">
      <c r="A1254" s="7" t="s">
        <v>8</v>
      </c>
      <c r="B1254" s="7" t="s">
        <v>70</v>
      </c>
      <c r="C1254" s="7" t="s">
        <v>1384</v>
      </c>
      <c r="D1254" s="16">
        <v>0</v>
      </c>
      <c r="E1254" s="17">
        <v>0</v>
      </c>
      <c r="G1254"/>
      <c r="J1254"/>
    </row>
    <row r="1255" spans="1:10" x14ac:dyDescent="0.2">
      <c r="A1255" s="7" t="s">
        <v>8</v>
      </c>
      <c r="B1255" s="7" t="s">
        <v>9</v>
      </c>
      <c r="C1255" s="7" t="s">
        <v>1384</v>
      </c>
      <c r="D1255" s="16">
        <v>0</v>
      </c>
      <c r="E1255" s="17">
        <v>0</v>
      </c>
      <c r="G1255"/>
      <c r="J1255"/>
    </row>
    <row r="1256" spans="1:10" x14ac:dyDescent="0.2">
      <c r="A1256" s="7" t="s">
        <v>8</v>
      </c>
      <c r="B1256" s="7" t="s">
        <v>42</v>
      </c>
      <c r="C1256" s="7" t="s">
        <v>1384</v>
      </c>
      <c r="D1256" s="16">
        <v>0</v>
      </c>
      <c r="E1256" s="17">
        <v>0</v>
      </c>
      <c r="G1256"/>
      <c r="J1256"/>
    </row>
    <row r="1257" spans="1:10" x14ac:dyDescent="0.2">
      <c r="A1257" s="7" t="s">
        <v>8</v>
      </c>
      <c r="B1257" s="7" t="s">
        <v>89</v>
      </c>
      <c r="C1257" s="7" t="s">
        <v>1384</v>
      </c>
      <c r="D1257" s="16">
        <v>0</v>
      </c>
      <c r="E1257" s="17">
        <v>0</v>
      </c>
      <c r="G1257"/>
      <c r="J1257"/>
    </row>
    <row r="1258" spans="1:10" x14ac:dyDescent="0.2">
      <c r="A1258" s="7" t="s">
        <v>8</v>
      </c>
      <c r="B1258" s="7" t="s">
        <v>89</v>
      </c>
      <c r="C1258" s="7" t="s">
        <v>1387</v>
      </c>
      <c r="D1258" s="16">
        <v>30</v>
      </c>
      <c r="E1258" s="17">
        <v>840</v>
      </c>
      <c r="G1258"/>
      <c r="J1258"/>
    </row>
    <row r="1259" spans="1:10" x14ac:dyDescent="0.2">
      <c r="A1259" s="7" t="s">
        <v>8</v>
      </c>
      <c r="B1259" s="7" t="s">
        <v>89</v>
      </c>
      <c r="C1259" s="7" t="s">
        <v>1387</v>
      </c>
      <c r="D1259" s="16">
        <v>20</v>
      </c>
      <c r="E1259" s="17">
        <v>480</v>
      </c>
      <c r="G1259"/>
      <c r="J1259"/>
    </row>
    <row r="1260" spans="1:10" x14ac:dyDescent="0.2">
      <c r="A1260" s="7" t="s">
        <v>8</v>
      </c>
      <c r="B1260" s="7" t="s">
        <v>44</v>
      </c>
      <c r="C1260" s="7" t="s">
        <v>1384</v>
      </c>
      <c r="D1260" s="16">
        <v>0</v>
      </c>
      <c r="E1260" s="17">
        <v>0</v>
      </c>
      <c r="G1260"/>
      <c r="J1260"/>
    </row>
    <row r="1261" spans="1:10" x14ac:dyDescent="0.2">
      <c r="A1261" s="7" t="s">
        <v>8</v>
      </c>
      <c r="B1261" s="7" t="s">
        <v>49</v>
      </c>
      <c r="C1261" s="7" t="s">
        <v>1387</v>
      </c>
      <c r="D1261" s="16">
        <v>20</v>
      </c>
      <c r="E1261" s="17">
        <v>240</v>
      </c>
      <c r="G1261"/>
      <c r="J1261"/>
    </row>
    <row r="1262" spans="1:10" x14ac:dyDescent="0.2">
      <c r="A1262" s="7" t="s">
        <v>8</v>
      </c>
      <c r="B1262" s="7" t="s">
        <v>49</v>
      </c>
      <c r="C1262" s="7" t="s">
        <v>1384</v>
      </c>
      <c r="D1262" s="16">
        <v>0</v>
      </c>
      <c r="E1262" s="17">
        <v>0</v>
      </c>
      <c r="G1262"/>
      <c r="J1262"/>
    </row>
    <row r="1263" spans="1:10" x14ac:dyDescent="0.2">
      <c r="A1263" s="7" t="s">
        <v>8</v>
      </c>
      <c r="B1263" s="7" t="s">
        <v>49</v>
      </c>
      <c r="C1263" s="7" t="s">
        <v>1387</v>
      </c>
      <c r="D1263" s="16">
        <v>30</v>
      </c>
      <c r="E1263" s="17">
        <v>600</v>
      </c>
      <c r="G1263"/>
      <c r="J1263"/>
    </row>
    <row r="1264" spans="1:10" x14ac:dyDescent="0.2">
      <c r="A1264" s="7" t="s">
        <v>8</v>
      </c>
      <c r="B1264" s="7" t="s">
        <v>31</v>
      </c>
      <c r="C1264" s="7" t="s">
        <v>1384</v>
      </c>
      <c r="D1264" s="16">
        <v>0</v>
      </c>
      <c r="E1264" s="17">
        <v>0</v>
      </c>
      <c r="G1264"/>
      <c r="J1264"/>
    </row>
    <row r="1265" spans="1:10" x14ac:dyDescent="0.2">
      <c r="A1265" s="7" t="s">
        <v>8</v>
      </c>
      <c r="B1265" s="7" t="s">
        <v>9</v>
      </c>
      <c r="C1265" s="7" t="s">
        <v>1387</v>
      </c>
      <c r="D1265" s="16">
        <v>30</v>
      </c>
      <c r="E1265" s="17">
        <v>1170</v>
      </c>
      <c r="G1265"/>
      <c r="J1265"/>
    </row>
    <row r="1266" spans="1:10" x14ac:dyDescent="0.2">
      <c r="A1266" s="7" t="s">
        <v>8</v>
      </c>
      <c r="B1266" s="7" t="s">
        <v>9</v>
      </c>
      <c r="C1266" s="7" t="s">
        <v>1384</v>
      </c>
      <c r="D1266" s="16">
        <v>0</v>
      </c>
      <c r="E1266" s="17">
        <v>0</v>
      </c>
      <c r="G1266"/>
      <c r="J1266"/>
    </row>
    <row r="1267" spans="1:10" x14ac:dyDescent="0.2">
      <c r="A1267" s="7" t="s">
        <v>8</v>
      </c>
      <c r="B1267" s="7" t="s">
        <v>42</v>
      </c>
      <c r="C1267" s="7" t="s">
        <v>1384</v>
      </c>
      <c r="D1267" s="16">
        <v>0</v>
      </c>
      <c r="E1267" s="17">
        <v>0</v>
      </c>
      <c r="G1267"/>
      <c r="J1267"/>
    </row>
    <row r="1268" spans="1:10" x14ac:dyDescent="0.2">
      <c r="A1268" s="7" t="s">
        <v>8</v>
      </c>
      <c r="B1268" s="7" t="s">
        <v>42</v>
      </c>
      <c r="C1268" s="7" t="s">
        <v>1387</v>
      </c>
      <c r="D1268" s="16">
        <v>30</v>
      </c>
      <c r="E1268" s="17">
        <v>960</v>
      </c>
      <c r="G1268"/>
      <c r="J1268"/>
    </row>
    <row r="1269" spans="1:10" x14ac:dyDescent="0.2">
      <c r="A1269" s="7" t="s">
        <v>8</v>
      </c>
      <c r="B1269" s="7" t="s">
        <v>31</v>
      </c>
      <c r="C1269" s="7" t="s">
        <v>1387</v>
      </c>
      <c r="D1269" s="16">
        <v>30</v>
      </c>
      <c r="E1269" s="17">
        <v>930</v>
      </c>
      <c r="G1269"/>
      <c r="J1269"/>
    </row>
    <row r="1270" spans="1:10" x14ac:dyDescent="0.2">
      <c r="A1270" s="7" t="s">
        <v>8</v>
      </c>
      <c r="B1270" s="7" t="s">
        <v>31</v>
      </c>
      <c r="C1270" s="7" t="s">
        <v>1384</v>
      </c>
      <c r="D1270" s="16">
        <v>0</v>
      </c>
      <c r="E1270" s="17">
        <v>0</v>
      </c>
      <c r="G1270"/>
      <c r="J1270"/>
    </row>
    <row r="1271" spans="1:10" x14ac:dyDescent="0.2">
      <c r="A1271" s="7" t="s">
        <v>8</v>
      </c>
      <c r="B1271" s="7" t="s">
        <v>31</v>
      </c>
      <c r="C1271" s="7" t="s">
        <v>1387</v>
      </c>
      <c r="D1271" s="16">
        <v>20</v>
      </c>
      <c r="E1271" s="17">
        <v>580</v>
      </c>
      <c r="G1271"/>
      <c r="J1271"/>
    </row>
    <row r="1272" spans="1:10" x14ac:dyDescent="0.2">
      <c r="A1272" s="7" t="s">
        <v>8</v>
      </c>
      <c r="B1272" s="7" t="s">
        <v>42</v>
      </c>
      <c r="C1272" s="7" t="s">
        <v>1387</v>
      </c>
      <c r="D1272" s="16">
        <v>20</v>
      </c>
      <c r="E1272" s="17">
        <v>200</v>
      </c>
      <c r="G1272"/>
      <c r="J1272"/>
    </row>
    <row r="1273" spans="1:10" x14ac:dyDescent="0.2">
      <c r="A1273" s="7" t="s">
        <v>8</v>
      </c>
      <c r="B1273" s="7" t="s">
        <v>42</v>
      </c>
      <c r="C1273" s="7" t="s">
        <v>1387</v>
      </c>
      <c r="D1273" s="16">
        <v>20</v>
      </c>
      <c r="E1273" s="17">
        <v>320</v>
      </c>
      <c r="G1273"/>
      <c r="J1273"/>
    </row>
    <row r="1274" spans="1:10" x14ac:dyDescent="0.2">
      <c r="A1274" s="7" t="s">
        <v>8</v>
      </c>
      <c r="B1274" s="7" t="s">
        <v>42</v>
      </c>
      <c r="C1274" s="7" t="s">
        <v>1384</v>
      </c>
      <c r="D1274" s="16">
        <v>0</v>
      </c>
      <c r="E1274" s="17">
        <v>0</v>
      </c>
      <c r="G1274"/>
      <c r="J1274"/>
    </row>
    <row r="1275" spans="1:10" x14ac:dyDescent="0.2">
      <c r="A1275" s="7" t="s">
        <v>8</v>
      </c>
      <c r="B1275" s="7" t="s">
        <v>42</v>
      </c>
      <c r="C1275" s="7" t="s">
        <v>1387</v>
      </c>
      <c r="D1275" s="16">
        <v>30</v>
      </c>
      <c r="E1275" s="17">
        <v>780</v>
      </c>
      <c r="G1275"/>
      <c r="J1275"/>
    </row>
    <row r="1276" spans="1:10" x14ac:dyDescent="0.2">
      <c r="A1276" s="7" t="s">
        <v>8</v>
      </c>
      <c r="B1276" s="7" t="s">
        <v>92</v>
      </c>
      <c r="C1276" s="7" t="s">
        <v>1387</v>
      </c>
      <c r="D1276" s="16">
        <v>30</v>
      </c>
      <c r="E1276" s="17">
        <v>420</v>
      </c>
      <c r="G1276"/>
      <c r="J1276"/>
    </row>
    <row r="1277" spans="1:10" x14ac:dyDescent="0.2">
      <c r="A1277" s="7" t="s">
        <v>25</v>
      </c>
      <c r="B1277" s="7" t="s">
        <v>31</v>
      </c>
      <c r="C1277" s="7" t="s">
        <v>1384</v>
      </c>
      <c r="D1277" s="16">
        <v>0</v>
      </c>
      <c r="E1277" s="17">
        <v>0</v>
      </c>
      <c r="G1277"/>
      <c r="J1277"/>
    </row>
    <row r="1278" spans="1:10" x14ac:dyDescent="0.2">
      <c r="A1278" s="7" t="s">
        <v>8</v>
      </c>
      <c r="B1278" s="7" t="s">
        <v>31</v>
      </c>
      <c r="C1278" s="7" t="s">
        <v>1387</v>
      </c>
      <c r="D1278" s="16">
        <v>20</v>
      </c>
      <c r="E1278" s="17">
        <v>280</v>
      </c>
      <c r="G1278"/>
      <c r="J1278"/>
    </row>
    <row r="1279" spans="1:10" x14ac:dyDescent="0.2">
      <c r="A1279" s="7" t="s">
        <v>8</v>
      </c>
      <c r="B1279" s="7" t="s">
        <v>31</v>
      </c>
      <c r="C1279" s="7" t="s">
        <v>1384</v>
      </c>
      <c r="D1279" s="16">
        <v>0</v>
      </c>
      <c r="E1279" s="17">
        <v>0</v>
      </c>
      <c r="G1279"/>
      <c r="J1279"/>
    </row>
    <row r="1280" spans="1:10" x14ac:dyDescent="0.2">
      <c r="A1280" s="7" t="s">
        <v>8</v>
      </c>
      <c r="B1280" s="7" t="s">
        <v>42</v>
      </c>
      <c r="C1280" s="7" t="s">
        <v>1384</v>
      </c>
      <c r="D1280" s="16">
        <v>0</v>
      </c>
      <c r="E1280" s="17">
        <v>0</v>
      </c>
      <c r="G1280"/>
      <c r="J1280"/>
    </row>
    <row r="1281" spans="1:10" x14ac:dyDescent="0.2">
      <c r="A1281" s="7" t="s">
        <v>8</v>
      </c>
      <c r="B1281" s="7" t="s">
        <v>31</v>
      </c>
      <c r="C1281" s="7" t="s">
        <v>1384</v>
      </c>
      <c r="D1281" s="16">
        <v>0</v>
      </c>
      <c r="E1281" s="17">
        <v>0</v>
      </c>
      <c r="G1281"/>
      <c r="J1281"/>
    </row>
    <row r="1282" spans="1:10" x14ac:dyDescent="0.2">
      <c r="A1282" s="7" t="s">
        <v>8</v>
      </c>
      <c r="B1282" s="7" t="s">
        <v>92</v>
      </c>
      <c r="C1282" s="7" t="s">
        <v>1384</v>
      </c>
      <c r="D1282" s="16">
        <v>0</v>
      </c>
      <c r="E1282" s="17">
        <v>0</v>
      </c>
      <c r="G1282"/>
      <c r="J1282"/>
    </row>
    <row r="1283" spans="1:10" x14ac:dyDescent="0.2">
      <c r="A1283" s="7" t="s">
        <v>12</v>
      </c>
      <c r="B1283" s="7" t="s">
        <v>11</v>
      </c>
      <c r="C1283" s="7" t="s">
        <v>1384</v>
      </c>
      <c r="D1283" s="16">
        <v>0</v>
      </c>
      <c r="E1283" s="17">
        <v>0</v>
      </c>
      <c r="G1283"/>
      <c r="J1283"/>
    </row>
    <row r="1284" spans="1:10" x14ac:dyDescent="0.2">
      <c r="A1284" s="7" t="s">
        <v>12</v>
      </c>
      <c r="B1284" s="7" t="s">
        <v>11</v>
      </c>
      <c r="C1284" s="7" t="s">
        <v>1387</v>
      </c>
      <c r="D1284" s="16">
        <v>20</v>
      </c>
      <c r="E1284" s="17">
        <v>300</v>
      </c>
      <c r="G1284"/>
      <c r="J1284"/>
    </row>
    <row r="1285" spans="1:10" x14ac:dyDescent="0.2">
      <c r="A1285" s="7" t="s">
        <v>12</v>
      </c>
      <c r="B1285" s="7" t="s">
        <v>11</v>
      </c>
      <c r="C1285" s="7" t="s">
        <v>1387</v>
      </c>
      <c r="D1285" s="16">
        <v>20</v>
      </c>
      <c r="E1285" s="17">
        <v>620</v>
      </c>
      <c r="G1285"/>
      <c r="J1285"/>
    </row>
    <row r="1286" spans="1:10" x14ac:dyDescent="0.2">
      <c r="A1286" s="7" t="s">
        <v>12</v>
      </c>
      <c r="B1286" s="7" t="s">
        <v>11</v>
      </c>
      <c r="C1286" s="7" t="s">
        <v>1387</v>
      </c>
      <c r="D1286" s="16">
        <v>30</v>
      </c>
      <c r="E1286" s="17">
        <v>1200</v>
      </c>
      <c r="G1286"/>
      <c r="J1286"/>
    </row>
    <row r="1287" spans="1:10" x14ac:dyDescent="0.2">
      <c r="A1287" s="7" t="s">
        <v>8</v>
      </c>
      <c r="B1287" s="7" t="s">
        <v>31</v>
      </c>
      <c r="C1287" s="7" t="s">
        <v>1387</v>
      </c>
      <c r="D1287" s="16">
        <v>20</v>
      </c>
      <c r="E1287" s="17">
        <v>740</v>
      </c>
      <c r="G1287"/>
      <c r="J1287"/>
    </row>
    <row r="1288" spans="1:10" x14ac:dyDescent="0.2">
      <c r="A1288" s="7" t="s">
        <v>8</v>
      </c>
      <c r="B1288" s="7" t="s">
        <v>31</v>
      </c>
      <c r="C1288" s="7" t="s">
        <v>1387</v>
      </c>
      <c r="D1288" s="16">
        <v>30</v>
      </c>
      <c r="E1288" s="17">
        <v>630</v>
      </c>
      <c r="G1288"/>
      <c r="J1288"/>
    </row>
    <row r="1289" spans="1:10" x14ac:dyDescent="0.2">
      <c r="A1289" s="7" t="s">
        <v>8</v>
      </c>
      <c r="B1289" s="7" t="s">
        <v>31</v>
      </c>
      <c r="C1289" s="7" t="s">
        <v>1384</v>
      </c>
      <c r="D1289" s="16">
        <v>0</v>
      </c>
      <c r="E1289" s="17">
        <v>0</v>
      </c>
      <c r="G1289"/>
      <c r="J1289"/>
    </row>
    <row r="1290" spans="1:10" x14ac:dyDescent="0.2">
      <c r="A1290" s="7" t="s">
        <v>8</v>
      </c>
      <c r="B1290" s="7" t="s">
        <v>9</v>
      </c>
      <c r="C1290" s="7" t="s">
        <v>1387</v>
      </c>
      <c r="D1290" s="16">
        <v>30</v>
      </c>
      <c r="E1290" s="17">
        <v>570</v>
      </c>
      <c r="G1290"/>
      <c r="J1290"/>
    </row>
    <row r="1291" spans="1:10" x14ac:dyDescent="0.2">
      <c r="A1291" s="7" t="s">
        <v>8</v>
      </c>
      <c r="B1291" s="7" t="s">
        <v>9</v>
      </c>
      <c r="C1291" s="7" t="s">
        <v>1387</v>
      </c>
      <c r="D1291" s="16">
        <v>20</v>
      </c>
      <c r="E1291" s="17">
        <v>300</v>
      </c>
      <c r="G1291"/>
      <c r="J1291"/>
    </row>
    <row r="1292" spans="1:10" x14ac:dyDescent="0.2">
      <c r="A1292" s="7" t="s">
        <v>8</v>
      </c>
      <c r="B1292" s="7" t="s">
        <v>9</v>
      </c>
      <c r="C1292" s="7" t="s">
        <v>1384</v>
      </c>
      <c r="D1292" s="16">
        <v>0</v>
      </c>
      <c r="E1292" s="17">
        <v>0</v>
      </c>
      <c r="G1292"/>
      <c r="J1292"/>
    </row>
    <row r="1293" spans="1:10" x14ac:dyDescent="0.2">
      <c r="A1293" s="7" t="s">
        <v>8</v>
      </c>
      <c r="B1293" s="7" t="s">
        <v>31</v>
      </c>
      <c r="C1293" s="7" t="s">
        <v>1384</v>
      </c>
      <c r="D1293" s="16">
        <v>0</v>
      </c>
      <c r="E1293" s="17">
        <v>0</v>
      </c>
      <c r="G1293"/>
      <c r="J1293"/>
    </row>
    <row r="1294" spans="1:10" x14ac:dyDescent="0.2">
      <c r="A1294" s="7" t="s">
        <v>8</v>
      </c>
      <c r="B1294" s="7" t="s">
        <v>31</v>
      </c>
      <c r="C1294" s="7" t="s">
        <v>1384</v>
      </c>
      <c r="D1294" s="16">
        <v>0</v>
      </c>
      <c r="E1294" s="17">
        <v>0</v>
      </c>
      <c r="G1294"/>
      <c r="J1294"/>
    </row>
    <row r="1295" spans="1:10" x14ac:dyDescent="0.2">
      <c r="A1295" s="7" t="s">
        <v>8</v>
      </c>
      <c r="B1295" s="7" t="s">
        <v>175</v>
      </c>
      <c r="C1295" s="7" t="s">
        <v>1384</v>
      </c>
      <c r="D1295" s="16">
        <v>0</v>
      </c>
      <c r="E1295" s="17">
        <v>0</v>
      </c>
      <c r="G1295"/>
      <c r="J1295"/>
    </row>
    <row r="1296" spans="1:10" x14ac:dyDescent="0.2">
      <c r="A1296" s="7" t="s">
        <v>8</v>
      </c>
      <c r="B1296" s="7" t="s">
        <v>175</v>
      </c>
      <c r="C1296" s="7" t="s">
        <v>1387</v>
      </c>
      <c r="D1296" s="16">
        <v>30</v>
      </c>
      <c r="E1296" s="17">
        <v>810</v>
      </c>
      <c r="G1296"/>
      <c r="J1296"/>
    </row>
    <row r="1297" spans="1:10" x14ac:dyDescent="0.2">
      <c r="A1297" s="7" t="s">
        <v>8</v>
      </c>
      <c r="B1297" s="7" t="s">
        <v>70</v>
      </c>
      <c r="C1297" s="7" t="s">
        <v>1384</v>
      </c>
      <c r="D1297" s="16">
        <v>0</v>
      </c>
      <c r="E1297" s="17">
        <v>0</v>
      </c>
      <c r="G1297"/>
      <c r="J1297"/>
    </row>
    <row r="1298" spans="1:10" x14ac:dyDescent="0.2">
      <c r="A1298" s="7" t="s">
        <v>8</v>
      </c>
      <c r="B1298" s="7" t="s">
        <v>70</v>
      </c>
      <c r="C1298" s="7" t="s">
        <v>1384</v>
      </c>
      <c r="D1298" s="16">
        <v>0</v>
      </c>
      <c r="E1298" s="17">
        <v>0</v>
      </c>
      <c r="G1298"/>
      <c r="J1298"/>
    </row>
    <row r="1299" spans="1:10" x14ac:dyDescent="0.2">
      <c r="A1299" s="7" t="s">
        <v>8</v>
      </c>
      <c r="B1299" s="7" t="s">
        <v>42</v>
      </c>
      <c r="C1299" s="7" t="s">
        <v>1384</v>
      </c>
      <c r="D1299" s="16">
        <v>0</v>
      </c>
      <c r="E1299" s="17">
        <v>0</v>
      </c>
      <c r="G1299"/>
      <c r="J1299"/>
    </row>
    <row r="1300" spans="1:10" x14ac:dyDescent="0.2">
      <c r="A1300" s="7" t="s">
        <v>78</v>
      </c>
      <c r="B1300" s="7" t="s">
        <v>79</v>
      </c>
      <c r="C1300" s="7" t="s">
        <v>1387</v>
      </c>
      <c r="D1300" s="16">
        <v>20</v>
      </c>
      <c r="E1300" s="17">
        <v>500</v>
      </c>
      <c r="G1300"/>
      <c r="J1300"/>
    </row>
    <row r="1301" spans="1:10" x14ac:dyDescent="0.2">
      <c r="A1301" s="7" t="s">
        <v>78</v>
      </c>
      <c r="B1301" s="7" t="s">
        <v>79</v>
      </c>
      <c r="C1301" s="7" t="s">
        <v>1387</v>
      </c>
      <c r="D1301" s="16">
        <v>30</v>
      </c>
      <c r="E1301" s="17">
        <v>630</v>
      </c>
      <c r="G1301"/>
      <c r="J1301"/>
    </row>
    <row r="1302" spans="1:10" x14ac:dyDescent="0.2">
      <c r="A1302" s="7" t="s">
        <v>78</v>
      </c>
      <c r="B1302" s="7" t="s">
        <v>79</v>
      </c>
      <c r="C1302" s="7" t="s">
        <v>1384</v>
      </c>
      <c r="D1302" s="16">
        <v>0</v>
      </c>
      <c r="E1302" s="17">
        <v>0</v>
      </c>
      <c r="G1302"/>
      <c r="J1302"/>
    </row>
    <row r="1303" spans="1:10" x14ac:dyDescent="0.2">
      <c r="A1303" s="7" t="s">
        <v>8</v>
      </c>
      <c r="B1303" s="7" t="s">
        <v>9</v>
      </c>
      <c r="C1303" s="7" t="s">
        <v>1387</v>
      </c>
      <c r="D1303" s="16">
        <v>20</v>
      </c>
      <c r="E1303" s="17">
        <v>620</v>
      </c>
      <c r="G1303"/>
      <c r="J1303"/>
    </row>
    <row r="1304" spans="1:10" x14ac:dyDescent="0.2">
      <c r="A1304" s="7" t="s">
        <v>8</v>
      </c>
      <c r="B1304" s="7" t="s">
        <v>9</v>
      </c>
      <c r="C1304" s="7" t="s">
        <v>1387</v>
      </c>
      <c r="D1304" s="16">
        <v>20</v>
      </c>
      <c r="E1304" s="17">
        <v>640</v>
      </c>
      <c r="G1304"/>
      <c r="J1304"/>
    </row>
    <row r="1305" spans="1:10" x14ac:dyDescent="0.2">
      <c r="A1305" s="7" t="s">
        <v>8</v>
      </c>
      <c r="B1305" s="7" t="s">
        <v>9</v>
      </c>
      <c r="C1305" s="7" t="s">
        <v>1387</v>
      </c>
      <c r="D1305" s="16">
        <v>30</v>
      </c>
      <c r="E1305" s="17">
        <v>840</v>
      </c>
      <c r="G1305"/>
      <c r="J1305"/>
    </row>
    <row r="1306" spans="1:10" x14ac:dyDescent="0.2">
      <c r="A1306" s="7" t="s">
        <v>8</v>
      </c>
      <c r="B1306" s="7" t="s">
        <v>9</v>
      </c>
      <c r="C1306" s="7" t="s">
        <v>1384</v>
      </c>
      <c r="D1306" s="16">
        <v>0</v>
      </c>
      <c r="E1306" s="17">
        <v>0</v>
      </c>
      <c r="G1306"/>
      <c r="J1306"/>
    </row>
    <row r="1307" spans="1:10" x14ac:dyDescent="0.2">
      <c r="A1307" s="7" t="s">
        <v>8</v>
      </c>
      <c r="B1307" s="7" t="s">
        <v>44</v>
      </c>
      <c r="C1307" s="7" t="s">
        <v>1384</v>
      </c>
      <c r="D1307" s="16">
        <v>0</v>
      </c>
      <c r="E1307" s="17">
        <v>0</v>
      </c>
      <c r="G1307"/>
      <c r="J1307"/>
    </row>
    <row r="1308" spans="1:10" x14ac:dyDescent="0.2">
      <c r="A1308" s="7" t="s">
        <v>8</v>
      </c>
      <c r="B1308" s="7" t="s">
        <v>49</v>
      </c>
      <c r="C1308" s="7" t="s">
        <v>1384</v>
      </c>
      <c r="D1308" s="16">
        <v>0</v>
      </c>
      <c r="E1308" s="17">
        <v>0</v>
      </c>
      <c r="G1308"/>
      <c r="J1308"/>
    </row>
    <row r="1309" spans="1:10" x14ac:dyDescent="0.2">
      <c r="A1309" s="7" t="s">
        <v>8</v>
      </c>
      <c r="B1309" s="7" t="s">
        <v>49</v>
      </c>
      <c r="C1309" s="7" t="s">
        <v>1387</v>
      </c>
      <c r="D1309" s="16">
        <v>20</v>
      </c>
      <c r="E1309" s="17">
        <v>660</v>
      </c>
      <c r="G1309"/>
      <c r="J1309"/>
    </row>
    <row r="1310" spans="1:10" x14ac:dyDescent="0.2">
      <c r="A1310" s="7" t="s">
        <v>8</v>
      </c>
      <c r="B1310" s="7" t="s">
        <v>49</v>
      </c>
      <c r="C1310" s="7" t="s">
        <v>1387</v>
      </c>
      <c r="D1310" s="16">
        <v>20</v>
      </c>
      <c r="E1310" s="17">
        <v>520</v>
      </c>
      <c r="G1310"/>
      <c r="J1310"/>
    </row>
    <row r="1311" spans="1:10" x14ac:dyDescent="0.2">
      <c r="A1311" s="7" t="s">
        <v>8</v>
      </c>
      <c r="B1311" s="7" t="s">
        <v>49</v>
      </c>
      <c r="C1311" s="7" t="s">
        <v>1387</v>
      </c>
      <c r="D1311" s="16">
        <v>30</v>
      </c>
      <c r="E1311" s="17">
        <v>870</v>
      </c>
      <c r="G1311"/>
      <c r="J1311"/>
    </row>
    <row r="1312" spans="1:10" x14ac:dyDescent="0.2">
      <c r="A1312" s="7" t="s">
        <v>8</v>
      </c>
      <c r="B1312" s="7" t="s">
        <v>9</v>
      </c>
      <c r="C1312" s="7" t="s">
        <v>1387</v>
      </c>
      <c r="D1312" s="16">
        <v>30</v>
      </c>
      <c r="E1312" s="17">
        <v>1080</v>
      </c>
      <c r="G1312"/>
      <c r="J1312"/>
    </row>
    <row r="1313" spans="1:10" x14ac:dyDescent="0.2">
      <c r="A1313" s="7" t="s">
        <v>8</v>
      </c>
      <c r="B1313" s="7" t="s">
        <v>9</v>
      </c>
      <c r="C1313" s="7" t="s">
        <v>1387</v>
      </c>
      <c r="D1313" s="16">
        <v>20</v>
      </c>
      <c r="E1313" s="17">
        <v>680</v>
      </c>
      <c r="G1313"/>
      <c r="J1313"/>
    </row>
    <row r="1314" spans="1:10" x14ac:dyDescent="0.2">
      <c r="A1314" s="7" t="s">
        <v>8</v>
      </c>
      <c r="B1314" s="7" t="s">
        <v>9</v>
      </c>
      <c r="C1314" s="7" t="s">
        <v>1384</v>
      </c>
      <c r="D1314" s="16">
        <v>0</v>
      </c>
      <c r="E1314" s="17">
        <v>0</v>
      </c>
      <c r="G1314"/>
      <c r="J1314"/>
    </row>
    <row r="1315" spans="1:10" x14ac:dyDescent="0.2">
      <c r="A1315" s="7" t="s">
        <v>8</v>
      </c>
      <c r="B1315" s="7" t="s">
        <v>70</v>
      </c>
      <c r="C1315" s="7" t="s">
        <v>1387</v>
      </c>
      <c r="D1315" s="16">
        <v>20</v>
      </c>
      <c r="E1315" s="17">
        <v>300</v>
      </c>
      <c r="G1315"/>
      <c r="J1315"/>
    </row>
    <row r="1316" spans="1:10" x14ac:dyDescent="0.2">
      <c r="A1316" s="7" t="s">
        <v>8</v>
      </c>
      <c r="B1316" s="7" t="s">
        <v>70</v>
      </c>
      <c r="C1316" s="7" t="s">
        <v>1387</v>
      </c>
      <c r="D1316" s="16">
        <v>30</v>
      </c>
      <c r="E1316" s="17">
        <v>300</v>
      </c>
      <c r="G1316"/>
      <c r="J1316"/>
    </row>
    <row r="1317" spans="1:10" x14ac:dyDescent="0.2">
      <c r="A1317" s="7" t="s">
        <v>8</v>
      </c>
      <c r="B1317" s="7" t="s">
        <v>70</v>
      </c>
      <c r="C1317" s="7" t="s">
        <v>1384</v>
      </c>
      <c r="D1317" s="16">
        <v>0</v>
      </c>
      <c r="E1317" s="17">
        <v>0</v>
      </c>
      <c r="G1317"/>
      <c r="J1317"/>
    </row>
    <row r="1318" spans="1:10" x14ac:dyDescent="0.2">
      <c r="A1318" s="7" t="s">
        <v>8</v>
      </c>
      <c r="B1318" s="7" t="s">
        <v>70</v>
      </c>
      <c r="C1318" s="7" t="s">
        <v>1384</v>
      </c>
      <c r="D1318" s="16">
        <v>0</v>
      </c>
      <c r="E1318" s="17">
        <v>0</v>
      </c>
      <c r="G1318"/>
      <c r="J1318"/>
    </row>
    <row r="1319" spans="1:10" x14ac:dyDescent="0.2">
      <c r="A1319" s="7" t="s">
        <v>8</v>
      </c>
      <c r="B1319" s="7" t="s">
        <v>70</v>
      </c>
      <c r="C1319" s="7" t="s">
        <v>1387</v>
      </c>
      <c r="D1319" s="16">
        <v>30</v>
      </c>
      <c r="E1319" s="17">
        <v>930</v>
      </c>
      <c r="G1319"/>
      <c r="J1319"/>
    </row>
    <row r="1320" spans="1:10" x14ac:dyDescent="0.2">
      <c r="A1320" s="7" t="s">
        <v>8</v>
      </c>
      <c r="B1320" s="7" t="s">
        <v>92</v>
      </c>
      <c r="C1320" s="7" t="s">
        <v>1387</v>
      </c>
      <c r="D1320" s="16">
        <v>20</v>
      </c>
      <c r="E1320" s="17">
        <v>340</v>
      </c>
      <c r="G1320"/>
      <c r="J1320"/>
    </row>
    <row r="1321" spans="1:10" x14ac:dyDescent="0.2">
      <c r="A1321" s="7" t="s">
        <v>8</v>
      </c>
      <c r="B1321" s="7" t="s">
        <v>92</v>
      </c>
      <c r="C1321" s="7" t="s">
        <v>1384</v>
      </c>
      <c r="D1321" s="16">
        <v>0</v>
      </c>
      <c r="E1321" s="17">
        <v>0</v>
      </c>
      <c r="G1321"/>
      <c r="J1321"/>
    </row>
    <row r="1322" spans="1:10" x14ac:dyDescent="0.2">
      <c r="A1322" s="7" t="s">
        <v>8</v>
      </c>
      <c r="B1322" s="7" t="s">
        <v>92</v>
      </c>
      <c r="C1322" s="7" t="s">
        <v>1387</v>
      </c>
      <c r="D1322" s="16">
        <v>20</v>
      </c>
      <c r="E1322" s="17">
        <v>660</v>
      </c>
      <c r="G1322"/>
      <c r="J1322"/>
    </row>
    <row r="1323" spans="1:10" x14ac:dyDescent="0.2">
      <c r="A1323" s="7" t="s">
        <v>8</v>
      </c>
      <c r="B1323" s="7" t="s">
        <v>92</v>
      </c>
      <c r="C1323" s="7" t="s">
        <v>1387</v>
      </c>
      <c r="D1323" s="16">
        <v>30</v>
      </c>
      <c r="E1323" s="17">
        <v>840</v>
      </c>
      <c r="G1323"/>
      <c r="J1323"/>
    </row>
    <row r="1324" spans="1:10" x14ac:dyDescent="0.2">
      <c r="A1324" s="7" t="s">
        <v>8</v>
      </c>
      <c r="B1324" s="7" t="s">
        <v>9</v>
      </c>
      <c r="C1324" s="7" t="s">
        <v>1384</v>
      </c>
      <c r="D1324" s="16">
        <v>0</v>
      </c>
      <c r="E1324" s="17">
        <v>0</v>
      </c>
      <c r="G1324"/>
      <c r="J1324"/>
    </row>
    <row r="1325" spans="1:10" x14ac:dyDescent="0.2">
      <c r="A1325" s="7" t="s">
        <v>8</v>
      </c>
      <c r="B1325" s="7" t="s">
        <v>9</v>
      </c>
      <c r="C1325" s="7" t="s">
        <v>1387</v>
      </c>
      <c r="D1325" s="16">
        <v>30</v>
      </c>
      <c r="E1325" s="17">
        <v>1050</v>
      </c>
      <c r="G1325"/>
      <c r="J1325"/>
    </row>
    <row r="1326" spans="1:10" x14ac:dyDescent="0.2">
      <c r="A1326" s="7" t="s">
        <v>8</v>
      </c>
      <c r="B1326" s="7" t="s">
        <v>31</v>
      </c>
      <c r="C1326" s="7" t="s">
        <v>1384</v>
      </c>
      <c r="D1326" s="16">
        <v>0</v>
      </c>
      <c r="E1326" s="17">
        <v>0</v>
      </c>
      <c r="G1326"/>
      <c r="J1326"/>
    </row>
    <row r="1327" spans="1:10" x14ac:dyDescent="0.2">
      <c r="A1327" s="7" t="s">
        <v>8</v>
      </c>
      <c r="B1327" s="7" t="s">
        <v>31</v>
      </c>
      <c r="C1327" s="7" t="s">
        <v>1387</v>
      </c>
      <c r="D1327" s="16">
        <v>20</v>
      </c>
      <c r="E1327" s="17">
        <v>400</v>
      </c>
      <c r="G1327"/>
      <c r="J1327"/>
    </row>
    <row r="1328" spans="1:10" x14ac:dyDescent="0.2">
      <c r="A1328" s="7" t="s">
        <v>8</v>
      </c>
      <c r="B1328" s="7" t="s">
        <v>49</v>
      </c>
      <c r="C1328" s="7" t="s">
        <v>1384</v>
      </c>
      <c r="D1328" s="16">
        <v>0</v>
      </c>
      <c r="E1328" s="17">
        <v>0</v>
      </c>
      <c r="G1328"/>
      <c r="J1328"/>
    </row>
    <row r="1329" spans="1:10" x14ac:dyDescent="0.2">
      <c r="A1329" s="7" t="s">
        <v>8</v>
      </c>
      <c r="B1329" s="7" t="s">
        <v>9</v>
      </c>
      <c r="C1329" s="7" t="s">
        <v>1384</v>
      </c>
      <c r="D1329" s="16">
        <v>0</v>
      </c>
      <c r="E1329" s="17">
        <v>0</v>
      </c>
      <c r="G1329"/>
      <c r="J1329"/>
    </row>
    <row r="1330" spans="1:10" x14ac:dyDescent="0.2">
      <c r="A1330" s="7" t="s">
        <v>8</v>
      </c>
      <c r="B1330" s="7" t="s">
        <v>9</v>
      </c>
      <c r="C1330" s="7" t="s">
        <v>1384</v>
      </c>
      <c r="D1330" s="16">
        <v>0</v>
      </c>
      <c r="E1330" s="17">
        <v>0</v>
      </c>
      <c r="G1330"/>
      <c r="J1330"/>
    </row>
    <row r="1331" spans="1:10" x14ac:dyDescent="0.2">
      <c r="A1331" s="7" t="s">
        <v>8</v>
      </c>
      <c r="B1331" s="7" t="s">
        <v>9</v>
      </c>
      <c r="C1331" s="7" t="s">
        <v>1387</v>
      </c>
      <c r="D1331" s="16">
        <v>20</v>
      </c>
      <c r="E1331" s="17">
        <v>220</v>
      </c>
      <c r="G1331"/>
      <c r="J1331"/>
    </row>
    <row r="1332" spans="1:10" x14ac:dyDescent="0.2">
      <c r="A1332" s="7" t="s">
        <v>8</v>
      </c>
      <c r="B1332" s="7" t="s">
        <v>9</v>
      </c>
      <c r="C1332" s="7" t="s">
        <v>1387</v>
      </c>
      <c r="D1332" s="16">
        <v>30</v>
      </c>
      <c r="E1332" s="17">
        <v>1050</v>
      </c>
      <c r="G1332"/>
      <c r="J1332"/>
    </row>
    <row r="1333" spans="1:10" x14ac:dyDescent="0.2">
      <c r="A1333" s="7" t="s">
        <v>8</v>
      </c>
      <c r="B1333" s="7" t="s">
        <v>49</v>
      </c>
      <c r="C1333" s="7" t="s">
        <v>1384</v>
      </c>
      <c r="D1333" s="16">
        <v>0</v>
      </c>
      <c r="E1333" s="17">
        <v>0</v>
      </c>
      <c r="G1333"/>
      <c r="J1333"/>
    </row>
    <row r="1334" spans="1:10" x14ac:dyDescent="0.2">
      <c r="A1334" s="7" t="s">
        <v>8</v>
      </c>
      <c r="B1334" s="7" t="s">
        <v>9</v>
      </c>
      <c r="C1334" s="7" t="s">
        <v>1384</v>
      </c>
      <c r="D1334" s="16">
        <v>0</v>
      </c>
      <c r="E1334" s="17">
        <v>0</v>
      </c>
      <c r="G1334"/>
      <c r="J1334"/>
    </row>
    <row r="1335" spans="1:10" x14ac:dyDescent="0.2">
      <c r="A1335" s="7" t="s">
        <v>8</v>
      </c>
      <c r="B1335" s="7" t="s">
        <v>9</v>
      </c>
      <c r="C1335" s="7" t="s">
        <v>1387</v>
      </c>
      <c r="D1335" s="16">
        <v>20</v>
      </c>
      <c r="E1335" s="17">
        <v>700</v>
      </c>
      <c r="G1335"/>
      <c r="J1335"/>
    </row>
    <row r="1336" spans="1:10" x14ac:dyDescent="0.2">
      <c r="A1336" s="7" t="s">
        <v>8</v>
      </c>
      <c r="B1336" s="7" t="s">
        <v>9</v>
      </c>
      <c r="C1336" s="7" t="s">
        <v>1387</v>
      </c>
      <c r="D1336" s="16">
        <v>30</v>
      </c>
      <c r="E1336" s="17">
        <v>900</v>
      </c>
      <c r="G1336"/>
      <c r="J1336"/>
    </row>
    <row r="1337" spans="1:10" x14ac:dyDescent="0.2">
      <c r="A1337" s="7" t="s">
        <v>8</v>
      </c>
      <c r="B1337" s="7" t="s">
        <v>9</v>
      </c>
      <c r="C1337" s="7" t="s">
        <v>1384</v>
      </c>
      <c r="D1337" s="16">
        <v>0</v>
      </c>
      <c r="E1337" s="17">
        <v>0</v>
      </c>
      <c r="G1337"/>
      <c r="J1337"/>
    </row>
    <row r="1338" spans="1:10" x14ac:dyDescent="0.2">
      <c r="A1338" s="7" t="s">
        <v>8</v>
      </c>
      <c r="B1338" s="7" t="s">
        <v>9</v>
      </c>
      <c r="C1338" s="7" t="s">
        <v>1387</v>
      </c>
      <c r="D1338" s="16">
        <v>20</v>
      </c>
      <c r="E1338" s="17">
        <v>220</v>
      </c>
      <c r="G1338"/>
      <c r="J1338"/>
    </row>
    <row r="1339" spans="1:10" x14ac:dyDescent="0.2">
      <c r="A1339" s="7" t="s">
        <v>8</v>
      </c>
      <c r="B1339" s="7" t="s">
        <v>9</v>
      </c>
      <c r="C1339" s="7" t="s">
        <v>1387</v>
      </c>
      <c r="D1339" s="16">
        <v>30</v>
      </c>
      <c r="E1339" s="17">
        <v>1110</v>
      </c>
      <c r="G1339"/>
      <c r="J1339"/>
    </row>
    <row r="1340" spans="1:10" x14ac:dyDescent="0.2">
      <c r="A1340" s="7" t="s">
        <v>8</v>
      </c>
      <c r="B1340" s="7" t="s">
        <v>42</v>
      </c>
      <c r="C1340" s="7" t="s">
        <v>1384</v>
      </c>
      <c r="D1340" s="16">
        <v>0</v>
      </c>
      <c r="E1340" s="17">
        <v>0</v>
      </c>
      <c r="G1340"/>
      <c r="J1340"/>
    </row>
    <row r="1341" spans="1:10" x14ac:dyDescent="0.2">
      <c r="A1341" s="7" t="s">
        <v>8</v>
      </c>
      <c r="B1341" s="7" t="s">
        <v>42</v>
      </c>
      <c r="C1341" s="7" t="s">
        <v>1387</v>
      </c>
      <c r="D1341" s="16">
        <v>20</v>
      </c>
      <c r="E1341" s="17">
        <v>740</v>
      </c>
      <c r="G1341"/>
      <c r="J1341"/>
    </row>
    <row r="1342" spans="1:10" x14ac:dyDescent="0.2">
      <c r="A1342" s="7" t="s">
        <v>8</v>
      </c>
      <c r="B1342" s="7" t="s">
        <v>42</v>
      </c>
      <c r="C1342" s="7" t="s">
        <v>1387</v>
      </c>
      <c r="D1342" s="16">
        <v>30</v>
      </c>
      <c r="E1342" s="17">
        <v>780</v>
      </c>
      <c r="G1342"/>
      <c r="J1342"/>
    </row>
    <row r="1343" spans="1:10" x14ac:dyDescent="0.2">
      <c r="A1343" s="7" t="s">
        <v>8</v>
      </c>
      <c r="B1343" s="7" t="s">
        <v>44</v>
      </c>
      <c r="C1343" s="7" t="s">
        <v>1387</v>
      </c>
      <c r="D1343" s="16">
        <v>20</v>
      </c>
      <c r="E1343" s="17">
        <v>360</v>
      </c>
      <c r="G1343"/>
      <c r="J1343"/>
    </row>
    <row r="1344" spans="1:10" x14ac:dyDescent="0.2">
      <c r="A1344" s="7" t="s">
        <v>8</v>
      </c>
      <c r="B1344" s="7" t="s">
        <v>44</v>
      </c>
      <c r="C1344" s="7" t="s">
        <v>1387</v>
      </c>
      <c r="D1344" s="16">
        <v>30</v>
      </c>
      <c r="E1344" s="17">
        <v>750</v>
      </c>
      <c r="G1344"/>
      <c r="J1344"/>
    </row>
    <row r="1345" spans="1:10" x14ac:dyDescent="0.2">
      <c r="A1345" s="7" t="s">
        <v>8</v>
      </c>
      <c r="B1345" s="7" t="s">
        <v>44</v>
      </c>
      <c r="C1345" s="7" t="s">
        <v>1384</v>
      </c>
      <c r="D1345" s="16">
        <v>0</v>
      </c>
      <c r="E1345" s="17">
        <v>0</v>
      </c>
      <c r="G1345"/>
      <c r="J1345"/>
    </row>
    <row r="1346" spans="1:10" x14ac:dyDescent="0.2">
      <c r="A1346" s="7" t="s">
        <v>8</v>
      </c>
      <c r="B1346" s="7" t="s">
        <v>44</v>
      </c>
      <c r="C1346" s="7" t="s">
        <v>1387</v>
      </c>
      <c r="D1346" s="16">
        <v>20</v>
      </c>
      <c r="E1346" s="17">
        <v>760</v>
      </c>
      <c r="G1346"/>
      <c r="J1346"/>
    </row>
    <row r="1347" spans="1:10" x14ac:dyDescent="0.2">
      <c r="A1347" s="7" t="s">
        <v>8</v>
      </c>
      <c r="B1347" s="7" t="s">
        <v>31</v>
      </c>
      <c r="C1347" s="7" t="s">
        <v>1384</v>
      </c>
      <c r="D1347" s="16">
        <v>0</v>
      </c>
      <c r="E1347" s="17">
        <v>0</v>
      </c>
      <c r="G1347"/>
      <c r="J1347"/>
    </row>
    <row r="1348" spans="1:10" x14ac:dyDescent="0.2">
      <c r="A1348" s="7" t="s">
        <v>8</v>
      </c>
      <c r="B1348" s="7" t="s">
        <v>92</v>
      </c>
      <c r="C1348" s="7" t="s">
        <v>1384</v>
      </c>
      <c r="D1348" s="16">
        <v>0</v>
      </c>
      <c r="E1348" s="17">
        <v>0</v>
      </c>
      <c r="G1348"/>
      <c r="J1348"/>
    </row>
    <row r="1349" spans="1:10" x14ac:dyDescent="0.2">
      <c r="A1349" s="7" t="s">
        <v>8</v>
      </c>
      <c r="B1349" s="7" t="s">
        <v>92</v>
      </c>
      <c r="C1349" s="7" t="s">
        <v>1387</v>
      </c>
      <c r="D1349" s="16">
        <v>20</v>
      </c>
      <c r="E1349" s="17">
        <v>380</v>
      </c>
      <c r="G1349"/>
      <c r="J1349"/>
    </row>
    <row r="1350" spans="1:10" x14ac:dyDescent="0.2">
      <c r="A1350" s="7" t="s">
        <v>8</v>
      </c>
      <c r="B1350" s="7" t="s">
        <v>92</v>
      </c>
      <c r="C1350" s="7" t="s">
        <v>1387</v>
      </c>
      <c r="D1350" s="16">
        <v>30</v>
      </c>
      <c r="E1350" s="17">
        <v>780</v>
      </c>
      <c r="G1350"/>
      <c r="J1350"/>
    </row>
    <row r="1351" spans="1:10" x14ac:dyDescent="0.2">
      <c r="A1351" s="7" t="s">
        <v>8</v>
      </c>
      <c r="B1351" s="7" t="s">
        <v>60</v>
      </c>
      <c r="C1351" s="7" t="s">
        <v>1384</v>
      </c>
      <c r="D1351" s="16">
        <v>0</v>
      </c>
      <c r="E1351" s="17">
        <v>0</v>
      </c>
      <c r="G1351"/>
      <c r="J1351"/>
    </row>
    <row r="1352" spans="1:10" x14ac:dyDescent="0.2">
      <c r="A1352" s="7" t="s">
        <v>8</v>
      </c>
      <c r="B1352" s="7" t="s">
        <v>60</v>
      </c>
      <c r="C1352" s="7" t="s">
        <v>1387</v>
      </c>
      <c r="D1352" s="16">
        <v>20</v>
      </c>
      <c r="E1352" s="17">
        <v>580</v>
      </c>
      <c r="G1352"/>
      <c r="J1352"/>
    </row>
    <row r="1353" spans="1:10" x14ac:dyDescent="0.2">
      <c r="A1353" s="7" t="s">
        <v>8</v>
      </c>
      <c r="B1353" s="7" t="s">
        <v>60</v>
      </c>
      <c r="C1353" s="7" t="s">
        <v>1387</v>
      </c>
      <c r="D1353" s="16">
        <v>30</v>
      </c>
      <c r="E1353" s="17">
        <v>780</v>
      </c>
      <c r="G1353"/>
      <c r="J1353"/>
    </row>
    <row r="1354" spans="1:10" x14ac:dyDescent="0.2">
      <c r="A1354" s="7" t="s">
        <v>8</v>
      </c>
      <c r="B1354" s="7" t="s">
        <v>31</v>
      </c>
      <c r="C1354" s="7" t="s">
        <v>1384</v>
      </c>
      <c r="D1354" s="16">
        <v>0</v>
      </c>
      <c r="E1354" s="17">
        <v>0</v>
      </c>
      <c r="G1354"/>
      <c r="J1354"/>
    </row>
    <row r="1355" spans="1:10" x14ac:dyDescent="0.2">
      <c r="A1355" s="7" t="s">
        <v>8</v>
      </c>
      <c r="B1355" s="7" t="s">
        <v>70</v>
      </c>
      <c r="C1355" s="7" t="s">
        <v>1384</v>
      </c>
      <c r="D1355" s="16">
        <v>0</v>
      </c>
      <c r="E1355" s="17">
        <v>0</v>
      </c>
      <c r="G1355"/>
      <c r="J1355"/>
    </row>
    <row r="1356" spans="1:10" x14ac:dyDescent="0.2">
      <c r="A1356" s="7" t="s">
        <v>12</v>
      </c>
      <c r="B1356" s="7" t="s">
        <v>14</v>
      </c>
      <c r="C1356" s="7" t="s">
        <v>1384</v>
      </c>
      <c r="D1356" s="16">
        <v>0</v>
      </c>
      <c r="E1356" s="17">
        <v>0</v>
      </c>
      <c r="G1356"/>
      <c r="J1356"/>
    </row>
    <row r="1357" spans="1:10" x14ac:dyDescent="0.2">
      <c r="A1357" s="7" t="s">
        <v>12</v>
      </c>
      <c r="B1357" s="7" t="s">
        <v>14</v>
      </c>
      <c r="C1357" s="7" t="s">
        <v>1387</v>
      </c>
      <c r="D1357" s="16">
        <v>20</v>
      </c>
      <c r="E1357" s="17">
        <v>460</v>
      </c>
      <c r="G1357"/>
      <c r="J1357"/>
    </row>
    <row r="1358" spans="1:10" x14ac:dyDescent="0.2">
      <c r="A1358" s="7" t="s">
        <v>12</v>
      </c>
      <c r="B1358" s="7" t="s">
        <v>14</v>
      </c>
      <c r="C1358" s="7" t="s">
        <v>1387</v>
      </c>
      <c r="D1358" s="16">
        <v>30</v>
      </c>
      <c r="E1358" s="17">
        <v>510</v>
      </c>
      <c r="G1358"/>
      <c r="J1358"/>
    </row>
    <row r="1359" spans="1:10" x14ac:dyDescent="0.2">
      <c r="A1359" s="7" t="s">
        <v>8</v>
      </c>
      <c r="B1359" s="7" t="s">
        <v>89</v>
      </c>
      <c r="C1359" s="7" t="s">
        <v>1384</v>
      </c>
      <c r="D1359" s="16">
        <v>0</v>
      </c>
      <c r="E1359" s="17">
        <v>0</v>
      </c>
      <c r="G1359"/>
      <c r="J1359"/>
    </row>
    <row r="1360" spans="1:10" x14ac:dyDescent="0.2">
      <c r="A1360" s="7" t="s">
        <v>8</v>
      </c>
      <c r="B1360" s="7" t="s">
        <v>89</v>
      </c>
      <c r="C1360" s="7" t="s">
        <v>1387</v>
      </c>
      <c r="D1360" s="16">
        <v>20</v>
      </c>
      <c r="E1360" s="17">
        <v>320</v>
      </c>
      <c r="G1360"/>
      <c r="J1360"/>
    </row>
    <row r="1361" spans="1:10" x14ac:dyDescent="0.2">
      <c r="A1361" s="7" t="s">
        <v>8</v>
      </c>
      <c r="B1361" s="7" t="s">
        <v>89</v>
      </c>
      <c r="C1361" s="7" t="s">
        <v>1387</v>
      </c>
      <c r="D1361" s="16">
        <v>30</v>
      </c>
      <c r="E1361" s="17">
        <v>780</v>
      </c>
      <c r="G1361"/>
      <c r="J1361"/>
    </row>
    <row r="1362" spans="1:10" x14ac:dyDescent="0.2">
      <c r="A1362" s="7" t="s">
        <v>8</v>
      </c>
      <c r="B1362" s="7" t="s">
        <v>9</v>
      </c>
      <c r="C1362" s="7" t="s">
        <v>1387</v>
      </c>
      <c r="D1362" s="16">
        <v>30</v>
      </c>
      <c r="E1362" s="17">
        <v>510</v>
      </c>
      <c r="G1362"/>
      <c r="J1362"/>
    </row>
    <row r="1363" spans="1:10" x14ac:dyDescent="0.2">
      <c r="A1363" s="7" t="s">
        <v>8</v>
      </c>
      <c r="B1363" s="7" t="s">
        <v>9</v>
      </c>
      <c r="C1363" s="7" t="s">
        <v>1384</v>
      </c>
      <c r="D1363" s="16">
        <v>0</v>
      </c>
      <c r="E1363" s="17">
        <v>0</v>
      </c>
      <c r="G1363"/>
      <c r="J1363"/>
    </row>
    <row r="1364" spans="1:10" x14ac:dyDescent="0.2">
      <c r="A1364" s="7" t="s">
        <v>8</v>
      </c>
      <c r="B1364" s="7" t="s">
        <v>60</v>
      </c>
      <c r="C1364" s="7" t="s">
        <v>1384</v>
      </c>
      <c r="D1364" s="16">
        <v>0</v>
      </c>
      <c r="E1364" s="17">
        <v>0</v>
      </c>
      <c r="G1364"/>
      <c r="J1364"/>
    </row>
    <row r="1365" spans="1:10" x14ac:dyDescent="0.2">
      <c r="A1365" s="7" t="s">
        <v>8</v>
      </c>
      <c r="B1365" s="7" t="s">
        <v>60</v>
      </c>
      <c r="C1365" s="7" t="s">
        <v>1387</v>
      </c>
      <c r="D1365" s="16">
        <v>20</v>
      </c>
      <c r="E1365" s="17">
        <v>320</v>
      </c>
      <c r="G1365"/>
      <c r="J1365"/>
    </row>
    <row r="1366" spans="1:10" x14ac:dyDescent="0.2">
      <c r="A1366" s="7" t="s">
        <v>8</v>
      </c>
      <c r="B1366" s="7" t="s">
        <v>60</v>
      </c>
      <c r="C1366" s="7" t="s">
        <v>1387</v>
      </c>
      <c r="D1366" s="16">
        <v>30</v>
      </c>
      <c r="E1366" s="17">
        <v>570</v>
      </c>
      <c r="G1366"/>
      <c r="J1366"/>
    </row>
    <row r="1367" spans="1:10" x14ac:dyDescent="0.2">
      <c r="A1367" s="7" t="s">
        <v>8</v>
      </c>
      <c r="B1367" s="7" t="s">
        <v>9</v>
      </c>
      <c r="C1367" s="7" t="s">
        <v>1387</v>
      </c>
      <c r="D1367" s="16">
        <v>30</v>
      </c>
      <c r="E1367" s="17">
        <v>660</v>
      </c>
      <c r="G1367"/>
      <c r="J1367"/>
    </row>
    <row r="1368" spans="1:10" x14ac:dyDescent="0.2">
      <c r="A1368" s="7" t="s">
        <v>8</v>
      </c>
      <c r="B1368" s="7" t="s">
        <v>9</v>
      </c>
      <c r="C1368" s="7" t="s">
        <v>1387</v>
      </c>
      <c r="D1368" s="16">
        <v>20</v>
      </c>
      <c r="E1368" s="17">
        <v>440</v>
      </c>
      <c r="G1368"/>
      <c r="J1368"/>
    </row>
    <row r="1369" spans="1:10" x14ac:dyDescent="0.2">
      <c r="A1369" s="7" t="s">
        <v>8</v>
      </c>
      <c r="B1369" s="7" t="s">
        <v>9</v>
      </c>
      <c r="C1369" s="7" t="s">
        <v>1384</v>
      </c>
      <c r="D1369" s="16">
        <v>0</v>
      </c>
      <c r="E1369" s="17">
        <v>0</v>
      </c>
      <c r="G1369"/>
      <c r="J1369"/>
    </row>
    <row r="1370" spans="1:10" x14ac:dyDescent="0.2">
      <c r="A1370" s="7" t="s">
        <v>8</v>
      </c>
      <c r="B1370" s="7" t="s">
        <v>9</v>
      </c>
      <c r="C1370" s="7" t="s">
        <v>1387</v>
      </c>
      <c r="D1370" s="16">
        <v>30</v>
      </c>
      <c r="E1370" s="17">
        <v>420</v>
      </c>
      <c r="G1370"/>
      <c r="J1370"/>
    </row>
    <row r="1371" spans="1:10" x14ac:dyDescent="0.2">
      <c r="A1371" s="7" t="s">
        <v>8</v>
      </c>
      <c r="B1371" s="7" t="s">
        <v>42</v>
      </c>
      <c r="C1371" s="7" t="s">
        <v>1387</v>
      </c>
      <c r="D1371" s="16">
        <v>30</v>
      </c>
      <c r="E1371" s="17">
        <v>900</v>
      </c>
      <c r="G1371"/>
      <c r="J1371"/>
    </row>
    <row r="1372" spans="1:10" x14ac:dyDescent="0.2">
      <c r="A1372" s="7" t="s">
        <v>8</v>
      </c>
      <c r="B1372" s="7" t="s">
        <v>42</v>
      </c>
      <c r="C1372" s="7" t="s">
        <v>1384</v>
      </c>
      <c r="D1372" s="16">
        <v>0</v>
      </c>
      <c r="E1372" s="17">
        <v>0</v>
      </c>
      <c r="G1372"/>
      <c r="J1372"/>
    </row>
    <row r="1373" spans="1:10" x14ac:dyDescent="0.2">
      <c r="A1373" s="7" t="s">
        <v>8</v>
      </c>
      <c r="B1373" s="7" t="s">
        <v>42</v>
      </c>
      <c r="C1373" s="7" t="s">
        <v>1387</v>
      </c>
      <c r="D1373" s="16">
        <v>20</v>
      </c>
      <c r="E1373" s="17">
        <v>460</v>
      </c>
      <c r="G1373"/>
      <c r="J1373"/>
    </row>
    <row r="1374" spans="1:10" x14ac:dyDescent="0.2">
      <c r="A1374" s="7" t="s">
        <v>8</v>
      </c>
      <c r="B1374" s="7" t="s">
        <v>9</v>
      </c>
      <c r="C1374" s="7" t="s">
        <v>1384</v>
      </c>
      <c r="D1374" s="16">
        <v>0</v>
      </c>
      <c r="E1374" s="17">
        <v>0</v>
      </c>
      <c r="G1374"/>
      <c r="J1374"/>
    </row>
    <row r="1375" spans="1:10" x14ac:dyDescent="0.2">
      <c r="A1375" s="7" t="s">
        <v>8</v>
      </c>
      <c r="B1375" s="7" t="s">
        <v>9</v>
      </c>
      <c r="C1375" s="7" t="s">
        <v>1387</v>
      </c>
      <c r="D1375" s="16">
        <v>30</v>
      </c>
      <c r="E1375" s="17">
        <v>750</v>
      </c>
      <c r="G1375"/>
      <c r="J1375"/>
    </row>
    <row r="1376" spans="1:10" x14ac:dyDescent="0.2">
      <c r="A1376" s="7" t="s">
        <v>8</v>
      </c>
      <c r="B1376" s="7" t="s">
        <v>9</v>
      </c>
      <c r="C1376" s="7" t="s">
        <v>1387</v>
      </c>
      <c r="D1376" s="16">
        <v>20</v>
      </c>
      <c r="E1376" s="17">
        <v>580</v>
      </c>
      <c r="G1376"/>
      <c r="J1376"/>
    </row>
    <row r="1377" spans="1:10" x14ac:dyDescent="0.2">
      <c r="A1377" s="7" t="s">
        <v>8</v>
      </c>
      <c r="B1377" s="7" t="s">
        <v>70</v>
      </c>
      <c r="C1377" s="7" t="s">
        <v>1387</v>
      </c>
      <c r="D1377" s="16">
        <v>20</v>
      </c>
      <c r="E1377" s="17">
        <v>720</v>
      </c>
      <c r="G1377"/>
      <c r="J1377"/>
    </row>
    <row r="1378" spans="1:10" x14ac:dyDescent="0.2">
      <c r="A1378" s="7" t="s">
        <v>8</v>
      </c>
      <c r="B1378" s="7" t="s">
        <v>70</v>
      </c>
      <c r="C1378" s="7" t="s">
        <v>1384</v>
      </c>
      <c r="D1378" s="16">
        <v>0</v>
      </c>
      <c r="E1378" s="17">
        <v>0</v>
      </c>
      <c r="G1378"/>
      <c r="J1378"/>
    </row>
    <row r="1379" spans="1:10" x14ac:dyDescent="0.2">
      <c r="A1379" s="7" t="s">
        <v>8</v>
      </c>
      <c r="B1379" s="7" t="s">
        <v>42</v>
      </c>
      <c r="C1379" s="7" t="s">
        <v>1384</v>
      </c>
      <c r="D1379" s="16">
        <v>0</v>
      </c>
      <c r="E1379" s="17">
        <v>0</v>
      </c>
      <c r="G1379"/>
      <c r="J1379"/>
    </row>
    <row r="1380" spans="1:10" x14ac:dyDescent="0.2">
      <c r="A1380" s="7" t="s">
        <v>8</v>
      </c>
      <c r="B1380" s="7" t="s">
        <v>9</v>
      </c>
      <c r="C1380" s="7" t="s">
        <v>1384</v>
      </c>
      <c r="D1380" s="16">
        <v>0</v>
      </c>
      <c r="E1380" s="17">
        <v>0</v>
      </c>
      <c r="G1380"/>
      <c r="J1380"/>
    </row>
    <row r="1381" spans="1:10" x14ac:dyDescent="0.2">
      <c r="A1381" s="7" t="s">
        <v>8</v>
      </c>
      <c r="B1381" s="7" t="s">
        <v>9</v>
      </c>
      <c r="C1381" s="7" t="s">
        <v>1387</v>
      </c>
      <c r="D1381" s="16">
        <v>30</v>
      </c>
      <c r="E1381" s="17">
        <v>840</v>
      </c>
      <c r="G1381"/>
      <c r="J1381"/>
    </row>
    <row r="1382" spans="1:10" x14ac:dyDescent="0.2">
      <c r="A1382" s="7" t="s">
        <v>8</v>
      </c>
      <c r="B1382" s="7" t="s">
        <v>42</v>
      </c>
      <c r="C1382" s="7" t="s">
        <v>1384</v>
      </c>
      <c r="D1382" s="16">
        <v>0</v>
      </c>
      <c r="E1382" s="17">
        <v>0</v>
      </c>
      <c r="G1382"/>
      <c r="J1382"/>
    </row>
    <row r="1383" spans="1:10" x14ac:dyDescent="0.2">
      <c r="A1383" s="7" t="s">
        <v>25</v>
      </c>
      <c r="B1383" s="7" t="s">
        <v>14</v>
      </c>
      <c r="C1383" s="7" t="s">
        <v>1384</v>
      </c>
      <c r="D1383" s="16">
        <v>0</v>
      </c>
      <c r="E1383" s="17">
        <v>0</v>
      </c>
      <c r="G1383"/>
      <c r="J1383"/>
    </row>
    <row r="1384" spans="1:10" x14ac:dyDescent="0.2">
      <c r="A1384" s="7" t="s">
        <v>25</v>
      </c>
      <c r="B1384" s="7" t="s">
        <v>14</v>
      </c>
      <c r="C1384" s="7" t="s">
        <v>1387</v>
      </c>
      <c r="D1384" s="16">
        <v>20</v>
      </c>
      <c r="E1384" s="17">
        <v>280</v>
      </c>
      <c r="G1384"/>
      <c r="J1384"/>
    </row>
    <row r="1385" spans="1:10" x14ac:dyDescent="0.2">
      <c r="A1385" s="7" t="s">
        <v>25</v>
      </c>
      <c r="B1385" s="7" t="s">
        <v>14</v>
      </c>
      <c r="C1385" s="7" t="s">
        <v>1387</v>
      </c>
      <c r="D1385" s="16">
        <v>30</v>
      </c>
      <c r="E1385" s="17">
        <v>570</v>
      </c>
      <c r="G1385"/>
      <c r="J1385"/>
    </row>
    <row r="1386" spans="1:10" x14ac:dyDescent="0.2">
      <c r="A1386" s="7" t="s">
        <v>8</v>
      </c>
      <c r="B1386" s="7" t="s">
        <v>9</v>
      </c>
      <c r="C1386" s="7" t="s">
        <v>1384</v>
      </c>
      <c r="D1386" s="16">
        <v>0</v>
      </c>
      <c r="E1386" s="17">
        <v>0</v>
      </c>
      <c r="G1386"/>
      <c r="J1386"/>
    </row>
    <row r="1387" spans="1:10" x14ac:dyDescent="0.2">
      <c r="A1387" s="7" t="s">
        <v>8</v>
      </c>
      <c r="B1387" s="7" t="s">
        <v>9</v>
      </c>
      <c r="C1387" s="7" t="s">
        <v>1387</v>
      </c>
      <c r="D1387" s="16">
        <v>30</v>
      </c>
      <c r="E1387" s="17">
        <v>570</v>
      </c>
      <c r="G1387"/>
      <c r="J1387"/>
    </row>
    <row r="1388" spans="1:10" x14ac:dyDescent="0.2">
      <c r="A1388" s="7" t="s">
        <v>8</v>
      </c>
      <c r="B1388" s="7" t="s">
        <v>175</v>
      </c>
      <c r="C1388" s="7" t="s">
        <v>1387</v>
      </c>
      <c r="D1388" s="16">
        <v>30</v>
      </c>
      <c r="E1388" s="17">
        <v>330</v>
      </c>
      <c r="G1388"/>
      <c r="J1388"/>
    </row>
    <row r="1389" spans="1:10" x14ac:dyDescent="0.2">
      <c r="A1389" s="7" t="s">
        <v>8</v>
      </c>
      <c r="B1389" s="7" t="s">
        <v>175</v>
      </c>
      <c r="C1389" s="7" t="s">
        <v>1387</v>
      </c>
      <c r="D1389" s="16">
        <v>20</v>
      </c>
      <c r="E1389" s="17">
        <v>720</v>
      </c>
      <c r="G1389"/>
      <c r="J1389"/>
    </row>
    <row r="1390" spans="1:10" x14ac:dyDescent="0.2">
      <c r="A1390" s="7" t="s">
        <v>8</v>
      </c>
      <c r="B1390" s="7" t="s">
        <v>175</v>
      </c>
      <c r="C1390" s="7" t="s">
        <v>1384</v>
      </c>
      <c r="D1390" s="16">
        <v>0</v>
      </c>
      <c r="E1390" s="17">
        <v>0</v>
      </c>
      <c r="G1390"/>
      <c r="J1390"/>
    </row>
    <row r="1391" spans="1:10" x14ac:dyDescent="0.2">
      <c r="A1391" s="7" t="s">
        <v>8</v>
      </c>
      <c r="B1391" s="7" t="s">
        <v>9</v>
      </c>
      <c r="C1391" s="7" t="s">
        <v>1384</v>
      </c>
      <c r="D1391" s="16">
        <v>0</v>
      </c>
      <c r="E1391" s="17">
        <v>0</v>
      </c>
      <c r="G1391"/>
      <c r="J1391"/>
    </row>
    <row r="1392" spans="1:10" x14ac:dyDescent="0.2">
      <c r="A1392" s="7" t="s">
        <v>8</v>
      </c>
      <c r="B1392" s="7" t="s">
        <v>9</v>
      </c>
      <c r="C1392" s="7" t="s">
        <v>1387</v>
      </c>
      <c r="D1392" s="16">
        <v>20</v>
      </c>
      <c r="E1392" s="17">
        <v>320</v>
      </c>
      <c r="G1392"/>
      <c r="J1392"/>
    </row>
    <row r="1393" spans="1:10" x14ac:dyDescent="0.2">
      <c r="A1393" s="7" t="s">
        <v>8</v>
      </c>
      <c r="B1393" s="7" t="s">
        <v>9</v>
      </c>
      <c r="C1393" s="7" t="s">
        <v>1387</v>
      </c>
      <c r="D1393" s="16">
        <v>30</v>
      </c>
      <c r="E1393" s="17">
        <v>450</v>
      </c>
      <c r="G1393"/>
      <c r="J1393"/>
    </row>
    <row r="1394" spans="1:10" x14ac:dyDescent="0.2">
      <c r="A1394" s="7" t="s">
        <v>8</v>
      </c>
      <c r="B1394" s="7" t="s">
        <v>31</v>
      </c>
      <c r="C1394" s="7" t="s">
        <v>1384</v>
      </c>
      <c r="D1394" s="16">
        <v>0</v>
      </c>
      <c r="E1394" s="17">
        <v>0</v>
      </c>
      <c r="G1394"/>
      <c r="J1394"/>
    </row>
    <row r="1395" spans="1:10" x14ac:dyDescent="0.2">
      <c r="A1395" s="7" t="s">
        <v>8</v>
      </c>
      <c r="B1395" s="7" t="s">
        <v>60</v>
      </c>
      <c r="C1395" s="7" t="s">
        <v>1387</v>
      </c>
      <c r="D1395" s="16">
        <v>20</v>
      </c>
      <c r="E1395" s="17">
        <v>220</v>
      </c>
      <c r="G1395"/>
      <c r="J1395"/>
    </row>
    <row r="1396" spans="1:10" x14ac:dyDescent="0.2">
      <c r="A1396" s="7" t="s">
        <v>8</v>
      </c>
      <c r="B1396" s="7" t="s">
        <v>60</v>
      </c>
      <c r="C1396" s="7" t="s">
        <v>1384</v>
      </c>
      <c r="D1396" s="16">
        <v>0</v>
      </c>
      <c r="E1396" s="17">
        <v>0</v>
      </c>
      <c r="G1396"/>
      <c r="J1396"/>
    </row>
    <row r="1397" spans="1:10" x14ac:dyDescent="0.2">
      <c r="A1397" s="7" t="s">
        <v>8</v>
      </c>
      <c r="B1397" s="7" t="s">
        <v>60</v>
      </c>
      <c r="C1397" s="7" t="s">
        <v>1387</v>
      </c>
      <c r="D1397" s="16">
        <v>30</v>
      </c>
      <c r="E1397" s="17">
        <v>990</v>
      </c>
      <c r="G1397"/>
      <c r="J1397"/>
    </row>
    <row r="1398" spans="1:10" x14ac:dyDescent="0.2">
      <c r="A1398" s="7" t="s">
        <v>8</v>
      </c>
      <c r="B1398" s="7" t="s">
        <v>31</v>
      </c>
      <c r="C1398" s="7" t="s">
        <v>1384</v>
      </c>
      <c r="D1398" s="16">
        <v>0</v>
      </c>
      <c r="E1398" s="17">
        <v>0</v>
      </c>
      <c r="G1398"/>
      <c r="J1398"/>
    </row>
    <row r="1399" spans="1:10" x14ac:dyDescent="0.2">
      <c r="A1399" s="7" t="s">
        <v>8</v>
      </c>
      <c r="B1399" s="7" t="s">
        <v>31</v>
      </c>
      <c r="C1399" s="7" t="s">
        <v>1387</v>
      </c>
      <c r="D1399" s="16">
        <v>30</v>
      </c>
      <c r="E1399" s="17">
        <v>1170</v>
      </c>
      <c r="G1399"/>
      <c r="J1399"/>
    </row>
    <row r="1400" spans="1:10" x14ac:dyDescent="0.2">
      <c r="A1400" s="7" t="s">
        <v>8</v>
      </c>
      <c r="B1400" s="7" t="s">
        <v>31</v>
      </c>
      <c r="C1400" s="7" t="s">
        <v>1387</v>
      </c>
      <c r="D1400" s="16">
        <v>20</v>
      </c>
      <c r="E1400" s="17">
        <v>760</v>
      </c>
      <c r="G1400"/>
      <c r="J1400"/>
    </row>
    <row r="1401" spans="1:10" x14ac:dyDescent="0.2">
      <c r="A1401" s="7" t="s">
        <v>12</v>
      </c>
      <c r="B1401" s="7" t="s">
        <v>18</v>
      </c>
      <c r="C1401" s="7" t="s">
        <v>1387</v>
      </c>
      <c r="D1401" s="16">
        <v>20</v>
      </c>
      <c r="E1401" s="17">
        <v>700</v>
      </c>
      <c r="G1401"/>
      <c r="J1401"/>
    </row>
    <row r="1402" spans="1:10" x14ac:dyDescent="0.2">
      <c r="A1402" s="7" t="s">
        <v>12</v>
      </c>
      <c r="B1402" s="7" t="s">
        <v>18</v>
      </c>
      <c r="C1402" s="7" t="s">
        <v>1384</v>
      </c>
      <c r="D1402" s="16">
        <v>0</v>
      </c>
      <c r="E1402" s="17">
        <v>0</v>
      </c>
      <c r="G1402"/>
      <c r="J1402"/>
    </row>
    <row r="1403" spans="1:10" x14ac:dyDescent="0.2">
      <c r="A1403" s="7" t="s">
        <v>12</v>
      </c>
      <c r="B1403" s="7" t="s">
        <v>18</v>
      </c>
      <c r="C1403" s="7" t="s">
        <v>1387</v>
      </c>
      <c r="D1403" s="16">
        <v>30</v>
      </c>
      <c r="E1403" s="17">
        <v>660</v>
      </c>
      <c r="G1403"/>
      <c r="J1403"/>
    </row>
    <row r="1404" spans="1:10" x14ac:dyDescent="0.2">
      <c r="A1404" s="7" t="s">
        <v>12</v>
      </c>
      <c r="B1404" s="7" t="s">
        <v>18</v>
      </c>
      <c r="C1404" s="7" t="s">
        <v>1387</v>
      </c>
      <c r="D1404" s="16">
        <v>20</v>
      </c>
      <c r="E1404" s="17">
        <v>280</v>
      </c>
      <c r="G1404"/>
      <c r="J1404"/>
    </row>
    <row r="1405" spans="1:10" x14ac:dyDescent="0.2">
      <c r="A1405" s="7" t="s">
        <v>12</v>
      </c>
      <c r="B1405" s="7" t="s">
        <v>18</v>
      </c>
      <c r="C1405" s="7" t="s">
        <v>1384</v>
      </c>
      <c r="D1405" s="16">
        <v>0</v>
      </c>
      <c r="E1405" s="17">
        <v>0</v>
      </c>
      <c r="G1405"/>
      <c r="J1405"/>
    </row>
    <row r="1406" spans="1:10" x14ac:dyDescent="0.2">
      <c r="A1406" s="7" t="s">
        <v>12</v>
      </c>
      <c r="B1406" s="7" t="s">
        <v>18</v>
      </c>
      <c r="C1406" s="7" t="s">
        <v>1387</v>
      </c>
      <c r="D1406" s="16">
        <v>20</v>
      </c>
      <c r="E1406" s="17">
        <v>300</v>
      </c>
      <c r="G1406"/>
      <c r="J1406"/>
    </row>
    <row r="1407" spans="1:10" x14ac:dyDescent="0.2">
      <c r="A1407" s="7" t="s">
        <v>12</v>
      </c>
      <c r="B1407" s="7" t="s">
        <v>18</v>
      </c>
      <c r="C1407" s="7" t="s">
        <v>1387</v>
      </c>
      <c r="D1407" s="16">
        <v>30</v>
      </c>
      <c r="E1407" s="17">
        <v>690</v>
      </c>
      <c r="G1407"/>
      <c r="J1407"/>
    </row>
    <row r="1408" spans="1:10" x14ac:dyDescent="0.2">
      <c r="A1408" s="7" t="s">
        <v>12</v>
      </c>
      <c r="B1408" s="7" t="s">
        <v>18</v>
      </c>
      <c r="C1408" s="7" t="s">
        <v>1384</v>
      </c>
      <c r="D1408" s="16">
        <v>0</v>
      </c>
      <c r="E1408" s="17">
        <v>0</v>
      </c>
      <c r="G1408"/>
      <c r="J1408"/>
    </row>
    <row r="1409" spans="1:10" x14ac:dyDescent="0.2">
      <c r="A1409" s="7" t="s">
        <v>12</v>
      </c>
      <c r="B1409" s="7" t="s">
        <v>18</v>
      </c>
      <c r="C1409" s="7" t="s">
        <v>1387</v>
      </c>
      <c r="D1409" s="16">
        <v>30</v>
      </c>
      <c r="E1409" s="17">
        <v>1140</v>
      </c>
      <c r="G1409"/>
      <c r="J1409"/>
    </row>
    <row r="1410" spans="1:10" x14ac:dyDescent="0.2">
      <c r="A1410" s="7" t="s">
        <v>12</v>
      </c>
      <c r="B1410" s="7" t="s">
        <v>18</v>
      </c>
      <c r="C1410" s="7" t="s">
        <v>1387</v>
      </c>
      <c r="D1410" s="16">
        <v>20</v>
      </c>
      <c r="E1410" s="17">
        <v>660</v>
      </c>
      <c r="G1410"/>
      <c r="J1410"/>
    </row>
    <row r="1411" spans="1:10" x14ac:dyDescent="0.2">
      <c r="A1411" s="7" t="s">
        <v>12</v>
      </c>
      <c r="B1411" s="7" t="s">
        <v>18</v>
      </c>
      <c r="C1411" s="7" t="s">
        <v>1387</v>
      </c>
      <c r="D1411" s="16">
        <v>20</v>
      </c>
      <c r="E1411" s="17">
        <v>320</v>
      </c>
      <c r="G1411"/>
      <c r="J1411"/>
    </row>
    <row r="1412" spans="1:10" x14ac:dyDescent="0.2">
      <c r="A1412" s="7" t="s">
        <v>12</v>
      </c>
      <c r="B1412" s="7" t="s">
        <v>14</v>
      </c>
      <c r="C1412" s="7" t="s">
        <v>1387</v>
      </c>
      <c r="D1412" s="16">
        <v>20</v>
      </c>
      <c r="E1412" s="17">
        <v>680</v>
      </c>
      <c r="G1412"/>
      <c r="J1412"/>
    </row>
    <row r="1413" spans="1:10" x14ac:dyDescent="0.2">
      <c r="A1413" s="7" t="s">
        <v>12</v>
      </c>
      <c r="B1413" s="7" t="s">
        <v>14</v>
      </c>
      <c r="C1413" s="7" t="s">
        <v>1387</v>
      </c>
      <c r="D1413" s="16">
        <v>30</v>
      </c>
      <c r="E1413" s="17">
        <v>600</v>
      </c>
      <c r="G1413"/>
      <c r="J1413"/>
    </row>
    <row r="1414" spans="1:10" x14ac:dyDescent="0.2">
      <c r="A1414" s="7" t="s">
        <v>12</v>
      </c>
      <c r="B1414" s="7" t="s">
        <v>14</v>
      </c>
      <c r="C1414" s="7" t="s">
        <v>1384</v>
      </c>
      <c r="D1414" s="16">
        <v>0</v>
      </c>
      <c r="E1414" s="17">
        <v>0</v>
      </c>
      <c r="G1414"/>
      <c r="J1414"/>
    </row>
    <row r="1415" spans="1:10" x14ac:dyDescent="0.2">
      <c r="A1415" s="7" t="s">
        <v>12</v>
      </c>
      <c r="B1415" s="7" t="s">
        <v>11</v>
      </c>
      <c r="C1415" s="7" t="s">
        <v>1387</v>
      </c>
      <c r="D1415" s="16">
        <v>20</v>
      </c>
      <c r="E1415" s="17">
        <v>560</v>
      </c>
      <c r="G1415"/>
      <c r="J1415"/>
    </row>
    <row r="1416" spans="1:10" x14ac:dyDescent="0.2">
      <c r="A1416" s="7" t="s">
        <v>12</v>
      </c>
      <c r="B1416" s="7" t="s">
        <v>18</v>
      </c>
      <c r="C1416" s="7" t="s">
        <v>1387</v>
      </c>
      <c r="D1416" s="16">
        <v>30</v>
      </c>
      <c r="E1416" s="17">
        <v>750</v>
      </c>
      <c r="G1416"/>
      <c r="J1416"/>
    </row>
    <row r="1417" spans="1:10" x14ac:dyDescent="0.2">
      <c r="A1417" s="7" t="s">
        <v>25</v>
      </c>
      <c r="B1417" s="7" t="s">
        <v>14</v>
      </c>
      <c r="C1417" s="7" t="s">
        <v>1384</v>
      </c>
      <c r="D1417" s="16">
        <v>0</v>
      </c>
      <c r="E1417" s="17">
        <v>0</v>
      </c>
      <c r="G1417"/>
      <c r="J1417"/>
    </row>
    <row r="1418" spans="1:10" x14ac:dyDescent="0.2">
      <c r="A1418" s="7" t="s">
        <v>25</v>
      </c>
      <c r="B1418" s="7" t="s">
        <v>14</v>
      </c>
      <c r="C1418" s="7" t="s">
        <v>1387</v>
      </c>
      <c r="D1418" s="16">
        <v>20</v>
      </c>
      <c r="E1418" s="17">
        <v>760</v>
      </c>
      <c r="G1418"/>
      <c r="J1418"/>
    </row>
    <row r="1419" spans="1:10" x14ac:dyDescent="0.2">
      <c r="A1419" s="7" t="s">
        <v>25</v>
      </c>
      <c r="B1419" s="7" t="s">
        <v>14</v>
      </c>
      <c r="C1419" s="7" t="s">
        <v>1387</v>
      </c>
      <c r="D1419" s="16">
        <v>30</v>
      </c>
      <c r="E1419" s="17">
        <v>1140</v>
      </c>
      <c r="G1419"/>
      <c r="J1419"/>
    </row>
    <row r="1420" spans="1:10" x14ac:dyDescent="0.2">
      <c r="A1420" s="7" t="s">
        <v>12</v>
      </c>
      <c r="B1420" s="7" t="s">
        <v>11</v>
      </c>
      <c r="C1420" s="7" t="s">
        <v>1387</v>
      </c>
      <c r="D1420" s="16">
        <v>30</v>
      </c>
      <c r="E1420" s="17">
        <v>630</v>
      </c>
      <c r="G1420"/>
      <c r="J1420"/>
    </row>
    <row r="1421" spans="1:10" x14ac:dyDescent="0.2">
      <c r="A1421" s="7" t="s">
        <v>12</v>
      </c>
      <c r="B1421" s="7" t="s">
        <v>11</v>
      </c>
      <c r="C1421" s="7" t="s">
        <v>1387</v>
      </c>
      <c r="D1421" s="16">
        <v>20</v>
      </c>
      <c r="E1421" s="17">
        <v>680</v>
      </c>
      <c r="G1421"/>
      <c r="J1421"/>
    </row>
    <row r="1422" spans="1:10" x14ac:dyDescent="0.2">
      <c r="A1422" s="7" t="s">
        <v>12</v>
      </c>
      <c r="B1422" s="7" t="s">
        <v>11</v>
      </c>
      <c r="C1422" s="7" t="s">
        <v>1387</v>
      </c>
      <c r="D1422" s="16">
        <v>20</v>
      </c>
      <c r="E1422" s="17">
        <v>720</v>
      </c>
      <c r="G1422"/>
      <c r="J1422"/>
    </row>
    <row r="1423" spans="1:10" x14ac:dyDescent="0.2">
      <c r="A1423" s="7" t="s">
        <v>12</v>
      </c>
      <c r="B1423" s="7" t="s">
        <v>11</v>
      </c>
      <c r="C1423" s="7" t="s">
        <v>1384</v>
      </c>
      <c r="D1423" s="16">
        <v>0</v>
      </c>
      <c r="E1423" s="17">
        <v>0</v>
      </c>
      <c r="G1423"/>
      <c r="J1423"/>
    </row>
    <row r="1424" spans="1:10" x14ac:dyDescent="0.2">
      <c r="A1424" s="7" t="s">
        <v>12</v>
      </c>
      <c r="B1424" s="7" t="s">
        <v>18</v>
      </c>
      <c r="C1424" s="7" t="s">
        <v>1387</v>
      </c>
      <c r="D1424" s="16">
        <v>20</v>
      </c>
      <c r="E1424" s="17">
        <v>300</v>
      </c>
      <c r="G1424"/>
      <c r="J1424"/>
    </row>
    <row r="1425" spans="1:10" x14ac:dyDescent="0.2">
      <c r="A1425" s="7" t="s">
        <v>12</v>
      </c>
      <c r="B1425" s="7" t="s">
        <v>18</v>
      </c>
      <c r="C1425" s="7" t="s">
        <v>1384</v>
      </c>
      <c r="D1425" s="16">
        <v>0</v>
      </c>
      <c r="E1425" s="17">
        <v>0</v>
      </c>
      <c r="G1425"/>
      <c r="J1425"/>
    </row>
    <row r="1426" spans="1:10" x14ac:dyDescent="0.2">
      <c r="A1426" s="7" t="s">
        <v>12</v>
      </c>
      <c r="B1426" s="7" t="s">
        <v>18</v>
      </c>
      <c r="C1426" s="7" t="s">
        <v>1387</v>
      </c>
      <c r="D1426" s="16">
        <v>30</v>
      </c>
      <c r="E1426" s="17">
        <v>510</v>
      </c>
      <c r="G1426"/>
      <c r="J1426"/>
    </row>
    <row r="1427" spans="1:10" x14ac:dyDescent="0.2">
      <c r="A1427" s="7" t="s">
        <v>12</v>
      </c>
      <c r="B1427" s="7" t="s">
        <v>11</v>
      </c>
      <c r="C1427" s="7" t="s">
        <v>1387</v>
      </c>
      <c r="D1427" s="16">
        <v>30</v>
      </c>
      <c r="E1427" s="17">
        <v>720</v>
      </c>
      <c r="G1427"/>
      <c r="J1427"/>
    </row>
    <row r="1428" spans="1:10" x14ac:dyDescent="0.2">
      <c r="A1428" s="7" t="s">
        <v>12</v>
      </c>
      <c r="B1428" s="7" t="s">
        <v>11</v>
      </c>
      <c r="C1428" s="7" t="s">
        <v>1384</v>
      </c>
      <c r="D1428" s="16">
        <v>0</v>
      </c>
      <c r="E1428" s="17">
        <v>0</v>
      </c>
      <c r="G1428"/>
      <c r="J1428"/>
    </row>
    <row r="1429" spans="1:10" x14ac:dyDescent="0.2">
      <c r="A1429" s="7" t="s">
        <v>12</v>
      </c>
      <c r="B1429" s="7" t="s">
        <v>11</v>
      </c>
      <c r="C1429" s="7" t="s">
        <v>1387</v>
      </c>
      <c r="D1429" s="16">
        <v>20</v>
      </c>
      <c r="E1429" s="17">
        <v>700</v>
      </c>
      <c r="G1429"/>
      <c r="J1429"/>
    </row>
    <row r="1430" spans="1:10" x14ac:dyDescent="0.2">
      <c r="A1430" s="7" t="s">
        <v>8</v>
      </c>
      <c r="B1430" s="7" t="s">
        <v>42</v>
      </c>
      <c r="C1430" s="7" t="s">
        <v>1387</v>
      </c>
      <c r="D1430" s="16">
        <v>20</v>
      </c>
      <c r="E1430" s="17">
        <v>620</v>
      </c>
      <c r="G1430"/>
      <c r="J1430"/>
    </row>
    <row r="1431" spans="1:10" x14ac:dyDescent="0.2">
      <c r="A1431" s="7" t="s">
        <v>8</v>
      </c>
      <c r="B1431" s="7" t="s">
        <v>42</v>
      </c>
      <c r="C1431" s="7" t="s">
        <v>1387</v>
      </c>
      <c r="D1431" s="16">
        <v>20</v>
      </c>
      <c r="E1431" s="17">
        <v>400</v>
      </c>
      <c r="G1431"/>
      <c r="J1431"/>
    </row>
    <row r="1432" spans="1:10" x14ac:dyDescent="0.2">
      <c r="A1432" s="7" t="s">
        <v>8</v>
      </c>
      <c r="B1432" s="7" t="s">
        <v>42</v>
      </c>
      <c r="C1432" s="7" t="s">
        <v>1384</v>
      </c>
      <c r="D1432" s="16">
        <v>0</v>
      </c>
      <c r="E1432" s="17">
        <v>0</v>
      </c>
      <c r="G1432"/>
      <c r="J1432"/>
    </row>
    <row r="1433" spans="1:10" x14ac:dyDescent="0.2">
      <c r="A1433" s="7" t="s">
        <v>8</v>
      </c>
      <c r="B1433" s="7" t="s">
        <v>42</v>
      </c>
      <c r="C1433" s="7" t="s">
        <v>1387</v>
      </c>
      <c r="D1433" s="16">
        <v>30</v>
      </c>
      <c r="E1433" s="17">
        <v>1110</v>
      </c>
      <c r="G1433"/>
      <c r="J1433"/>
    </row>
    <row r="1434" spans="1:10" x14ac:dyDescent="0.2">
      <c r="A1434" s="7" t="s">
        <v>8</v>
      </c>
      <c r="B1434" s="7" t="s">
        <v>9</v>
      </c>
      <c r="C1434" s="7" t="s">
        <v>1387</v>
      </c>
      <c r="D1434" s="16">
        <v>30</v>
      </c>
      <c r="E1434" s="17">
        <v>810</v>
      </c>
      <c r="G1434"/>
      <c r="J1434"/>
    </row>
    <row r="1435" spans="1:10" x14ac:dyDescent="0.2">
      <c r="A1435" s="7" t="s">
        <v>8</v>
      </c>
      <c r="B1435" s="7" t="s">
        <v>9</v>
      </c>
      <c r="C1435" s="7" t="s">
        <v>1384</v>
      </c>
      <c r="D1435" s="16">
        <v>0</v>
      </c>
      <c r="E1435" s="17">
        <v>0</v>
      </c>
      <c r="G1435"/>
      <c r="J1435"/>
    </row>
    <row r="1436" spans="1:10" x14ac:dyDescent="0.2">
      <c r="A1436" s="7" t="s">
        <v>8</v>
      </c>
      <c r="B1436" s="7" t="s">
        <v>9</v>
      </c>
      <c r="C1436" s="7" t="s">
        <v>1387</v>
      </c>
      <c r="D1436" s="16">
        <v>20</v>
      </c>
      <c r="E1436" s="17">
        <v>740</v>
      </c>
      <c r="G1436"/>
      <c r="J1436"/>
    </row>
    <row r="1437" spans="1:10" x14ac:dyDescent="0.2">
      <c r="A1437" s="7" t="s">
        <v>8</v>
      </c>
      <c r="B1437" s="7" t="s">
        <v>31</v>
      </c>
      <c r="C1437" s="7" t="s">
        <v>1384</v>
      </c>
      <c r="D1437" s="16">
        <v>0</v>
      </c>
      <c r="E1437" s="17">
        <v>0</v>
      </c>
      <c r="G1437"/>
      <c r="J1437"/>
    </row>
    <row r="1438" spans="1:10" x14ac:dyDescent="0.2">
      <c r="A1438" s="7" t="s">
        <v>8</v>
      </c>
      <c r="B1438" s="7" t="s">
        <v>31</v>
      </c>
      <c r="C1438" s="7" t="s">
        <v>1387</v>
      </c>
      <c r="D1438" s="16">
        <v>30</v>
      </c>
      <c r="E1438" s="17">
        <v>690</v>
      </c>
      <c r="G1438"/>
      <c r="J1438"/>
    </row>
    <row r="1439" spans="1:10" x14ac:dyDescent="0.2">
      <c r="A1439" s="7" t="s">
        <v>8</v>
      </c>
      <c r="B1439" s="7" t="s">
        <v>31</v>
      </c>
      <c r="C1439" s="7" t="s">
        <v>1387</v>
      </c>
      <c r="D1439" s="16">
        <v>20</v>
      </c>
      <c r="E1439" s="17">
        <v>620</v>
      </c>
      <c r="G1439"/>
      <c r="J1439"/>
    </row>
    <row r="1440" spans="1:10" x14ac:dyDescent="0.2">
      <c r="A1440" s="7" t="s">
        <v>8</v>
      </c>
      <c r="B1440" s="7" t="s">
        <v>31</v>
      </c>
      <c r="C1440" s="7" t="s">
        <v>1387</v>
      </c>
      <c r="D1440" s="16">
        <v>20</v>
      </c>
      <c r="E1440" s="17">
        <v>300</v>
      </c>
      <c r="G1440"/>
      <c r="J1440"/>
    </row>
    <row r="1441" spans="1:10" x14ac:dyDescent="0.2">
      <c r="A1441" s="7" t="s">
        <v>25</v>
      </c>
      <c r="B1441" s="7" t="s">
        <v>14</v>
      </c>
      <c r="C1441" s="7" t="s">
        <v>1384</v>
      </c>
      <c r="D1441" s="16">
        <v>0</v>
      </c>
      <c r="E1441" s="17">
        <v>0</v>
      </c>
      <c r="G1441"/>
      <c r="J1441"/>
    </row>
    <row r="1442" spans="1:10" x14ac:dyDescent="0.2">
      <c r="A1442" s="7" t="s">
        <v>8</v>
      </c>
      <c r="B1442" s="7" t="s">
        <v>9</v>
      </c>
      <c r="C1442" s="7" t="s">
        <v>1387</v>
      </c>
      <c r="D1442" s="16">
        <v>30</v>
      </c>
      <c r="E1442" s="17">
        <v>870</v>
      </c>
      <c r="G1442"/>
      <c r="J1442"/>
    </row>
    <row r="1443" spans="1:10" x14ac:dyDescent="0.2">
      <c r="A1443" s="7" t="s">
        <v>8</v>
      </c>
      <c r="B1443" s="7" t="s">
        <v>9</v>
      </c>
      <c r="C1443" s="7" t="s">
        <v>1384</v>
      </c>
      <c r="D1443" s="16">
        <v>0</v>
      </c>
      <c r="E1443" s="17">
        <v>0</v>
      </c>
      <c r="G1443"/>
      <c r="J1443"/>
    </row>
    <row r="1444" spans="1:10" x14ac:dyDescent="0.2">
      <c r="A1444" s="7" t="s">
        <v>8</v>
      </c>
      <c r="B1444" s="7" t="s">
        <v>9</v>
      </c>
      <c r="C1444" s="7" t="s">
        <v>1387</v>
      </c>
      <c r="D1444" s="16">
        <v>20</v>
      </c>
      <c r="E1444" s="17">
        <v>420</v>
      </c>
      <c r="G1444"/>
      <c r="J1444"/>
    </row>
    <row r="1445" spans="1:10" x14ac:dyDescent="0.2">
      <c r="A1445" s="7" t="s">
        <v>8</v>
      </c>
      <c r="B1445" s="7" t="s">
        <v>9</v>
      </c>
      <c r="C1445" s="7" t="s">
        <v>1387</v>
      </c>
      <c r="D1445" s="16">
        <v>30</v>
      </c>
      <c r="E1445" s="17">
        <v>600</v>
      </c>
      <c r="G1445"/>
      <c r="J1445"/>
    </row>
    <row r="1446" spans="1:10" x14ac:dyDescent="0.2">
      <c r="A1446" s="7" t="s">
        <v>8</v>
      </c>
      <c r="B1446" s="7" t="s">
        <v>9</v>
      </c>
      <c r="C1446" s="7" t="s">
        <v>1384</v>
      </c>
      <c r="D1446" s="16">
        <v>0</v>
      </c>
      <c r="E1446" s="17">
        <v>0</v>
      </c>
      <c r="G1446"/>
      <c r="J1446"/>
    </row>
    <row r="1447" spans="1:10" x14ac:dyDescent="0.2">
      <c r="A1447" s="7" t="s">
        <v>8</v>
      </c>
      <c r="B1447" s="7" t="s">
        <v>42</v>
      </c>
      <c r="C1447" s="7" t="s">
        <v>1384</v>
      </c>
      <c r="D1447" s="16">
        <v>0</v>
      </c>
      <c r="E1447" s="17">
        <v>0</v>
      </c>
      <c r="G1447"/>
      <c r="J1447"/>
    </row>
    <row r="1448" spans="1:10" x14ac:dyDescent="0.2">
      <c r="A1448" s="7" t="s">
        <v>8</v>
      </c>
      <c r="B1448" s="7" t="s">
        <v>42</v>
      </c>
      <c r="C1448" s="7" t="s">
        <v>1387</v>
      </c>
      <c r="D1448" s="16">
        <v>20</v>
      </c>
      <c r="E1448" s="17">
        <v>420</v>
      </c>
      <c r="G1448"/>
      <c r="J1448"/>
    </row>
    <row r="1449" spans="1:10" x14ac:dyDescent="0.2">
      <c r="A1449" s="7" t="s">
        <v>12</v>
      </c>
      <c r="B1449" s="7" t="s">
        <v>11</v>
      </c>
      <c r="C1449" s="7" t="s">
        <v>1387</v>
      </c>
      <c r="D1449" s="16">
        <v>20</v>
      </c>
      <c r="E1449" s="17">
        <v>540</v>
      </c>
      <c r="G1449"/>
      <c r="J1449"/>
    </row>
    <row r="1450" spans="1:10" x14ac:dyDescent="0.2">
      <c r="A1450" s="7" t="s">
        <v>12</v>
      </c>
      <c r="B1450" s="7" t="s">
        <v>11</v>
      </c>
      <c r="C1450" s="7" t="s">
        <v>1384</v>
      </c>
      <c r="D1450" s="16">
        <v>0</v>
      </c>
      <c r="E1450" s="17">
        <v>0</v>
      </c>
      <c r="G1450"/>
      <c r="J1450"/>
    </row>
    <row r="1451" spans="1:10" x14ac:dyDescent="0.2">
      <c r="A1451" s="7" t="s">
        <v>12</v>
      </c>
      <c r="B1451" s="7" t="s">
        <v>18</v>
      </c>
      <c r="C1451" s="7" t="s">
        <v>1387</v>
      </c>
      <c r="D1451" s="16">
        <v>20</v>
      </c>
      <c r="E1451" s="17">
        <v>700</v>
      </c>
      <c r="G1451"/>
      <c r="J1451"/>
    </row>
    <row r="1452" spans="1:10" x14ac:dyDescent="0.2">
      <c r="A1452" s="7" t="s">
        <v>12</v>
      </c>
      <c r="B1452" s="7" t="s">
        <v>18</v>
      </c>
      <c r="C1452" s="7" t="s">
        <v>1387</v>
      </c>
      <c r="D1452" s="16">
        <v>20</v>
      </c>
      <c r="E1452" s="17">
        <v>580</v>
      </c>
      <c r="G1452"/>
      <c r="J1452"/>
    </row>
    <row r="1453" spans="1:10" x14ac:dyDescent="0.2">
      <c r="A1453" s="7" t="s">
        <v>12</v>
      </c>
      <c r="B1453" s="7" t="s">
        <v>18</v>
      </c>
      <c r="C1453" s="7" t="s">
        <v>1384</v>
      </c>
      <c r="D1453" s="16">
        <v>0</v>
      </c>
      <c r="E1453" s="17">
        <v>0</v>
      </c>
      <c r="G1453"/>
      <c r="J1453"/>
    </row>
    <row r="1454" spans="1:10" x14ac:dyDescent="0.2">
      <c r="A1454" s="7" t="s">
        <v>12</v>
      </c>
      <c r="B1454" s="7" t="s">
        <v>11</v>
      </c>
      <c r="C1454" s="7" t="s">
        <v>1387</v>
      </c>
      <c r="D1454" s="16">
        <v>20</v>
      </c>
      <c r="E1454" s="17">
        <v>380</v>
      </c>
      <c r="G1454"/>
      <c r="J1454"/>
    </row>
    <row r="1455" spans="1:10" x14ac:dyDescent="0.2">
      <c r="A1455" s="7" t="s">
        <v>12</v>
      </c>
      <c r="B1455" s="7" t="s">
        <v>11</v>
      </c>
      <c r="C1455" s="7" t="s">
        <v>1384</v>
      </c>
      <c r="D1455" s="16">
        <v>0</v>
      </c>
      <c r="E1455" s="17">
        <v>0</v>
      </c>
      <c r="G1455"/>
      <c r="J1455"/>
    </row>
    <row r="1456" spans="1:10" x14ac:dyDescent="0.2">
      <c r="A1456" s="7" t="s">
        <v>12</v>
      </c>
      <c r="B1456" s="7" t="s">
        <v>11</v>
      </c>
      <c r="C1456" s="7" t="s">
        <v>1387</v>
      </c>
      <c r="D1456" s="16">
        <v>20</v>
      </c>
      <c r="E1456" s="17">
        <v>220</v>
      </c>
      <c r="G1456"/>
      <c r="J1456"/>
    </row>
    <row r="1457" spans="1:10" x14ac:dyDescent="0.2">
      <c r="A1457" s="7" t="s">
        <v>8</v>
      </c>
      <c r="B1457" s="7" t="s">
        <v>60</v>
      </c>
      <c r="C1457" s="7" t="s">
        <v>1384</v>
      </c>
      <c r="D1457" s="16">
        <v>0</v>
      </c>
      <c r="E1457" s="17">
        <v>0</v>
      </c>
      <c r="G1457"/>
      <c r="J1457"/>
    </row>
    <row r="1458" spans="1:10" x14ac:dyDescent="0.2">
      <c r="A1458" s="7" t="s">
        <v>8</v>
      </c>
      <c r="B1458" s="7" t="s">
        <v>60</v>
      </c>
      <c r="C1458" s="7" t="s">
        <v>1387</v>
      </c>
      <c r="D1458" s="16">
        <v>30</v>
      </c>
      <c r="E1458" s="17">
        <v>780</v>
      </c>
      <c r="G1458"/>
      <c r="J1458"/>
    </row>
    <row r="1459" spans="1:10" x14ac:dyDescent="0.2">
      <c r="A1459" s="7" t="s">
        <v>8</v>
      </c>
      <c r="B1459" s="7" t="s">
        <v>60</v>
      </c>
      <c r="C1459" s="7" t="s">
        <v>1387</v>
      </c>
      <c r="D1459" s="16">
        <v>20</v>
      </c>
      <c r="E1459" s="17">
        <v>460</v>
      </c>
      <c r="G1459"/>
      <c r="J1459"/>
    </row>
    <row r="1460" spans="1:10" x14ac:dyDescent="0.2">
      <c r="A1460" s="7" t="s">
        <v>8</v>
      </c>
      <c r="B1460" s="7" t="s">
        <v>42</v>
      </c>
      <c r="C1460" s="7" t="s">
        <v>1384</v>
      </c>
      <c r="D1460" s="16">
        <v>0</v>
      </c>
      <c r="E1460" s="17">
        <v>0</v>
      </c>
      <c r="G1460"/>
      <c r="J1460"/>
    </row>
    <row r="1461" spans="1:10" x14ac:dyDescent="0.2">
      <c r="A1461" s="7" t="s">
        <v>8</v>
      </c>
      <c r="B1461" s="7" t="s">
        <v>42</v>
      </c>
      <c r="C1461" s="7" t="s">
        <v>1387</v>
      </c>
      <c r="D1461" s="16">
        <v>30</v>
      </c>
      <c r="E1461" s="17">
        <v>630</v>
      </c>
      <c r="G1461"/>
      <c r="J1461"/>
    </row>
    <row r="1462" spans="1:10" x14ac:dyDescent="0.2">
      <c r="A1462" s="7" t="s">
        <v>8</v>
      </c>
      <c r="B1462" s="7" t="s">
        <v>42</v>
      </c>
      <c r="C1462" s="7" t="s">
        <v>1387</v>
      </c>
      <c r="D1462" s="16">
        <v>20</v>
      </c>
      <c r="E1462" s="17">
        <v>200</v>
      </c>
      <c r="G1462"/>
      <c r="J1462"/>
    </row>
    <row r="1463" spans="1:10" x14ac:dyDescent="0.2">
      <c r="A1463" s="7" t="s">
        <v>8</v>
      </c>
      <c r="B1463" s="7" t="s">
        <v>42</v>
      </c>
      <c r="C1463" s="7" t="s">
        <v>1387</v>
      </c>
      <c r="D1463" s="16">
        <v>20</v>
      </c>
      <c r="E1463" s="17">
        <v>400</v>
      </c>
      <c r="G1463"/>
      <c r="J1463"/>
    </row>
    <row r="1464" spans="1:10" x14ac:dyDescent="0.2">
      <c r="A1464" s="7" t="s">
        <v>8</v>
      </c>
      <c r="B1464" s="7" t="s">
        <v>70</v>
      </c>
      <c r="C1464" s="7" t="s">
        <v>1384</v>
      </c>
      <c r="D1464" s="16">
        <v>0</v>
      </c>
      <c r="E1464" s="17">
        <v>0</v>
      </c>
      <c r="G1464"/>
      <c r="J1464"/>
    </row>
    <row r="1465" spans="1:10" x14ac:dyDescent="0.2">
      <c r="A1465" s="7" t="s">
        <v>8</v>
      </c>
      <c r="B1465" s="7" t="s">
        <v>31</v>
      </c>
      <c r="C1465" s="7" t="s">
        <v>1384</v>
      </c>
      <c r="D1465" s="16">
        <v>0</v>
      </c>
      <c r="E1465" s="17">
        <v>0</v>
      </c>
      <c r="G1465"/>
      <c r="J1465"/>
    </row>
    <row r="1466" spans="1:10" x14ac:dyDescent="0.2">
      <c r="A1466" s="7" t="s">
        <v>8</v>
      </c>
      <c r="B1466" s="7" t="s">
        <v>42</v>
      </c>
      <c r="C1466" s="7" t="s">
        <v>1384</v>
      </c>
      <c r="D1466" s="16">
        <v>0</v>
      </c>
      <c r="E1466" s="17">
        <v>0</v>
      </c>
      <c r="G1466"/>
      <c r="J1466"/>
    </row>
    <row r="1467" spans="1:10" x14ac:dyDescent="0.2">
      <c r="A1467" s="7" t="s">
        <v>8</v>
      </c>
      <c r="B1467" s="7" t="s">
        <v>42</v>
      </c>
      <c r="C1467" s="7" t="s">
        <v>1387</v>
      </c>
      <c r="D1467" s="16">
        <v>30</v>
      </c>
      <c r="E1467" s="17">
        <v>660</v>
      </c>
      <c r="G1467"/>
      <c r="J1467"/>
    </row>
    <row r="1468" spans="1:10" x14ac:dyDescent="0.2">
      <c r="A1468" s="7" t="s">
        <v>8</v>
      </c>
      <c r="B1468" s="7" t="s">
        <v>31</v>
      </c>
      <c r="C1468" s="7" t="s">
        <v>1384</v>
      </c>
      <c r="D1468" s="16">
        <v>0</v>
      </c>
      <c r="E1468" s="17">
        <v>0</v>
      </c>
      <c r="G1468"/>
      <c r="J1468"/>
    </row>
    <row r="1469" spans="1:10" x14ac:dyDescent="0.2">
      <c r="A1469" s="7" t="s">
        <v>8</v>
      </c>
      <c r="B1469" s="7" t="s">
        <v>31</v>
      </c>
      <c r="C1469" s="7" t="s">
        <v>1387</v>
      </c>
      <c r="D1469" s="16">
        <v>30</v>
      </c>
      <c r="E1469" s="17">
        <v>1020</v>
      </c>
      <c r="G1469"/>
      <c r="J1469"/>
    </row>
    <row r="1470" spans="1:10" x14ac:dyDescent="0.2">
      <c r="A1470" s="7" t="s">
        <v>8</v>
      </c>
      <c r="B1470" s="7" t="s">
        <v>42</v>
      </c>
      <c r="C1470" s="7" t="s">
        <v>1384</v>
      </c>
      <c r="D1470" s="16">
        <v>0</v>
      </c>
      <c r="E1470" s="17">
        <v>0</v>
      </c>
      <c r="G1470"/>
      <c r="J1470"/>
    </row>
    <row r="1471" spans="1:10" x14ac:dyDescent="0.2">
      <c r="A1471" s="7" t="s">
        <v>8</v>
      </c>
      <c r="B1471" s="7" t="s">
        <v>9</v>
      </c>
      <c r="C1471" s="7" t="s">
        <v>1384</v>
      </c>
      <c r="D1471" s="16">
        <v>0</v>
      </c>
      <c r="E1471" s="17">
        <v>0</v>
      </c>
      <c r="G1471"/>
      <c r="J1471"/>
    </row>
    <row r="1472" spans="1:10" x14ac:dyDescent="0.2">
      <c r="A1472" s="7" t="s">
        <v>8</v>
      </c>
      <c r="B1472" s="7" t="s">
        <v>70</v>
      </c>
      <c r="C1472" s="7" t="s">
        <v>1384</v>
      </c>
      <c r="D1472" s="16">
        <v>0</v>
      </c>
      <c r="E1472" s="17">
        <v>0</v>
      </c>
      <c r="G1472"/>
      <c r="J1472"/>
    </row>
    <row r="1473" spans="1:10" x14ac:dyDescent="0.2">
      <c r="A1473" s="7" t="s">
        <v>8</v>
      </c>
      <c r="B1473" s="7" t="s">
        <v>9</v>
      </c>
      <c r="C1473" s="7" t="s">
        <v>1384</v>
      </c>
      <c r="D1473" s="16">
        <v>0</v>
      </c>
      <c r="E1473" s="17">
        <v>0</v>
      </c>
      <c r="G1473"/>
      <c r="J1473"/>
    </row>
    <row r="1474" spans="1:10" x14ac:dyDescent="0.2">
      <c r="A1474" s="7" t="s">
        <v>8</v>
      </c>
      <c r="B1474" s="7" t="s">
        <v>9</v>
      </c>
      <c r="C1474" s="7" t="s">
        <v>1387</v>
      </c>
      <c r="D1474" s="16">
        <v>30</v>
      </c>
      <c r="E1474" s="17">
        <v>330</v>
      </c>
      <c r="G1474"/>
      <c r="J1474"/>
    </row>
    <row r="1475" spans="1:10" x14ac:dyDescent="0.2">
      <c r="A1475" s="7" t="s">
        <v>12</v>
      </c>
      <c r="B1475" s="7" t="s">
        <v>18</v>
      </c>
      <c r="C1475" s="7" t="s">
        <v>1387</v>
      </c>
      <c r="D1475" s="16">
        <v>20</v>
      </c>
      <c r="E1475" s="17">
        <v>700</v>
      </c>
      <c r="G1475"/>
      <c r="J1475"/>
    </row>
    <row r="1476" spans="1:10" x14ac:dyDescent="0.2">
      <c r="A1476" s="7" t="s">
        <v>12</v>
      </c>
      <c r="B1476" s="7" t="s">
        <v>18</v>
      </c>
      <c r="C1476" s="7" t="s">
        <v>1387</v>
      </c>
      <c r="D1476" s="16">
        <v>30</v>
      </c>
      <c r="E1476" s="17">
        <v>1020</v>
      </c>
      <c r="G1476"/>
      <c r="J1476"/>
    </row>
    <row r="1477" spans="1:10" x14ac:dyDescent="0.2">
      <c r="A1477" s="7" t="s">
        <v>12</v>
      </c>
      <c r="B1477" s="7" t="s">
        <v>18</v>
      </c>
      <c r="C1477" s="7" t="s">
        <v>1384</v>
      </c>
      <c r="D1477" s="16">
        <v>0</v>
      </c>
      <c r="E1477" s="17">
        <v>0</v>
      </c>
      <c r="G1477"/>
      <c r="J1477"/>
    </row>
    <row r="1478" spans="1:10" x14ac:dyDescent="0.2">
      <c r="A1478" s="7" t="s">
        <v>12</v>
      </c>
      <c r="B1478" s="7" t="s">
        <v>18</v>
      </c>
      <c r="C1478" s="7" t="s">
        <v>1387</v>
      </c>
      <c r="D1478" s="16">
        <v>20</v>
      </c>
      <c r="E1478" s="17">
        <v>800</v>
      </c>
      <c r="G1478"/>
      <c r="J1478"/>
    </row>
    <row r="1479" spans="1:10" x14ac:dyDescent="0.2">
      <c r="A1479" s="7" t="s">
        <v>8</v>
      </c>
      <c r="B1479" s="7" t="s">
        <v>49</v>
      </c>
      <c r="C1479" s="7" t="s">
        <v>1387</v>
      </c>
      <c r="D1479" s="16">
        <v>20</v>
      </c>
      <c r="E1479" s="17">
        <v>580</v>
      </c>
      <c r="G1479"/>
      <c r="J1479"/>
    </row>
    <row r="1480" spans="1:10" x14ac:dyDescent="0.2">
      <c r="A1480" s="7" t="s">
        <v>8</v>
      </c>
      <c r="B1480" s="7" t="s">
        <v>49</v>
      </c>
      <c r="C1480" s="7" t="s">
        <v>1387</v>
      </c>
      <c r="D1480" s="16">
        <v>30</v>
      </c>
      <c r="E1480" s="17">
        <v>570</v>
      </c>
      <c r="G1480"/>
      <c r="J1480"/>
    </row>
    <row r="1481" spans="1:10" x14ac:dyDescent="0.2">
      <c r="A1481" s="7" t="s">
        <v>8</v>
      </c>
      <c r="B1481" s="7" t="s">
        <v>9</v>
      </c>
      <c r="C1481" s="7" t="s">
        <v>1384</v>
      </c>
      <c r="D1481" s="16">
        <v>0</v>
      </c>
      <c r="E1481" s="17">
        <v>0</v>
      </c>
      <c r="G1481"/>
      <c r="J1481"/>
    </row>
    <row r="1482" spans="1:10" x14ac:dyDescent="0.2">
      <c r="A1482" s="7" t="s">
        <v>8</v>
      </c>
      <c r="B1482" s="7" t="s">
        <v>9</v>
      </c>
      <c r="C1482" s="7" t="s">
        <v>1387</v>
      </c>
      <c r="D1482" s="16">
        <v>30</v>
      </c>
      <c r="E1482" s="17">
        <v>1140</v>
      </c>
      <c r="G1482"/>
      <c r="J1482"/>
    </row>
    <row r="1483" spans="1:10" x14ac:dyDescent="0.2">
      <c r="A1483" s="7" t="s">
        <v>8</v>
      </c>
      <c r="B1483" s="7" t="s">
        <v>31</v>
      </c>
      <c r="C1483" s="7" t="s">
        <v>1384</v>
      </c>
      <c r="D1483" s="16">
        <v>0</v>
      </c>
      <c r="E1483" s="17">
        <v>0</v>
      </c>
      <c r="G1483"/>
      <c r="J1483"/>
    </row>
    <row r="1484" spans="1:10" x14ac:dyDescent="0.2">
      <c r="A1484" s="7" t="s">
        <v>25</v>
      </c>
      <c r="B1484" s="7" t="s">
        <v>14</v>
      </c>
      <c r="C1484" s="7" t="s">
        <v>1387</v>
      </c>
      <c r="D1484" s="16">
        <v>30</v>
      </c>
      <c r="E1484" s="17">
        <v>900</v>
      </c>
      <c r="G1484"/>
      <c r="J1484"/>
    </row>
    <row r="1485" spans="1:10" x14ac:dyDescent="0.2">
      <c r="A1485" s="7" t="s">
        <v>25</v>
      </c>
      <c r="B1485" s="7" t="s">
        <v>14</v>
      </c>
      <c r="C1485" s="7" t="s">
        <v>1384</v>
      </c>
      <c r="D1485" s="16">
        <v>0</v>
      </c>
      <c r="E1485" s="17">
        <v>0</v>
      </c>
      <c r="G1485"/>
      <c r="J1485"/>
    </row>
    <row r="1486" spans="1:10" x14ac:dyDescent="0.2">
      <c r="A1486" s="7" t="s">
        <v>25</v>
      </c>
      <c r="B1486" s="7" t="s">
        <v>14</v>
      </c>
      <c r="C1486" s="7" t="s">
        <v>1387</v>
      </c>
      <c r="D1486" s="16">
        <v>20</v>
      </c>
      <c r="E1486" s="17">
        <v>760</v>
      </c>
      <c r="G1486"/>
      <c r="J1486"/>
    </row>
    <row r="1487" spans="1:10" x14ac:dyDescent="0.2">
      <c r="A1487" s="7" t="s">
        <v>8</v>
      </c>
      <c r="B1487" s="7" t="s">
        <v>31</v>
      </c>
      <c r="C1487" s="7" t="s">
        <v>1384</v>
      </c>
      <c r="D1487" s="16">
        <v>0</v>
      </c>
      <c r="E1487" s="17">
        <v>0</v>
      </c>
      <c r="G1487"/>
      <c r="J1487"/>
    </row>
    <row r="1488" spans="1:10" x14ac:dyDescent="0.2">
      <c r="A1488" s="7" t="s">
        <v>8</v>
      </c>
      <c r="B1488" s="7" t="s">
        <v>31</v>
      </c>
      <c r="C1488" s="7" t="s">
        <v>1387</v>
      </c>
      <c r="D1488" s="16">
        <v>20</v>
      </c>
      <c r="E1488" s="17">
        <v>580</v>
      </c>
      <c r="G1488"/>
      <c r="J1488"/>
    </row>
    <row r="1489" spans="1:10" x14ac:dyDescent="0.2">
      <c r="A1489" s="7" t="s">
        <v>8</v>
      </c>
      <c r="B1489" s="7" t="s">
        <v>31</v>
      </c>
      <c r="C1489" s="7" t="s">
        <v>1387</v>
      </c>
      <c r="D1489" s="16">
        <v>30</v>
      </c>
      <c r="E1489" s="17">
        <v>1200</v>
      </c>
      <c r="G1489"/>
      <c r="J1489"/>
    </row>
    <row r="1490" spans="1:10" x14ac:dyDescent="0.2">
      <c r="A1490" s="7" t="s">
        <v>8</v>
      </c>
      <c r="B1490" s="7" t="s">
        <v>31</v>
      </c>
      <c r="C1490" s="7" t="s">
        <v>1387</v>
      </c>
      <c r="D1490" s="16">
        <v>20</v>
      </c>
      <c r="E1490" s="17">
        <v>300</v>
      </c>
      <c r="G1490"/>
      <c r="J1490"/>
    </row>
    <row r="1491" spans="1:10" x14ac:dyDescent="0.2">
      <c r="A1491" s="7" t="s">
        <v>12</v>
      </c>
      <c r="B1491" s="7" t="s">
        <v>18</v>
      </c>
      <c r="C1491" s="7" t="s">
        <v>1387</v>
      </c>
      <c r="D1491" s="16">
        <v>30</v>
      </c>
      <c r="E1491" s="17">
        <v>360</v>
      </c>
      <c r="G1491"/>
      <c r="J1491"/>
    </row>
    <row r="1492" spans="1:10" x14ac:dyDescent="0.2">
      <c r="A1492" s="7" t="s">
        <v>78</v>
      </c>
      <c r="B1492" s="7" t="s">
        <v>194</v>
      </c>
      <c r="C1492" s="7" t="s">
        <v>1387</v>
      </c>
      <c r="D1492" s="16">
        <v>20</v>
      </c>
      <c r="E1492" s="17">
        <v>580</v>
      </c>
      <c r="G1492"/>
      <c r="J1492"/>
    </row>
    <row r="1493" spans="1:10" x14ac:dyDescent="0.2">
      <c r="A1493" s="7" t="s">
        <v>78</v>
      </c>
      <c r="B1493" s="7" t="s">
        <v>194</v>
      </c>
      <c r="C1493" s="7" t="s">
        <v>1384</v>
      </c>
      <c r="D1493" s="16">
        <v>0</v>
      </c>
      <c r="E1493" s="17">
        <v>0</v>
      </c>
      <c r="G1493"/>
      <c r="J1493"/>
    </row>
    <row r="1494" spans="1:10" x14ac:dyDescent="0.2">
      <c r="A1494" s="7" t="s">
        <v>78</v>
      </c>
      <c r="B1494" s="7" t="s">
        <v>194</v>
      </c>
      <c r="C1494" s="7" t="s">
        <v>1384</v>
      </c>
      <c r="D1494" s="16">
        <v>0</v>
      </c>
      <c r="E1494" s="17">
        <v>0</v>
      </c>
      <c r="G1494"/>
      <c r="J1494"/>
    </row>
    <row r="1495" spans="1:10" x14ac:dyDescent="0.2">
      <c r="A1495" s="7" t="s">
        <v>78</v>
      </c>
      <c r="B1495" s="7" t="s">
        <v>194</v>
      </c>
      <c r="C1495" s="7" t="s">
        <v>1387</v>
      </c>
      <c r="D1495" s="16">
        <v>20</v>
      </c>
      <c r="E1495" s="17">
        <v>580</v>
      </c>
      <c r="G1495"/>
      <c r="J1495"/>
    </row>
    <row r="1496" spans="1:10" x14ac:dyDescent="0.2">
      <c r="A1496" s="7" t="s">
        <v>78</v>
      </c>
      <c r="B1496" s="7" t="s">
        <v>194</v>
      </c>
      <c r="C1496" s="7" t="s">
        <v>1387</v>
      </c>
      <c r="D1496" s="16">
        <v>30</v>
      </c>
      <c r="E1496" s="17">
        <v>660</v>
      </c>
      <c r="G1496"/>
      <c r="J1496"/>
    </row>
    <row r="1497" spans="1:10" x14ac:dyDescent="0.2">
      <c r="A1497" s="7" t="s">
        <v>12</v>
      </c>
      <c r="B1497" s="7" t="s">
        <v>11</v>
      </c>
      <c r="C1497" s="7" t="s">
        <v>1384</v>
      </c>
      <c r="D1497" s="16">
        <v>0</v>
      </c>
      <c r="E1497" s="17">
        <v>0</v>
      </c>
      <c r="G1497"/>
      <c r="J1497"/>
    </row>
    <row r="1498" spans="1:10" x14ac:dyDescent="0.2">
      <c r="A1498" s="7" t="s">
        <v>12</v>
      </c>
      <c r="B1498" s="7" t="s">
        <v>11</v>
      </c>
      <c r="C1498" s="7" t="s">
        <v>1387</v>
      </c>
      <c r="D1498" s="16">
        <v>20</v>
      </c>
      <c r="E1498" s="17">
        <v>540</v>
      </c>
      <c r="G1498"/>
      <c r="J1498"/>
    </row>
    <row r="1499" spans="1:10" x14ac:dyDescent="0.2">
      <c r="A1499" s="7" t="s">
        <v>12</v>
      </c>
      <c r="B1499" s="7" t="s">
        <v>11</v>
      </c>
      <c r="C1499" s="7" t="s">
        <v>1387</v>
      </c>
      <c r="D1499" s="16">
        <v>30</v>
      </c>
      <c r="E1499" s="17">
        <v>840</v>
      </c>
      <c r="G1499"/>
      <c r="J1499"/>
    </row>
    <row r="1500" spans="1:10" x14ac:dyDescent="0.2">
      <c r="A1500" s="7" t="s">
        <v>12</v>
      </c>
      <c r="B1500" s="7" t="s">
        <v>11</v>
      </c>
      <c r="C1500" s="7" t="s">
        <v>1387</v>
      </c>
      <c r="D1500" s="16">
        <v>20</v>
      </c>
      <c r="E1500" s="17">
        <v>440</v>
      </c>
      <c r="G1500"/>
      <c r="J1500"/>
    </row>
    <row r="1501" spans="1:10" x14ac:dyDescent="0.2">
      <c r="A1501" s="7" t="s">
        <v>8</v>
      </c>
      <c r="B1501" s="7" t="s">
        <v>9</v>
      </c>
      <c r="C1501" s="7" t="s">
        <v>1384</v>
      </c>
      <c r="D1501" s="16">
        <v>0</v>
      </c>
      <c r="E1501" s="17">
        <v>0</v>
      </c>
      <c r="G1501"/>
      <c r="J1501"/>
    </row>
    <row r="1502" spans="1:10" x14ac:dyDescent="0.2">
      <c r="A1502" s="7" t="s">
        <v>8</v>
      </c>
      <c r="B1502" s="7" t="s">
        <v>9</v>
      </c>
      <c r="C1502" s="7" t="s">
        <v>1387</v>
      </c>
      <c r="D1502" s="16">
        <v>20</v>
      </c>
      <c r="E1502" s="17">
        <v>220</v>
      </c>
      <c r="G1502"/>
      <c r="J1502"/>
    </row>
    <row r="1503" spans="1:10" x14ac:dyDescent="0.2">
      <c r="A1503" s="7" t="s">
        <v>8</v>
      </c>
      <c r="B1503" s="7" t="s">
        <v>9</v>
      </c>
      <c r="C1503" s="7" t="s">
        <v>1387</v>
      </c>
      <c r="D1503" s="16">
        <v>30</v>
      </c>
      <c r="E1503" s="17">
        <v>960</v>
      </c>
      <c r="G1503"/>
      <c r="J1503"/>
    </row>
    <row r="1504" spans="1:10" x14ac:dyDescent="0.2">
      <c r="A1504" s="7" t="s">
        <v>8</v>
      </c>
      <c r="B1504" s="7" t="s">
        <v>9</v>
      </c>
      <c r="C1504" s="7" t="s">
        <v>1387</v>
      </c>
      <c r="D1504" s="16">
        <v>20</v>
      </c>
      <c r="E1504" s="17">
        <v>440</v>
      </c>
      <c r="G1504"/>
      <c r="J1504"/>
    </row>
    <row r="1505" spans="1:10" x14ac:dyDescent="0.2">
      <c r="A1505" s="7" t="s">
        <v>8</v>
      </c>
      <c r="B1505" s="7" t="s">
        <v>9</v>
      </c>
      <c r="C1505" s="7" t="s">
        <v>1384</v>
      </c>
      <c r="D1505" s="16">
        <v>0</v>
      </c>
      <c r="E1505" s="17">
        <v>0</v>
      </c>
      <c r="G1505"/>
      <c r="J1505"/>
    </row>
    <row r="1506" spans="1:10" x14ac:dyDescent="0.2">
      <c r="A1506" s="7" t="s">
        <v>8</v>
      </c>
      <c r="B1506" s="7" t="s">
        <v>31</v>
      </c>
      <c r="C1506" s="7" t="s">
        <v>1387</v>
      </c>
      <c r="D1506" s="16">
        <v>30</v>
      </c>
      <c r="E1506" s="17">
        <v>1170</v>
      </c>
      <c r="G1506"/>
      <c r="J1506"/>
    </row>
    <row r="1507" spans="1:10" x14ac:dyDescent="0.2">
      <c r="A1507" s="7" t="s">
        <v>8</v>
      </c>
      <c r="B1507" s="7" t="s">
        <v>31</v>
      </c>
      <c r="C1507" s="7" t="s">
        <v>1384</v>
      </c>
      <c r="D1507" s="16">
        <v>0</v>
      </c>
      <c r="E1507" s="17">
        <v>0</v>
      </c>
      <c r="G1507"/>
      <c r="J1507"/>
    </row>
    <row r="1508" spans="1:10" x14ac:dyDescent="0.2">
      <c r="A1508" s="7" t="s">
        <v>8</v>
      </c>
      <c r="B1508" s="7" t="s">
        <v>31</v>
      </c>
      <c r="C1508" s="7" t="s">
        <v>1387</v>
      </c>
      <c r="D1508" s="16">
        <v>20</v>
      </c>
      <c r="E1508" s="17">
        <v>360</v>
      </c>
      <c r="G1508"/>
      <c r="J1508"/>
    </row>
    <row r="1509" spans="1:10" x14ac:dyDescent="0.2">
      <c r="A1509" s="7" t="s">
        <v>8</v>
      </c>
      <c r="B1509" s="7" t="s">
        <v>49</v>
      </c>
      <c r="C1509" s="7" t="s">
        <v>1387</v>
      </c>
      <c r="D1509" s="16">
        <v>20</v>
      </c>
      <c r="E1509" s="17">
        <v>460</v>
      </c>
      <c r="G1509"/>
      <c r="J1509"/>
    </row>
    <row r="1510" spans="1:10" x14ac:dyDescent="0.2">
      <c r="A1510" s="7" t="s">
        <v>8</v>
      </c>
      <c r="B1510" s="7" t="s">
        <v>49</v>
      </c>
      <c r="C1510" s="7" t="s">
        <v>1387</v>
      </c>
      <c r="D1510" s="16">
        <v>30</v>
      </c>
      <c r="E1510" s="17">
        <v>810</v>
      </c>
      <c r="G1510"/>
      <c r="J1510"/>
    </row>
    <row r="1511" spans="1:10" x14ac:dyDescent="0.2">
      <c r="A1511" s="7" t="s">
        <v>8</v>
      </c>
      <c r="B1511" s="7" t="s">
        <v>49</v>
      </c>
      <c r="C1511" s="7" t="s">
        <v>1384</v>
      </c>
      <c r="D1511" s="16">
        <v>0</v>
      </c>
      <c r="E1511" s="17">
        <v>0</v>
      </c>
      <c r="G1511"/>
      <c r="J1511"/>
    </row>
    <row r="1512" spans="1:10" x14ac:dyDescent="0.2">
      <c r="A1512" s="7" t="s">
        <v>8</v>
      </c>
      <c r="B1512" s="7" t="s">
        <v>49</v>
      </c>
      <c r="C1512" s="7" t="s">
        <v>1387</v>
      </c>
      <c r="D1512" s="16">
        <v>20</v>
      </c>
      <c r="E1512" s="17">
        <v>440</v>
      </c>
      <c r="G1512"/>
      <c r="J1512"/>
    </row>
    <row r="1513" spans="1:10" x14ac:dyDescent="0.2">
      <c r="A1513" s="7" t="s">
        <v>8</v>
      </c>
      <c r="B1513" s="7" t="s">
        <v>70</v>
      </c>
      <c r="C1513" s="7" t="s">
        <v>1384</v>
      </c>
      <c r="D1513" s="16">
        <v>0</v>
      </c>
      <c r="E1513" s="17">
        <v>0</v>
      </c>
      <c r="G1513"/>
      <c r="J1513"/>
    </row>
    <row r="1514" spans="1:10" x14ac:dyDescent="0.2">
      <c r="A1514" s="7" t="s">
        <v>8</v>
      </c>
      <c r="B1514" s="7" t="s">
        <v>44</v>
      </c>
      <c r="C1514" s="7" t="s">
        <v>1387</v>
      </c>
      <c r="D1514" s="16">
        <v>20</v>
      </c>
      <c r="E1514" s="17">
        <v>720</v>
      </c>
      <c r="G1514"/>
      <c r="J1514"/>
    </row>
    <row r="1515" spans="1:10" x14ac:dyDescent="0.2">
      <c r="A1515" s="7" t="s">
        <v>8</v>
      </c>
      <c r="B1515" s="7" t="s">
        <v>44</v>
      </c>
      <c r="C1515" s="7" t="s">
        <v>1387</v>
      </c>
      <c r="D1515" s="16">
        <v>30</v>
      </c>
      <c r="E1515" s="17">
        <v>330</v>
      </c>
      <c r="G1515"/>
      <c r="J1515"/>
    </row>
    <row r="1516" spans="1:10" x14ac:dyDescent="0.2">
      <c r="A1516" s="7" t="s">
        <v>8</v>
      </c>
      <c r="B1516" s="7" t="s">
        <v>9</v>
      </c>
      <c r="C1516" s="7" t="s">
        <v>1387</v>
      </c>
      <c r="D1516" s="16">
        <v>20</v>
      </c>
      <c r="E1516" s="17">
        <v>320</v>
      </c>
      <c r="G1516"/>
      <c r="J1516"/>
    </row>
    <row r="1517" spans="1:10" x14ac:dyDescent="0.2">
      <c r="A1517" s="7" t="s">
        <v>8</v>
      </c>
      <c r="B1517" s="7" t="s">
        <v>9</v>
      </c>
      <c r="C1517" s="7" t="s">
        <v>1384</v>
      </c>
      <c r="D1517" s="16">
        <v>0</v>
      </c>
      <c r="E1517" s="17">
        <v>0</v>
      </c>
      <c r="G1517"/>
      <c r="J1517"/>
    </row>
    <row r="1518" spans="1:10" x14ac:dyDescent="0.2">
      <c r="A1518" s="7" t="s">
        <v>8</v>
      </c>
      <c r="B1518" s="7" t="s">
        <v>9</v>
      </c>
      <c r="C1518" s="7" t="s">
        <v>1387</v>
      </c>
      <c r="D1518" s="16">
        <v>30</v>
      </c>
      <c r="E1518" s="17">
        <v>480</v>
      </c>
      <c r="G1518"/>
      <c r="J1518"/>
    </row>
    <row r="1519" spans="1:10" x14ac:dyDescent="0.2">
      <c r="A1519" s="7" t="s">
        <v>8</v>
      </c>
      <c r="B1519" s="7" t="s">
        <v>9</v>
      </c>
      <c r="C1519" s="7" t="s">
        <v>1384</v>
      </c>
      <c r="D1519" s="16">
        <v>0</v>
      </c>
      <c r="E1519" s="17">
        <v>0</v>
      </c>
      <c r="G1519"/>
      <c r="J1519"/>
    </row>
    <row r="1520" spans="1:10" x14ac:dyDescent="0.2">
      <c r="A1520" s="7" t="s">
        <v>8</v>
      </c>
      <c r="B1520" s="7" t="s">
        <v>9</v>
      </c>
      <c r="C1520" s="7" t="s">
        <v>1387</v>
      </c>
      <c r="D1520" s="16">
        <v>30</v>
      </c>
      <c r="E1520" s="17">
        <v>1140</v>
      </c>
      <c r="G1520"/>
      <c r="J1520"/>
    </row>
    <row r="1521" spans="1:10" x14ac:dyDescent="0.2">
      <c r="A1521" s="7" t="s">
        <v>8</v>
      </c>
      <c r="B1521" s="7" t="s">
        <v>42</v>
      </c>
      <c r="C1521" s="7" t="s">
        <v>1387</v>
      </c>
      <c r="D1521" s="16">
        <v>20</v>
      </c>
      <c r="E1521" s="17">
        <v>680</v>
      </c>
      <c r="G1521"/>
      <c r="J1521"/>
    </row>
    <row r="1522" spans="1:10" x14ac:dyDescent="0.2">
      <c r="A1522" s="7" t="s">
        <v>8</v>
      </c>
      <c r="B1522" s="7" t="s">
        <v>42</v>
      </c>
      <c r="C1522" s="7" t="s">
        <v>1387</v>
      </c>
      <c r="D1522" s="16">
        <v>30</v>
      </c>
      <c r="E1522" s="17">
        <v>420</v>
      </c>
      <c r="G1522"/>
      <c r="J1522"/>
    </row>
    <row r="1523" spans="1:10" x14ac:dyDescent="0.2">
      <c r="A1523" s="7" t="s">
        <v>8</v>
      </c>
      <c r="B1523" s="7" t="s">
        <v>42</v>
      </c>
      <c r="C1523" s="7" t="s">
        <v>1384</v>
      </c>
      <c r="D1523" s="16">
        <v>0</v>
      </c>
      <c r="E1523" s="17">
        <v>0</v>
      </c>
      <c r="G1523"/>
      <c r="J1523"/>
    </row>
    <row r="1524" spans="1:10" x14ac:dyDescent="0.2">
      <c r="A1524" s="7" t="s">
        <v>8</v>
      </c>
      <c r="B1524" s="7" t="s">
        <v>60</v>
      </c>
      <c r="C1524" s="7" t="s">
        <v>1384</v>
      </c>
      <c r="D1524" s="16">
        <v>0</v>
      </c>
      <c r="E1524" s="17">
        <v>0</v>
      </c>
      <c r="G1524"/>
      <c r="J1524"/>
    </row>
    <row r="1525" spans="1:10" x14ac:dyDescent="0.2">
      <c r="A1525" s="7" t="s">
        <v>8</v>
      </c>
      <c r="B1525" s="7" t="s">
        <v>60</v>
      </c>
      <c r="C1525" s="7" t="s">
        <v>1387</v>
      </c>
      <c r="D1525" s="16">
        <v>20</v>
      </c>
      <c r="E1525" s="17">
        <v>500</v>
      </c>
      <c r="G1525"/>
      <c r="J1525"/>
    </row>
    <row r="1526" spans="1:10" x14ac:dyDescent="0.2">
      <c r="A1526" s="7" t="s">
        <v>8</v>
      </c>
      <c r="B1526" s="7" t="s">
        <v>60</v>
      </c>
      <c r="C1526" s="7" t="s">
        <v>1387</v>
      </c>
      <c r="D1526" s="16">
        <v>30</v>
      </c>
      <c r="E1526" s="17">
        <v>420</v>
      </c>
      <c r="G1526"/>
      <c r="J1526"/>
    </row>
    <row r="1527" spans="1:10" x14ac:dyDescent="0.2">
      <c r="A1527" s="7" t="s">
        <v>8</v>
      </c>
      <c r="B1527" s="7" t="s">
        <v>70</v>
      </c>
      <c r="C1527" s="7" t="s">
        <v>1384</v>
      </c>
      <c r="D1527" s="16">
        <v>0</v>
      </c>
      <c r="E1527" s="17">
        <v>0</v>
      </c>
      <c r="G1527"/>
      <c r="J1527"/>
    </row>
    <row r="1528" spans="1:10" x14ac:dyDescent="0.2">
      <c r="A1528" s="7" t="s">
        <v>8</v>
      </c>
      <c r="B1528" s="7" t="s">
        <v>49</v>
      </c>
      <c r="C1528" s="7" t="s">
        <v>1387</v>
      </c>
      <c r="D1528" s="16">
        <v>30</v>
      </c>
      <c r="E1528" s="17">
        <v>390</v>
      </c>
      <c r="G1528"/>
      <c r="J1528"/>
    </row>
    <row r="1529" spans="1:10" x14ac:dyDescent="0.2">
      <c r="A1529" s="7" t="s">
        <v>8</v>
      </c>
      <c r="B1529" s="7" t="s">
        <v>49</v>
      </c>
      <c r="C1529" s="7" t="s">
        <v>1387</v>
      </c>
      <c r="D1529" s="16">
        <v>20</v>
      </c>
      <c r="E1529" s="17">
        <v>600</v>
      </c>
      <c r="G1529"/>
      <c r="J1529"/>
    </row>
    <row r="1530" spans="1:10" x14ac:dyDescent="0.2">
      <c r="A1530" s="7" t="s">
        <v>8</v>
      </c>
      <c r="B1530" s="7" t="s">
        <v>42</v>
      </c>
      <c r="C1530" s="7" t="s">
        <v>1384</v>
      </c>
      <c r="D1530" s="16">
        <v>0</v>
      </c>
      <c r="E1530" s="17">
        <v>0</v>
      </c>
      <c r="G1530"/>
      <c r="J1530"/>
    </row>
    <row r="1531" spans="1:10" x14ac:dyDescent="0.2">
      <c r="A1531" s="7" t="s">
        <v>8</v>
      </c>
      <c r="B1531" s="7" t="s">
        <v>42</v>
      </c>
      <c r="C1531" s="7" t="s">
        <v>1387</v>
      </c>
      <c r="D1531" s="16">
        <v>30</v>
      </c>
      <c r="E1531" s="17">
        <v>540</v>
      </c>
      <c r="G1531"/>
      <c r="J1531"/>
    </row>
    <row r="1532" spans="1:10" x14ac:dyDescent="0.2">
      <c r="A1532" s="7" t="s">
        <v>8</v>
      </c>
      <c r="B1532" s="7" t="s">
        <v>42</v>
      </c>
      <c r="C1532" s="7" t="s">
        <v>1387</v>
      </c>
      <c r="D1532" s="16">
        <v>20</v>
      </c>
      <c r="E1532" s="17">
        <v>760</v>
      </c>
      <c r="G1532"/>
      <c r="J1532"/>
    </row>
    <row r="1533" spans="1:10" x14ac:dyDescent="0.2">
      <c r="A1533" s="7" t="s">
        <v>8</v>
      </c>
      <c r="B1533" s="7" t="s">
        <v>9</v>
      </c>
      <c r="C1533" s="7" t="s">
        <v>1387</v>
      </c>
      <c r="D1533" s="16">
        <v>20</v>
      </c>
      <c r="E1533" s="17">
        <v>580</v>
      </c>
      <c r="G1533"/>
      <c r="J1533"/>
    </row>
    <row r="1534" spans="1:10" x14ac:dyDescent="0.2">
      <c r="A1534" s="7" t="s">
        <v>8</v>
      </c>
      <c r="B1534" s="7" t="s">
        <v>9</v>
      </c>
      <c r="C1534" s="7" t="s">
        <v>1387</v>
      </c>
      <c r="D1534" s="16">
        <v>30</v>
      </c>
      <c r="E1534" s="17">
        <v>900</v>
      </c>
      <c r="G1534"/>
      <c r="J1534"/>
    </row>
    <row r="1535" spans="1:10" x14ac:dyDescent="0.2">
      <c r="A1535" s="7" t="s">
        <v>8</v>
      </c>
      <c r="B1535" s="7" t="s">
        <v>9</v>
      </c>
      <c r="C1535" s="7" t="s">
        <v>1384</v>
      </c>
      <c r="D1535" s="16">
        <v>0</v>
      </c>
      <c r="E1535" s="17">
        <v>0</v>
      </c>
      <c r="G1535"/>
      <c r="J1535"/>
    </row>
    <row r="1536" spans="1:10" x14ac:dyDescent="0.2">
      <c r="A1536" s="7" t="s">
        <v>8</v>
      </c>
      <c r="B1536" s="7" t="s">
        <v>9</v>
      </c>
      <c r="C1536" s="7" t="s">
        <v>1384</v>
      </c>
      <c r="D1536" s="16">
        <v>0</v>
      </c>
      <c r="E1536" s="17">
        <v>0</v>
      </c>
      <c r="G1536"/>
      <c r="J1536"/>
    </row>
    <row r="1537" spans="1:10" x14ac:dyDescent="0.2">
      <c r="A1537" s="7" t="s">
        <v>8</v>
      </c>
      <c r="B1537" s="7" t="s">
        <v>9</v>
      </c>
      <c r="C1537" s="7" t="s">
        <v>1387</v>
      </c>
      <c r="D1537" s="16">
        <v>30</v>
      </c>
      <c r="E1537" s="17">
        <v>540</v>
      </c>
      <c r="G1537"/>
      <c r="J1537"/>
    </row>
    <row r="1538" spans="1:10" x14ac:dyDescent="0.2">
      <c r="A1538" s="7" t="s">
        <v>8</v>
      </c>
      <c r="B1538" s="7" t="s">
        <v>42</v>
      </c>
      <c r="C1538" s="7" t="s">
        <v>1384</v>
      </c>
      <c r="D1538" s="16">
        <v>0</v>
      </c>
      <c r="E1538" s="17">
        <v>0</v>
      </c>
      <c r="G1538"/>
      <c r="J1538"/>
    </row>
    <row r="1539" spans="1:10" x14ac:dyDescent="0.2">
      <c r="A1539" s="7" t="s">
        <v>8</v>
      </c>
      <c r="B1539" s="7" t="s">
        <v>42</v>
      </c>
      <c r="C1539" s="7" t="s">
        <v>1387</v>
      </c>
      <c r="D1539" s="16">
        <v>20</v>
      </c>
      <c r="E1539" s="17">
        <v>300</v>
      </c>
      <c r="G1539"/>
      <c r="J1539"/>
    </row>
    <row r="1540" spans="1:10" x14ac:dyDescent="0.2">
      <c r="A1540" s="7" t="s">
        <v>8</v>
      </c>
      <c r="B1540" s="7" t="s">
        <v>9</v>
      </c>
      <c r="C1540" s="7" t="s">
        <v>1387</v>
      </c>
      <c r="D1540" s="16">
        <v>20</v>
      </c>
      <c r="E1540" s="17">
        <v>560</v>
      </c>
      <c r="G1540"/>
      <c r="J1540"/>
    </row>
    <row r="1541" spans="1:10" x14ac:dyDescent="0.2">
      <c r="A1541" s="7" t="s">
        <v>8</v>
      </c>
      <c r="B1541" s="7" t="s">
        <v>9</v>
      </c>
      <c r="C1541" s="7" t="s">
        <v>1384</v>
      </c>
      <c r="D1541" s="16">
        <v>0</v>
      </c>
      <c r="E1541" s="17">
        <v>0</v>
      </c>
      <c r="G1541"/>
      <c r="J1541"/>
    </row>
    <row r="1542" spans="1:10" x14ac:dyDescent="0.2">
      <c r="A1542" s="7" t="s">
        <v>8</v>
      </c>
      <c r="B1542" s="7" t="s">
        <v>9</v>
      </c>
      <c r="C1542" s="7" t="s">
        <v>1387</v>
      </c>
      <c r="D1542" s="16">
        <v>30</v>
      </c>
      <c r="E1542" s="17">
        <v>930</v>
      </c>
      <c r="G1542"/>
      <c r="J1542"/>
    </row>
    <row r="1543" spans="1:10" x14ac:dyDescent="0.2">
      <c r="A1543" s="7" t="s">
        <v>8</v>
      </c>
      <c r="B1543" s="7" t="s">
        <v>9</v>
      </c>
      <c r="C1543" s="7" t="s">
        <v>1384</v>
      </c>
      <c r="D1543" s="16">
        <v>0</v>
      </c>
      <c r="E1543" s="17">
        <v>0</v>
      </c>
      <c r="G1543"/>
      <c r="J1543"/>
    </row>
    <row r="1544" spans="1:10" x14ac:dyDescent="0.2">
      <c r="A1544" s="7" t="s">
        <v>8</v>
      </c>
      <c r="B1544" s="7" t="s">
        <v>9</v>
      </c>
      <c r="C1544" s="7" t="s">
        <v>1387</v>
      </c>
      <c r="D1544" s="16">
        <v>30</v>
      </c>
      <c r="E1544" s="17">
        <v>720</v>
      </c>
      <c r="G1544"/>
      <c r="J1544"/>
    </row>
    <row r="1545" spans="1:10" x14ac:dyDescent="0.2">
      <c r="A1545" s="7" t="s">
        <v>8</v>
      </c>
      <c r="B1545" s="7" t="s">
        <v>31</v>
      </c>
      <c r="C1545" s="7" t="s">
        <v>1384</v>
      </c>
      <c r="D1545" s="16">
        <v>0</v>
      </c>
      <c r="E1545" s="17">
        <v>0</v>
      </c>
      <c r="G1545"/>
      <c r="J1545"/>
    </row>
    <row r="1546" spans="1:10" x14ac:dyDescent="0.2">
      <c r="A1546" s="7" t="s">
        <v>8</v>
      </c>
      <c r="B1546" s="7" t="s">
        <v>9</v>
      </c>
      <c r="C1546" s="7" t="s">
        <v>1384</v>
      </c>
      <c r="D1546" s="16">
        <v>0</v>
      </c>
      <c r="E1546" s="17">
        <v>0</v>
      </c>
      <c r="G1546"/>
      <c r="J1546"/>
    </row>
    <row r="1547" spans="1:10" x14ac:dyDescent="0.2">
      <c r="A1547" s="7" t="s">
        <v>8</v>
      </c>
      <c r="B1547" s="7" t="s">
        <v>9</v>
      </c>
      <c r="C1547" s="7" t="s">
        <v>1387</v>
      </c>
      <c r="D1547" s="16">
        <v>20</v>
      </c>
      <c r="E1547" s="17">
        <v>560</v>
      </c>
      <c r="G1547"/>
      <c r="J1547"/>
    </row>
    <row r="1548" spans="1:10" x14ac:dyDescent="0.2">
      <c r="A1548" s="7" t="s">
        <v>8</v>
      </c>
      <c r="B1548" s="7" t="s">
        <v>9</v>
      </c>
      <c r="C1548" s="7" t="s">
        <v>1387</v>
      </c>
      <c r="D1548" s="16">
        <v>30</v>
      </c>
      <c r="E1548" s="17">
        <v>630</v>
      </c>
      <c r="G1548"/>
      <c r="J1548"/>
    </row>
    <row r="1549" spans="1:10" x14ac:dyDescent="0.2">
      <c r="A1549" s="7" t="s">
        <v>8</v>
      </c>
      <c r="B1549" s="7" t="s">
        <v>9</v>
      </c>
      <c r="C1549" s="7" t="s">
        <v>1384</v>
      </c>
      <c r="D1549" s="16">
        <v>0</v>
      </c>
      <c r="E1549" s="17">
        <v>0</v>
      </c>
      <c r="G1549"/>
      <c r="J1549"/>
    </row>
    <row r="1550" spans="1:10" x14ac:dyDescent="0.2">
      <c r="A1550" s="7" t="s">
        <v>8</v>
      </c>
      <c r="B1550" s="7" t="s">
        <v>9</v>
      </c>
      <c r="C1550" s="7" t="s">
        <v>1387</v>
      </c>
      <c r="D1550" s="16">
        <v>30</v>
      </c>
      <c r="E1550" s="17">
        <v>1170</v>
      </c>
      <c r="G1550"/>
      <c r="J1550"/>
    </row>
    <row r="1551" spans="1:10" x14ac:dyDescent="0.2">
      <c r="A1551" s="7" t="s">
        <v>8</v>
      </c>
      <c r="B1551" s="7" t="s">
        <v>31</v>
      </c>
      <c r="C1551" s="7" t="s">
        <v>1384</v>
      </c>
      <c r="D1551" s="16">
        <v>0</v>
      </c>
      <c r="E1551" s="17">
        <v>0</v>
      </c>
      <c r="G1551"/>
      <c r="J1551"/>
    </row>
    <row r="1552" spans="1:10" x14ac:dyDescent="0.2">
      <c r="A1552" s="7" t="s">
        <v>8</v>
      </c>
      <c r="B1552" s="7" t="s">
        <v>9</v>
      </c>
      <c r="C1552" s="7" t="s">
        <v>1387</v>
      </c>
      <c r="D1552" s="16">
        <v>30</v>
      </c>
      <c r="E1552" s="17">
        <v>750</v>
      </c>
      <c r="G1552"/>
      <c r="J1552"/>
    </row>
    <row r="1553" spans="1:10" x14ac:dyDescent="0.2">
      <c r="A1553" s="7" t="s">
        <v>8</v>
      </c>
      <c r="B1553" s="7" t="s">
        <v>9</v>
      </c>
      <c r="C1553" s="7" t="s">
        <v>1384</v>
      </c>
      <c r="D1553" s="16">
        <v>0</v>
      </c>
      <c r="E1553" s="17">
        <v>0</v>
      </c>
      <c r="G1553"/>
      <c r="J1553"/>
    </row>
    <row r="1554" spans="1:10" x14ac:dyDescent="0.2">
      <c r="A1554" s="7" t="s">
        <v>8</v>
      </c>
      <c r="B1554" s="7" t="s">
        <v>49</v>
      </c>
      <c r="C1554" s="7" t="s">
        <v>1387</v>
      </c>
      <c r="D1554" s="16">
        <v>20</v>
      </c>
      <c r="E1554" s="17">
        <v>400</v>
      </c>
      <c r="G1554"/>
      <c r="J1554"/>
    </row>
    <row r="1555" spans="1:10" x14ac:dyDescent="0.2">
      <c r="A1555" s="7" t="s">
        <v>8</v>
      </c>
      <c r="B1555" s="7" t="s">
        <v>42</v>
      </c>
      <c r="C1555" s="7" t="s">
        <v>1387</v>
      </c>
      <c r="D1555" s="16">
        <v>30</v>
      </c>
      <c r="E1555" s="17">
        <v>1080</v>
      </c>
      <c r="G1555"/>
      <c r="J1555"/>
    </row>
    <row r="1556" spans="1:10" x14ac:dyDescent="0.2">
      <c r="A1556" s="7" t="s">
        <v>8</v>
      </c>
      <c r="B1556" s="7" t="s">
        <v>42</v>
      </c>
      <c r="C1556" s="7" t="s">
        <v>1384</v>
      </c>
      <c r="D1556" s="16">
        <v>0</v>
      </c>
      <c r="E1556" s="17">
        <v>0</v>
      </c>
      <c r="G1556"/>
      <c r="J1556"/>
    </row>
    <row r="1557" spans="1:10" x14ac:dyDescent="0.2">
      <c r="A1557" s="7" t="s">
        <v>8</v>
      </c>
      <c r="B1557" s="7" t="s">
        <v>42</v>
      </c>
      <c r="C1557" s="7" t="s">
        <v>1387</v>
      </c>
      <c r="D1557" s="16">
        <v>20</v>
      </c>
      <c r="E1557" s="17">
        <v>380</v>
      </c>
      <c r="G1557"/>
      <c r="J1557"/>
    </row>
    <row r="1558" spans="1:10" x14ac:dyDescent="0.2">
      <c r="A1558" s="7" t="s">
        <v>8</v>
      </c>
      <c r="B1558" s="7" t="s">
        <v>92</v>
      </c>
      <c r="C1558" s="7" t="s">
        <v>1384</v>
      </c>
      <c r="D1558" s="16">
        <v>0</v>
      </c>
      <c r="E1558" s="17">
        <v>0</v>
      </c>
      <c r="G1558"/>
      <c r="J1558"/>
    </row>
    <row r="1559" spans="1:10" x14ac:dyDescent="0.2">
      <c r="A1559" s="7" t="s">
        <v>8</v>
      </c>
      <c r="B1559" s="7" t="s">
        <v>92</v>
      </c>
      <c r="C1559" s="7" t="s">
        <v>1387</v>
      </c>
      <c r="D1559" s="16">
        <v>20</v>
      </c>
      <c r="E1559" s="17">
        <v>340</v>
      </c>
      <c r="G1559"/>
      <c r="J1559"/>
    </row>
    <row r="1560" spans="1:10" x14ac:dyDescent="0.2">
      <c r="A1560" s="7" t="s">
        <v>8</v>
      </c>
      <c r="B1560" s="7" t="s">
        <v>92</v>
      </c>
      <c r="C1560" s="7" t="s">
        <v>1387</v>
      </c>
      <c r="D1560" s="16">
        <v>30</v>
      </c>
      <c r="E1560" s="17">
        <v>510</v>
      </c>
      <c r="G1560"/>
      <c r="J1560"/>
    </row>
    <row r="1561" spans="1:10" x14ac:dyDescent="0.2">
      <c r="A1561" s="7" t="s">
        <v>8</v>
      </c>
      <c r="B1561" s="7" t="s">
        <v>92</v>
      </c>
      <c r="C1561" s="7" t="s">
        <v>1387</v>
      </c>
      <c r="D1561" s="16">
        <v>30</v>
      </c>
      <c r="E1561" s="17">
        <v>390</v>
      </c>
      <c r="G1561"/>
      <c r="J1561"/>
    </row>
    <row r="1562" spans="1:10" x14ac:dyDescent="0.2">
      <c r="A1562" s="7" t="s">
        <v>8</v>
      </c>
      <c r="B1562" s="7" t="s">
        <v>92</v>
      </c>
      <c r="C1562" s="7" t="s">
        <v>1384</v>
      </c>
      <c r="D1562" s="16">
        <v>0</v>
      </c>
      <c r="E1562" s="17">
        <v>0</v>
      </c>
      <c r="G1562"/>
      <c r="J1562"/>
    </row>
    <row r="1563" spans="1:10" x14ac:dyDescent="0.2">
      <c r="A1563" s="7" t="s">
        <v>8</v>
      </c>
      <c r="B1563" s="7" t="s">
        <v>92</v>
      </c>
      <c r="C1563" s="7" t="s">
        <v>1387</v>
      </c>
      <c r="D1563" s="16">
        <v>20</v>
      </c>
      <c r="E1563" s="17">
        <v>560</v>
      </c>
      <c r="G1563"/>
      <c r="J1563"/>
    </row>
    <row r="1564" spans="1:10" x14ac:dyDescent="0.2">
      <c r="A1564" s="7" t="s">
        <v>8</v>
      </c>
      <c r="B1564" s="7" t="s">
        <v>9</v>
      </c>
      <c r="C1564" s="7" t="s">
        <v>1384</v>
      </c>
      <c r="D1564" s="16">
        <v>0</v>
      </c>
      <c r="E1564" s="17">
        <v>0</v>
      </c>
      <c r="G1564"/>
      <c r="J1564"/>
    </row>
    <row r="1565" spans="1:10" x14ac:dyDescent="0.2">
      <c r="A1565" s="7" t="s">
        <v>8</v>
      </c>
      <c r="B1565" s="7" t="s">
        <v>9</v>
      </c>
      <c r="C1565" s="7" t="s">
        <v>1387</v>
      </c>
      <c r="D1565" s="16">
        <v>20</v>
      </c>
      <c r="E1565" s="17">
        <v>360</v>
      </c>
      <c r="G1565"/>
      <c r="J1565"/>
    </row>
    <row r="1566" spans="1:10" x14ac:dyDescent="0.2">
      <c r="A1566" s="7" t="s">
        <v>8</v>
      </c>
      <c r="B1566" s="7" t="s">
        <v>9</v>
      </c>
      <c r="C1566" s="7" t="s">
        <v>1387</v>
      </c>
      <c r="D1566" s="16">
        <v>30</v>
      </c>
      <c r="E1566" s="17">
        <v>720</v>
      </c>
      <c r="G1566"/>
      <c r="J1566"/>
    </row>
    <row r="1567" spans="1:10" x14ac:dyDescent="0.2">
      <c r="A1567" s="7" t="s">
        <v>8</v>
      </c>
      <c r="B1567" s="7" t="s">
        <v>42</v>
      </c>
      <c r="C1567" s="7" t="s">
        <v>1387</v>
      </c>
      <c r="D1567" s="16">
        <v>20</v>
      </c>
      <c r="E1567" s="17">
        <v>440</v>
      </c>
      <c r="G1567"/>
      <c r="J1567"/>
    </row>
    <row r="1568" spans="1:10" x14ac:dyDescent="0.2">
      <c r="A1568" s="7" t="s">
        <v>8</v>
      </c>
      <c r="B1568" s="7" t="s">
        <v>42</v>
      </c>
      <c r="C1568" s="7" t="s">
        <v>1387</v>
      </c>
      <c r="D1568" s="16">
        <v>20</v>
      </c>
      <c r="E1568" s="17">
        <v>580</v>
      </c>
      <c r="G1568"/>
      <c r="J1568"/>
    </row>
    <row r="1569" spans="1:10" x14ac:dyDescent="0.2">
      <c r="A1569" s="7" t="s">
        <v>8</v>
      </c>
      <c r="B1569" s="7" t="s">
        <v>42</v>
      </c>
      <c r="C1569" s="7" t="s">
        <v>1387</v>
      </c>
      <c r="D1569" s="16">
        <v>30</v>
      </c>
      <c r="E1569" s="17">
        <v>1050</v>
      </c>
      <c r="G1569"/>
      <c r="J1569"/>
    </row>
    <row r="1570" spans="1:10" x14ac:dyDescent="0.2">
      <c r="A1570" s="7" t="s">
        <v>8</v>
      </c>
      <c r="B1570" s="7" t="s">
        <v>42</v>
      </c>
      <c r="C1570" s="7" t="s">
        <v>1384</v>
      </c>
      <c r="D1570" s="16">
        <v>0</v>
      </c>
      <c r="E1570" s="17">
        <v>0</v>
      </c>
      <c r="G1570"/>
      <c r="J1570"/>
    </row>
    <row r="1571" spans="1:10" x14ac:dyDescent="0.2">
      <c r="A1571" s="7" t="s">
        <v>8</v>
      </c>
      <c r="B1571" s="7" t="s">
        <v>42</v>
      </c>
      <c r="C1571" s="7" t="s">
        <v>1384</v>
      </c>
      <c r="D1571" s="16">
        <v>0</v>
      </c>
      <c r="E1571" s="17">
        <v>0</v>
      </c>
      <c r="G1571"/>
      <c r="J1571"/>
    </row>
    <row r="1572" spans="1:10" x14ac:dyDescent="0.2">
      <c r="A1572" s="7" t="s">
        <v>8</v>
      </c>
      <c r="B1572" s="7" t="s">
        <v>42</v>
      </c>
      <c r="C1572" s="7" t="s">
        <v>1387</v>
      </c>
      <c r="D1572" s="16">
        <v>30</v>
      </c>
      <c r="E1572" s="17">
        <v>870</v>
      </c>
      <c r="G1572"/>
      <c r="J1572"/>
    </row>
    <row r="1573" spans="1:10" x14ac:dyDescent="0.2">
      <c r="A1573" s="7" t="s">
        <v>8</v>
      </c>
      <c r="B1573" s="7" t="s">
        <v>9</v>
      </c>
      <c r="C1573" s="7" t="s">
        <v>1384</v>
      </c>
      <c r="D1573" s="16">
        <v>0</v>
      </c>
      <c r="E1573" s="17">
        <v>0</v>
      </c>
      <c r="G1573"/>
      <c r="J1573"/>
    </row>
    <row r="1574" spans="1:10" x14ac:dyDescent="0.2">
      <c r="A1574" s="7" t="s">
        <v>8</v>
      </c>
      <c r="B1574" s="7" t="s">
        <v>42</v>
      </c>
      <c r="C1574" s="7" t="s">
        <v>1384</v>
      </c>
      <c r="D1574" s="16">
        <v>0</v>
      </c>
      <c r="E1574" s="17">
        <v>0</v>
      </c>
      <c r="G1574"/>
      <c r="J1574"/>
    </row>
    <row r="1575" spans="1:10" x14ac:dyDescent="0.2">
      <c r="A1575" s="7" t="s">
        <v>8</v>
      </c>
      <c r="B1575" s="7" t="s">
        <v>9</v>
      </c>
      <c r="C1575" s="7" t="s">
        <v>1384</v>
      </c>
      <c r="D1575" s="16">
        <v>0</v>
      </c>
      <c r="E1575" s="17">
        <v>0</v>
      </c>
      <c r="G1575"/>
      <c r="J1575"/>
    </row>
    <row r="1576" spans="1:10" x14ac:dyDescent="0.2">
      <c r="A1576" s="7" t="s">
        <v>8</v>
      </c>
      <c r="B1576" s="7" t="s">
        <v>60</v>
      </c>
      <c r="C1576" s="7" t="s">
        <v>1387</v>
      </c>
      <c r="D1576" s="16">
        <v>20</v>
      </c>
      <c r="E1576" s="17">
        <v>540</v>
      </c>
      <c r="G1576"/>
      <c r="J1576"/>
    </row>
    <row r="1577" spans="1:10" x14ac:dyDescent="0.2">
      <c r="A1577" s="7" t="s">
        <v>8</v>
      </c>
      <c r="B1577" s="7" t="s">
        <v>60</v>
      </c>
      <c r="C1577" s="7" t="s">
        <v>1384</v>
      </c>
      <c r="D1577" s="16">
        <v>0</v>
      </c>
      <c r="E1577" s="17">
        <v>0</v>
      </c>
      <c r="G1577"/>
      <c r="J1577"/>
    </row>
    <row r="1578" spans="1:10" x14ac:dyDescent="0.2">
      <c r="A1578" s="7" t="s">
        <v>8</v>
      </c>
      <c r="B1578" s="7" t="s">
        <v>60</v>
      </c>
      <c r="C1578" s="7" t="s">
        <v>1387</v>
      </c>
      <c r="D1578" s="16">
        <v>30</v>
      </c>
      <c r="E1578" s="17">
        <v>780</v>
      </c>
      <c r="G1578"/>
      <c r="J1578"/>
    </row>
    <row r="1579" spans="1:10" x14ac:dyDescent="0.2">
      <c r="A1579" s="7" t="s">
        <v>8</v>
      </c>
      <c r="B1579" s="7" t="s">
        <v>31</v>
      </c>
      <c r="C1579" s="7" t="s">
        <v>1387</v>
      </c>
      <c r="D1579" s="16">
        <v>20</v>
      </c>
      <c r="E1579" s="17">
        <v>380</v>
      </c>
      <c r="G1579"/>
      <c r="J1579"/>
    </row>
    <row r="1580" spans="1:10" x14ac:dyDescent="0.2">
      <c r="A1580" s="7" t="s">
        <v>8</v>
      </c>
      <c r="B1580" s="7" t="s">
        <v>31</v>
      </c>
      <c r="C1580" s="7" t="s">
        <v>1384</v>
      </c>
      <c r="D1580" s="16">
        <v>0</v>
      </c>
      <c r="E1580" s="17">
        <v>0</v>
      </c>
      <c r="G1580"/>
      <c r="J1580"/>
    </row>
    <row r="1581" spans="1:10" x14ac:dyDescent="0.2">
      <c r="A1581" s="7" t="s">
        <v>8</v>
      </c>
      <c r="B1581" s="7" t="s">
        <v>31</v>
      </c>
      <c r="C1581" s="7" t="s">
        <v>1387</v>
      </c>
      <c r="D1581" s="16">
        <v>30</v>
      </c>
      <c r="E1581" s="17">
        <v>630</v>
      </c>
      <c r="G1581"/>
      <c r="J1581"/>
    </row>
    <row r="1582" spans="1:10" x14ac:dyDescent="0.2">
      <c r="A1582" s="7" t="s">
        <v>12</v>
      </c>
      <c r="B1582" s="7" t="s">
        <v>11</v>
      </c>
      <c r="C1582" s="7" t="s">
        <v>1387</v>
      </c>
      <c r="D1582" s="16">
        <v>20</v>
      </c>
      <c r="E1582" s="17">
        <v>200</v>
      </c>
      <c r="G1582"/>
      <c r="J1582"/>
    </row>
    <row r="1583" spans="1:10" x14ac:dyDescent="0.2">
      <c r="A1583" s="7" t="s">
        <v>12</v>
      </c>
      <c r="B1583" s="7" t="s">
        <v>11</v>
      </c>
      <c r="C1583" s="7" t="s">
        <v>1387</v>
      </c>
      <c r="D1583" s="16">
        <v>20</v>
      </c>
      <c r="E1583" s="17">
        <v>220</v>
      </c>
      <c r="G1583"/>
      <c r="J1583"/>
    </row>
    <row r="1584" spans="1:10" x14ac:dyDescent="0.2">
      <c r="A1584" s="7" t="s">
        <v>12</v>
      </c>
      <c r="B1584" s="7" t="s">
        <v>11</v>
      </c>
      <c r="C1584" s="7" t="s">
        <v>1384</v>
      </c>
      <c r="D1584" s="16">
        <v>0</v>
      </c>
      <c r="E1584" s="17">
        <v>0</v>
      </c>
      <c r="G1584"/>
      <c r="J1584"/>
    </row>
    <row r="1585" spans="1:10" x14ac:dyDescent="0.2">
      <c r="A1585" s="7" t="s">
        <v>12</v>
      </c>
      <c r="B1585" s="7" t="s">
        <v>11</v>
      </c>
      <c r="C1585" s="7" t="s">
        <v>1387</v>
      </c>
      <c r="D1585" s="16">
        <v>30</v>
      </c>
      <c r="E1585" s="17">
        <v>360</v>
      </c>
      <c r="G1585"/>
      <c r="J1585"/>
    </row>
    <row r="1586" spans="1:10" x14ac:dyDescent="0.2">
      <c r="A1586" s="7" t="s">
        <v>8</v>
      </c>
      <c r="B1586" s="7" t="s">
        <v>31</v>
      </c>
      <c r="C1586" s="7" t="s">
        <v>1384</v>
      </c>
      <c r="D1586" s="16">
        <v>0</v>
      </c>
      <c r="E1586" s="17">
        <v>0</v>
      </c>
      <c r="G1586"/>
      <c r="J1586"/>
    </row>
    <row r="1587" spans="1:10" x14ac:dyDescent="0.2">
      <c r="A1587" s="7" t="s">
        <v>8</v>
      </c>
      <c r="B1587" s="7" t="s">
        <v>70</v>
      </c>
      <c r="C1587" s="7" t="s">
        <v>1384</v>
      </c>
      <c r="D1587" s="16">
        <v>0</v>
      </c>
      <c r="E1587" s="17">
        <v>0</v>
      </c>
      <c r="G1587"/>
      <c r="J1587"/>
    </row>
    <row r="1588" spans="1:10" x14ac:dyDescent="0.2">
      <c r="A1588" s="7" t="s">
        <v>8</v>
      </c>
      <c r="B1588" s="7" t="s">
        <v>31</v>
      </c>
      <c r="C1588" s="7" t="s">
        <v>1384</v>
      </c>
      <c r="D1588" s="16">
        <v>0</v>
      </c>
      <c r="E1588" s="17">
        <v>0</v>
      </c>
      <c r="G1588"/>
      <c r="J1588"/>
    </row>
    <row r="1589" spans="1:10" x14ac:dyDescent="0.2">
      <c r="A1589" s="7" t="s">
        <v>8</v>
      </c>
      <c r="B1589" s="7" t="s">
        <v>762</v>
      </c>
      <c r="C1589" s="7" t="s">
        <v>1387</v>
      </c>
      <c r="D1589" s="16">
        <v>20</v>
      </c>
      <c r="E1589" s="17">
        <v>660</v>
      </c>
      <c r="G1589"/>
      <c r="J1589"/>
    </row>
    <row r="1590" spans="1:10" x14ac:dyDescent="0.2">
      <c r="A1590" s="7" t="s">
        <v>8</v>
      </c>
      <c r="B1590" s="7" t="s">
        <v>762</v>
      </c>
      <c r="C1590" s="7" t="s">
        <v>1384</v>
      </c>
      <c r="D1590" s="16">
        <v>0</v>
      </c>
      <c r="E1590" s="17">
        <v>0</v>
      </c>
      <c r="G1590"/>
      <c r="J1590"/>
    </row>
    <row r="1591" spans="1:10" x14ac:dyDescent="0.2">
      <c r="A1591" s="7" t="s">
        <v>8</v>
      </c>
      <c r="B1591" s="7" t="s">
        <v>762</v>
      </c>
      <c r="C1591" s="7" t="s">
        <v>1387</v>
      </c>
      <c r="D1591" s="16">
        <v>30</v>
      </c>
      <c r="E1591" s="17">
        <v>330</v>
      </c>
      <c r="G1591"/>
      <c r="J1591"/>
    </row>
    <row r="1592" spans="1:10" x14ac:dyDescent="0.2">
      <c r="A1592" s="7" t="s">
        <v>8</v>
      </c>
      <c r="B1592" s="7" t="s">
        <v>9</v>
      </c>
      <c r="C1592" s="7" t="s">
        <v>1384</v>
      </c>
      <c r="D1592" s="16">
        <v>0</v>
      </c>
      <c r="E1592" s="17">
        <v>0</v>
      </c>
      <c r="G1592"/>
      <c r="J1592"/>
    </row>
    <row r="1593" spans="1:10" x14ac:dyDescent="0.2">
      <c r="A1593" s="7" t="s">
        <v>8</v>
      </c>
      <c r="B1593" s="7" t="s">
        <v>9</v>
      </c>
      <c r="C1593" s="7" t="s">
        <v>1387</v>
      </c>
      <c r="D1593" s="16">
        <v>30</v>
      </c>
      <c r="E1593" s="17">
        <v>990</v>
      </c>
      <c r="G1593"/>
      <c r="J1593"/>
    </row>
    <row r="1594" spans="1:10" x14ac:dyDescent="0.2">
      <c r="A1594" s="7" t="s">
        <v>8</v>
      </c>
      <c r="B1594" s="7" t="s">
        <v>60</v>
      </c>
      <c r="C1594" s="7" t="s">
        <v>1384</v>
      </c>
      <c r="D1594" s="16">
        <v>0</v>
      </c>
      <c r="E1594" s="17">
        <v>0</v>
      </c>
      <c r="G1594"/>
      <c r="J1594"/>
    </row>
    <row r="1595" spans="1:10" x14ac:dyDescent="0.2">
      <c r="A1595" s="7" t="s">
        <v>8</v>
      </c>
      <c r="B1595" s="7" t="s">
        <v>60</v>
      </c>
      <c r="C1595" s="7" t="s">
        <v>1387</v>
      </c>
      <c r="D1595" s="16">
        <v>30</v>
      </c>
      <c r="E1595" s="17">
        <v>630</v>
      </c>
      <c r="G1595"/>
      <c r="J1595"/>
    </row>
    <row r="1596" spans="1:10" x14ac:dyDescent="0.2">
      <c r="A1596" s="7" t="s">
        <v>8</v>
      </c>
      <c r="B1596" s="7" t="s">
        <v>60</v>
      </c>
      <c r="C1596" s="7" t="s">
        <v>1387</v>
      </c>
      <c r="D1596" s="16">
        <v>20</v>
      </c>
      <c r="E1596" s="17">
        <v>400</v>
      </c>
      <c r="G1596"/>
      <c r="J1596"/>
    </row>
    <row r="1597" spans="1:10" x14ac:dyDescent="0.2">
      <c r="A1597" s="7" t="s">
        <v>8</v>
      </c>
      <c r="B1597" s="7" t="s">
        <v>9</v>
      </c>
      <c r="C1597" s="7" t="s">
        <v>1387</v>
      </c>
      <c r="D1597" s="16">
        <v>30</v>
      </c>
      <c r="E1597" s="17">
        <v>300</v>
      </c>
      <c r="G1597"/>
      <c r="J1597"/>
    </row>
    <row r="1598" spans="1:10" x14ac:dyDescent="0.2">
      <c r="A1598" s="7" t="s">
        <v>8</v>
      </c>
      <c r="B1598" s="7" t="s">
        <v>9</v>
      </c>
      <c r="C1598" s="7" t="s">
        <v>1384</v>
      </c>
      <c r="D1598" s="16">
        <v>0</v>
      </c>
      <c r="E1598" s="17">
        <v>0</v>
      </c>
      <c r="G1598"/>
      <c r="J1598"/>
    </row>
    <row r="1599" spans="1:10" x14ac:dyDescent="0.2">
      <c r="A1599" s="7" t="s">
        <v>8</v>
      </c>
      <c r="B1599" s="7" t="s">
        <v>9</v>
      </c>
      <c r="C1599" s="7" t="s">
        <v>1384</v>
      </c>
      <c r="D1599" s="16">
        <v>0</v>
      </c>
      <c r="E1599" s="17">
        <v>0</v>
      </c>
      <c r="G1599"/>
      <c r="J1599"/>
    </row>
    <row r="1600" spans="1:10" x14ac:dyDescent="0.2">
      <c r="A1600" s="7" t="s">
        <v>8</v>
      </c>
      <c r="B1600" s="7" t="s">
        <v>9</v>
      </c>
      <c r="C1600" s="7" t="s">
        <v>1387</v>
      </c>
      <c r="D1600" s="16">
        <v>30</v>
      </c>
      <c r="E1600" s="17">
        <v>600</v>
      </c>
      <c r="G1600"/>
      <c r="J1600"/>
    </row>
    <row r="1601" spans="1:10" x14ac:dyDescent="0.2">
      <c r="A1601" s="7" t="s">
        <v>78</v>
      </c>
      <c r="B1601" s="7" t="s">
        <v>79</v>
      </c>
      <c r="C1601" s="7" t="s">
        <v>1387</v>
      </c>
      <c r="D1601" s="16">
        <v>30</v>
      </c>
      <c r="E1601" s="17">
        <v>780</v>
      </c>
      <c r="G1601"/>
      <c r="J1601"/>
    </row>
    <row r="1602" spans="1:10" x14ac:dyDescent="0.2">
      <c r="A1602" s="7" t="s">
        <v>78</v>
      </c>
      <c r="B1602" s="7" t="s">
        <v>79</v>
      </c>
      <c r="C1602" s="7" t="s">
        <v>1384</v>
      </c>
      <c r="D1602" s="16">
        <v>0</v>
      </c>
      <c r="E1602" s="17">
        <v>0</v>
      </c>
      <c r="G1602"/>
      <c r="J1602"/>
    </row>
    <row r="1603" spans="1:10" x14ac:dyDescent="0.2">
      <c r="A1603" s="7" t="s">
        <v>78</v>
      </c>
      <c r="B1603" s="7" t="s">
        <v>79</v>
      </c>
      <c r="C1603" s="7" t="s">
        <v>1387</v>
      </c>
      <c r="D1603" s="16">
        <v>20</v>
      </c>
      <c r="E1603" s="17">
        <v>740</v>
      </c>
      <c r="G1603"/>
      <c r="J1603"/>
    </row>
    <row r="1604" spans="1:10" x14ac:dyDescent="0.2">
      <c r="A1604" s="7" t="s">
        <v>8</v>
      </c>
      <c r="B1604" s="7" t="s">
        <v>70</v>
      </c>
      <c r="C1604" s="7" t="s">
        <v>1384</v>
      </c>
      <c r="D1604" s="16">
        <v>0</v>
      </c>
      <c r="E1604" s="17">
        <v>0</v>
      </c>
      <c r="G1604"/>
      <c r="J1604"/>
    </row>
    <row r="1605" spans="1:10" x14ac:dyDescent="0.2">
      <c r="A1605" s="7" t="s">
        <v>8</v>
      </c>
      <c r="B1605" s="7" t="s">
        <v>42</v>
      </c>
      <c r="C1605" s="7" t="s">
        <v>1384</v>
      </c>
      <c r="D1605" s="16">
        <v>0</v>
      </c>
      <c r="E1605" s="17">
        <v>0</v>
      </c>
      <c r="G1605"/>
      <c r="J1605"/>
    </row>
    <row r="1606" spans="1:10" x14ac:dyDescent="0.2">
      <c r="A1606" s="7" t="s">
        <v>8</v>
      </c>
      <c r="B1606" s="7" t="s">
        <v>9</v>
      </c>
      <c r="C1606" s="7" t="s">
        <v>1384</v>
      </c>
      <c r="D1606" s="16">
        <v>0</v>
      </c>
      <c r="E1606" s="17">
        <v>0</v>
      </c>
      <c r="G1606"/>
      <c r="J1606"/>
    </row>
    <row r="1607" spans="1:10" x14ac:dyDescent="0.2">
      <c r="A1607" s="7" t="s">
        <v>8</v>
      </c>
      <c r="B1607" s="7" t="s">
        <v>9</v>
      </c>
      <c r="C1607" s="7" t="s">
        <v>1387</v>
      </c>
      <c r="D1607" s="16">
        <v>30</v>
      </c>
      <c r="E1607" s="17">
        <v>390</v>
      </c>
      <c r="G1607"/>
      <c r="J1607"/>
    </row>
    <row r="1608" spans="1:10" x14ac:dyDescent="0.2">
      <c r="A1608" s="7" t="s">
        <v>8</v>
      </c>
      <c r="B1608" s="7" t="s">
        <v>49</v>
      </c>
      <c r="C1608" s="7" t="s">
        <v>1384</v>
      </c>
      <c r="D1608" s="16">
        <v>0</v>
      </c>
      <c r="E1608" s="17">
        <v>0</v>
      </c>
      <c r="G1608"/>
      <c r="J1608"/>
    </row>
    <row r="1609" spans="1:10" x14ac:dyDescent="0.2">
      <c r="A1609" s="7" t="s">
        <v>8</v>
      </c>
      <c r="B1609" s="7" t="s">
        <v>9</v>
      </c>
      <c r="C1609" s="7" t="s">
        <v>1387</v>
      </c>
      <c r="D1609" s="16">
        <v>30</v>
      </c>
      <c r="E1609" s="17">
        <v>810</v>
      </c>
      <c r="G1609"/>
      <c r="J1609"/>
    </row>
    <row r="1610" spans="1:10" x14ac:dyDescent="0.2">
      <c r="A1610" s="7" t="s">
        <v>8</v>
      </c>
      <c r="B1610" s="7" t="s">
        <v>9</v>
      </c>
      <c r="C1610" s="7" t="s">
        <v>1384</v>
      </c>
      <c r="D1610" s="16">
        <v>0</v>
      </c>
      <c r="E1610" s="17">
        <v>0</v>
      </c>
      <c r="G1610"/>
      <c r="J1610"/>
    </row>
    <row r="1611" spans="1:10" x14ac:dyDescent="0.2">
      <c r="A1611" s="7" t="s">
        <v>8</v>
      </c>
      <c r="B1611" s="7" t="s">
        <v>31</v>
      </c>
      <c r="C1611" s="7" t="s">
        <v>1384</v>
      </c>
      <c r="D1611" s="16">
        <v>0</v>
      </c>
      <c r="E1611" s="17">
        <v>0</v>
      </c>
      <c r="G1611"/>
      <c r="J1611"/>
    </row>
    <row r="1612" spans="1:10" x14ac:dyDescent="0.2">
      <c r="A1612" s="7" t="s">
        <v>8</v>
      </c>
      <c r="B1612" s="7" t="s">
        <v>31</v>
      </c>
      <c r="C1612" s="7" t="s">
        <v>1387</v>
      </c>
      <c r="D1612" s="16">
        <v>20</v>
      </c>
      <c r="E1612" s="17">
        <v>440</v>
      </c>
      <c r="G1612"/>
      <c r="J1612"/>
    </row>
    <row r="1613" spans="1:10" x14ac:dyDescent="0.2">
      <c r="A1613" s="7" t="s">
        <v>8</v>
      </c>
      <c r="B1613" s="7" t="s">
        <v>31</v>
      </c>
      <c r="C1613" s="7" t="s">
        <v>1387</v>
      </c>
      <c r="D1613" s="16">
        <v>30</v>
      </c>
      <c r="E1613" s="17">
        <v>510</v>
      </c>
      <c r="G1613"/>
      <c r="J1613"/>
    </row>
    <row r="1614" spans="1:10" x14ac:dyDescent="0.2">
      <c r="A1614" s="7" t="s">
        <v>8</v>
      </c>
      <c r="B1614" s="7" t="s">
        <v>49</v>
      </c>
      <c r="C1614" s="7" t="s">
        <v>1384</v>
      </c>
      <c r="D1614" s="16">
        <v>0</v>
      </c>
      <c r="E1614" s="17">
        <v>0</v>
      </c>
      <c r="G1614"/>
      <c r="J1614"/>
    </row>
    <row r="1615" spans="1:10" x14ac:dyDescent="0.2">
      <c r="A1615" s="7" t="s">
        <v>8</v>
      </c>
      <c r="B1615" s="7" t="s">
        <v>49</v>
      </c>
      <c r="C1615" s="7" t="s">
        <v>1384</v>
      </c>
      <c r="D1615" s="16">
        <v>0</v>
      </c>
      <c r="E1615" s="17">
        <v>0</v>
      </c>
      <c r="G1615"/>
      <c r="J1615"/>
    </row>
    <row r="1616" spans="1:10" x14ac:dyDescent="0.2">
      <c r="A1616" s="7" t="s">
        <v>8</v>
      </c>
      <c r="B1616" s="7" t="s">
        <v>49</v>
      </c>
      <c r="C1616" s="7" t="s">
        <v>1387</v>
      </c>
      <c r="D1616" s="16">
        <v>20</v>
      </c>
      <c r="E1616" s="17">
        <v>340</v>
      </c>
      <c r="G1616"/>
      <c r="J1616"/>
    </row>
    <row r="1617" spans="1:10" x14ac:dyDescent="0.2">
      <c r="A1617" s="7" t="s">
        <v>78</v>
      </c>
      <c r="B1617" s="7" t="s">
        <v>194</v>
      </c>
      <c r="C1617" s="7" t="s">
        <v>1387</v>
      </c>
      <c r="D1617" s="16">
        <v>30</v>
      </c>
      <c r="E1617" s="17">
        <v>1140</v>
      </c>
      <c r="G1617"/>
      <c r="J1617"/>
    </row>
    <row r="1618" spans="1:10" x14ac:dyDescent="0.2">
      <c r="A1618" s="7" t="s">
        <v>8</v>
      </c>
      <c r="B1618" s="7" t="s">
        <v>31</v>
      </c>
      <c r="C1618" s="7" t="s">
        <v>1384</v>
      </c>
      <c r="D1618" s="16">
        <v>0</v>
      </c>
      <c r="E1618" s="17">
        <v>0</v>
      </c>
      <c r="G1618"/>
      <c r="J1618"/>
    </row>
    <row r="1619" spans="1:10" x14ac:dyDescent="0.2">
      <c r="A1619" s="7" t="s">
        <v>8</v>
      </c>
      <c r="B1619" s="7" t="s">
        <v>31</v>
      </c>
      <c r="C1619" s="7" t="s">
        <v>1387</v>
      </c>
      <c r="D1619" s="16">
        <v>20</v>
      </c>
      <c r="E1619" s="17">
        <v>460</v>
      </c>
      <c r="G1619"/>
      <c r="J1619"/>
    </row>
    <row r="1620" spans="1:10" x14ac:dyDescent="0.2">
      <c r="A1620" s="7" t="s">
        <v>8</v>
      </c>
      <c r="B1620" s="7" t="s">
        <v>31</v>
      </c>
      <c r="C1620" s="7" t="s">
        <v>1387</v>
      </c>
      <c r="D1620" s="16">
        <v>30</v>
      </c>
      <c r="E1620" s="17">
        <v>660</v>
      </c>
      <c r="G1620"/>
      <c r="J1620"/>
    </row>
    <row r="1621" spans="1:10" x14ac:dyDescent="0.2">
      <c r="A1621" s="7" t="s">
        <v>8</v>
      </c>
      <c r="B1621" s="7" t="s">
        <v>60</v>
      </c>
      <c r="C1621" s="7" t="s">
        <v>1387</v>
      </c>
      <c r="D1621" s="16">
        <v>20</v>
      </c>
      <c r="E1621" s="17">
        <v>640</v>
      </c>
      <c r="G1621"/>
      <c r="J1621"/>
    </row>
    <row r="1622" spans="1:10" x14ac:dyDescent="0.2">
      <c r="A1622" s="7" t="s">
        <v>8</v>
      </c>
      <c r="B1622" s="7" t="s">
        <v>60</v>
      </c>
      <c r="C1622" s="7" t="s">
        <v>1384</v>
      </c>
      <c r="D1622" s="16">
        <v>0</v>
      </c>
      <c r="E1622" s="17">
        <v>0</v>
      </c>
      <c r="G1622"/>
      <c r="J1622"/>
    </row>
    <row r="1623" spans="1:10" x14ac:dyDescent="0.2">
      <c r="A1623" s="7" t="s">
        <v>8</v>
      </c>
      <c r="B1623" s="7" t="s">
        <v>60</v>
      </c>
      <c r="C1623" s="7" t="s">
        <v>1387</v>
      </c>
      <c r="D1623" s="16">
        <v>30</v>
      </c>
      <c r="E1623" s="17">
        <v>420</v>
      </c>
      <c r="G1623"/>
      <c r="J1623"/>
    </row>
    <row r="1624" spans="1:10" x14ac:dyDescent="0.2">
      <c r="A1624" s="7" t="s">
        <v>8</v>
      </c>
      <c r="B1624" s="7" t="s">
        <v>9</v>
      </c>
      <c r="C1624" s="7" t="s">
        <v>1384</v>
      </c>
      <c r="D1624" s="16">
        <v>0</v>
      </c>
      <c r="E1624" s="17">
        <v>0</v>
      </c>
      <c r="G1624"/>
      <c r="J1624"/>
    </row>
    <row r="1625" spans="1:10" x14ac:dyDescent="0.2">
      <c r="A1625" s="7" t="s">
        <v>8</v>
      </c>
      <c r="B1625" s="7" t="s">
        <v>9</v>
      </c>
      <c r="C1625" s="7" t="s">
        <v>1387</v>
      </c>
      <c r="D1625" s="16">
        <v>30</v>
      </c>
      <c r="E1625" s="17">
        <v>960</v>
      </c>
      <c r="G1625"/>
      <c r="J1625"/>
    </row>
    <row r="1626" spans="1:10" x14ac:dyDescent="0.2">
      <c r="A1626" s="7" t="s">
        <v>8</v>
      </c>
      <c r="B1626" s="7" t="s">
        <v>9</v>
      </c>
      <c r="C1626" s="7" t="s">
        <v>1387</v>
      </c>
      <c r="D1626" s="16">
        <v>20</v>
      </c>
      <c r="E1626" s="17">
        <v>560</v>
      </c>
      <c r="G1626"/>
      <c r="J1626"/>
    </row>
    <row r="1627" spans="1:10" x14ac:dyDescent="0.2">
      <c r="A1627" s="7" t="s">
        <v>8</v>
      </c>
      <c r="B1627" s="7" t="s">
        <v>9</v>
      </c>
      <c r="C1627" s="7" t="s">
        <v>1387</v>
      </c>
      <c r="D1627" s="16">
        <v>30</v>
      </c>
      <c r="E1627" s="17">
        <v>390</v>
      </c>
      <c r="G1627"/>
      <c r="J1627"/>
    </row>
    <row r="1628" spans="1:10" x14ac:dyDescent="0.2">
      <c r="A1628" s="7" t="s">
        <v>8</v>
      </c>
      <c r="B1628" s="7" t="s">
        <v>9</v>
      </c>
      <c r="C1628" s="7" t="s">
        <v>1387</v>
      </c>
      <c r="D1628" s="16">
        <v>20</v>
      </c>
      <c r="E1628" s="17">
        <v>720</v>
      </c>
      <c r="G1628"/>
      <c r="J1628"/>
    </row>
    <row r="1629" spans="1:10" x14ac:dyDescent="0.2">
      <c r="A1629" s="7" t="s">
        <v>8</v>
      </c>
      <c r="B1629" s="7" t="s">
        <v>9</v>
      </c>
      <c r="C1629" s="7" t="s">
        <v>1384</v>
      </c>
      <c r="D1629" s="16">
        <v>0</v>
      </c>
      <c r="E1629" s="17">
        <v>0</v>
      </c>
      <c r="G1629"/>
      <c r="J1629"/>
    </row>
    <row r="1630" spans="1:10" x14ac:dyDescent="0.2">
      <c r="A1630" s="7" t="s">
        <v>8</v>
      </c>
      <c r="B1630" s="7" t="s">
        <v>9</v>
      </c>
      <c r="C1630" s="7" t="s">
        <v>1384</v>
      </c>
      <c r="D1630" s="16">
        <v>0</v>
      </c>
      <c r="E1630" s="17">
        <v>0</v>
      </c>
      <c r="G1630"/>
      <c r="J1630"/>
    </row>
    <row r="1631" spans="1:10" x14ac:dyDescent="0.2">
      <c r="A1631" s="7" t="s">
        <v>8</v>
      </c>
      <c r="B1631" s="7" t="s">
        <v>9</v>
      </c>
      <c r="C1631" s="7" t="s">
        <v>1387</v>
      </c>
      <c r="D1631" s="16">
        <v>30</v>
      </c>
      <c r="E1631" s="17">
        <v>750</v>
      </c>
      <c r="G1631"/>
      <c r="J1631"/>
    </row>
    <row r="1632" spans="1:10" x14ac:dyDescent="0.2">
      <c r="A1632" s="7" t="s">
        <v>8</v>
      </c>
      <c r="B1632" s="7" t="s">
        <v>9</v>
      </c>
      <c r="C1632" s="7" t="s">
        <v>1384</v>
      </c>
      <c r="D1632" s="16">
        <v>0</v>
      </c>
      <c r="E1632" s="17">
        <v>0</v>
      </c>
      <c r="G1632"/>
      <c r="J1632"/>
    </row>
    <row r="1633" spans="1:10" x14ac:dyDescent="0.2">
      <c r="A1633" s="7" t="s">
        <v>8</v>
      </c>
      <c r="B1633" s="7" t="s">
        <v>42</v>
      </c>
      <c r="C1633" s="7" t="s">
        <v>1384</v>
      </c>
      <c r="D1633" s="16">
        <v>0</v>
      </c>
      <c r="E1633" s="17">
        <v>0</v>
      </c>
      <c r="G1633"/>
      <c r="J1633"/>
    </row>
    <row r="1634" spans="1:10" x14ac:dyDescent="0.2">
      <c r="A1634" s="7" t="s">
        <v>8</v>
      </c>
      <c r="B1634" s="7" t="s">
        <v>31</v>
      </c>
      <c r="C1634" s="7" t="s">
        <v>1384</v>
      </c>
      <c r="D1634" s="16">
        <v>0</v>
      </c>
      <c r="E1634" s="17">
        <v>0</v>
      </c>
      <c r="G1634"/>
      <c r="J1634"/>
    </row>
    <row r="1635" spans="1:10" x14ac:dyDescent="0.2">
      <c r="A1635" s="7" t="s">
        <v>8</v>
      </c>
      <c r="B1635" s="7" t="s">
        <v>92</v>
      </c>
      <c r="C1635" s="7" t="s">
        <v>1387</v>
      </c>
      <c r="D1635" s="16">
        <v>20</v>
      </c>
      <c r="E1635" s="17">
        <v>680</v>
      </c>
      <c r="G1635"/>
      <c r="J1635"/>
    </row>
    <row r="1636" spans="1:10" x14ac:dyDescent="0.2">
      <c r="A1636" s="7" t="s">
        <v>8</v>
      </c>
      <c r="B1636" s="7" t="s">
        <v>92</v>
      </c>
      <c r="C1636" s="7" t="s">
        <v>1387</v>
      </c>
      <c r="D1636" s="16">
        <v>30</v>
      </c>
      <c r="E1636" s="17">
        <v>510</v>
      </c>
      <c r="G1636"/>
      <c r="J1636"/>
    </row>
    <row r="1637" spans="1:10" x14ac:dyDescent="0.2">
      <c r="A1637" s="7" t="s">
        <v>8</v>
      </c>
      <c r="B1637" s="7" t="s">
        <v>92</v>
      </c>
      <c r="C1637" s="7" t="s">
        <v>1384</v>
      </c>
      <c r="D1637" s="16">
        <v>0</v>
      </c>
      <c r="E1637" s="17">
        <v>0</v>
      </c>
      <c r="G1637"/>
      <c r="J1637"/>
    </row>
    <row r="1638" spans="1:10" x14ac:dyDescent="0.2">
      <c r="A1638" s="7" t="s">
        <v>8</v>
      </c>
      <c r="B1638" s="7" t="s">
        <v>42</v>
      </c>
      <c r="C1638" s="7" t="s">
        <v>1384</v>
      </c>
      <c r="D1638" s="16">
        <v>0</v>
      </c>
      <c r="E1638" s="17">
        <v>0</v>
      </c>
      <c r="G1638"/>
      <c r="J1638"/>
    </row>
    <row r="1639" spans="1:10" x14ac:dyDescent="0.2">
      <c r="A1639" s="7" t="s">
        <v>8</v>
      </c>
      <c r="B1639" s="7" t="s">
        <v>31</v>
      </c>
      <c r="C1639" s="7" t="s">
        <v>1384</v>
      </c>
      <c r="D1639" s="16">
        <v>0</v>
      </c>
      <c r="E1639" s="17">
        <v>0</v>
      </c>
      <c r="G1639"/>
      <c r="J1639"/>
    </row>
    <row r="1640" spans="1:10" x14ac:dyDescent="0.2">
      <c r="A1640" s="7" t="s">
        <v>78</v>
      </c>
      <c r="B1640" s="7" t="s">
        <v>194</v>
      </c>
      <c r="C1640" s="7" t="s">
        <v>1384</v>
      </c>
      <c r="D1640" s="16">
        <v>0</v>
      </c>
      <c r="E1640" s="17">
        <v>0</v>
      </c>
      <c r="G1640"/>
      <c r="J1640"/>
    </row>
    <row r="1641" spans="1:10" x14ac:dyDescent="0.2">
      <c r="A1641" s="7" t="s">
        <v>78</v>
      </c>
      <c r="B1641" s="7" t="s">
        <v>194</v>
      </c>
      <c r="C1641" s="7" t="s">
        <v>1387</v>
      </c>
      <c r="D1641" s="16">
        <v>20</v>
      </c>
      <c r="E1641" s="17">
        <v>480</v>
      </c>
      <c r="G1641"/>
      <c r="J1641"/>
    </row>
    <row r="1642" spans="1:10" x14ac:dyDescent="0.2">
      <c r="A1642" s="7" t="s">
        <v>78</v>
      </c>
      <c r="B1642" s="7" t="s">
        <v>194</v>
      </c>
      <c r="C1642" s="7" t="s">
        <v>1387</v>
      </c>
      <c r="D1642" s="16">
        <v>30</v>
      </c>
      <c r="E1642" s="17">
        <v>1080</v>
      </c>
      <c r="G1642"/>
      <c r="J1642"/>
    </row>
    <row r="1643" spans="1:10" x14ac:dyDescent="0.2">
      <c r="A1643" s="7" t="s">
        <v>8</v>
      </c>
      <c r="B1643" s="7" t="s">
        <v>9</v>
      </c>
      <c r="C1643" s="7" t="s">
        <v>1384</v>
      </c>
      <c r="D1643" s="16">
        <v>0</v>
      </c>
      <c r="E1643" s="17">
        <v>0</v>
      </c>
      <c r="G1643"/>
      <c r="J1643"/>
    </row>
    <row r="1644" spans="1:10" x14ac:dyDescent="0.2">
      <c r="A1644" s="7" t="s">
        <v>8</v>
      </c>
      <c r="B1644" s="7" t="s">
        <v>9</v>
      </c>
      <c r="C1644" s="7" t="s">
        <v>1387</v>
      </c>
      <c r="D1644" s="16">
        <v>20</v>
      </c>
      <c r="E1644" s="17">
        <v>700</v>
      </c>
      <c r="G1644"/>
      <c r="J1644"/>
    </row>
    <row r="1645" spans="1:10" x14ac:dyDescent="0.2">
      <c r="A1645" s="7" t="s">
        <v>8</v>
      </c>
      <c r="B1645" s="7" t="s">
        <v>9</v>
      </c>
      <c r="C1645" s="7" t="s">
        <v>1387</v>
      </c>
      <c r="D1645" s="16">
        <v>30</v>
      </c>
      <c r="E1645" s="17">
        <v>720</v>
      </c>
      <c r="G1645"/>
      <c r="J1645"/>
    </row>
    <row r="1646" spans="1:10" x14ac:dyDescent="0.2">
      <c r="A1646" s="7" t="s">
        <v>12</v>
      </c>
      <c r="B1646" s="7" t="s">
        <v>18</v>
      </c>
      <c r="C1646" s="7" t="s">
        <v>1384</v>
      </c>
      <c r="D1646" s="16">
        <v>0</v>
      </c>
      <c r="E1646" s="17">
        <v>0</v>
      </c>
      <c r="G1646"/>
      <c r="J1646"/>
    </row>
    <row r="1647" spans="1:10" x14ac:dyDescent="0.2">
      <c r="A1647" s="7" t="s">
        <v>12</v>
      </c>
      <c r="B1647" s="7" t="s">
        <v>18</v>
      </c>
      <c r="C1647" s="7" t="s">
        <v>1387</v>
      </c>
      <c r="D1647" s="16">
        <v>20</v>
      </c>
      <c r="E1647" s="17">
        <v>500</v>
      </c>
      <c r="G1647"/>
      <c r="J1647"/>
    </row>
    <row r="1648" spans="1:10" x14ac:dyDescent="0.2">
      <c r="A1648" s="7" t="s">
        <v>792</v>
      </c>
      <c r="B1648" s="7" t="s">
        <v>31</v>
      </c>
      <c r="C1648" s="7" t="s">
        <v>1384</v>
      </c>
      <c r="D1648" s="16">
        <v>0</v>
      </c>
      <c r="E1648" s="17">
        <v>0</v>
      </c>
      <c r="G1648"/>
      <c r="J1648"/>
    </row>
    <row r="1649" spans="1:10" x14ac:dyDescent="0.2">
      <c r="A1649" s="7" t="s">
        <v>8</v>
      </c>
      <c r="B1649" s="7" t="s">
        <v>31</v>
      </c>
      <c r="C1649" s="7" t="s">
        <v>1384</v>
      </c>
      <c r="D1649" s="16">
        <v>0</v>
      </c>
      <c r="E1649" s="17">
        <v>0</v>
      </c>
      <c r="G1649"/>
      <c r="J1649"/>
    </row>
    <row r="1650" spans="1:10" x14ac:dyDescent="0.2">
      <c r="A1650" s="7" t="s">
        <v>8</v>
      </c>
      <c r="B1650" s="7" t="s">
        <v>31</v>
      </c>
      <c r="C1650" s="7" t="s">
        <v>1387</v>
      </c>
      <c r="D1650" s="16">
        <v>30</v>
      </c>
      <c r="E1650" s="17">
        <v>960</v>
      </c>
      <c r="G1650"/>
      <c r="J1650"/>
    </row>
    <row r="1651" spans="1:10" x14ac:dyDescent="0.2">
      <c r="A1651" s="7" t="s">
        <v>8</v>
      </c>
      <c r="B1651" s="7" t="s">
        <v>31</v>
      </c>
      <c r="C1651" s="7" t="s">
        <v>1387</v>
      </c>
      <c r="D1651" s="16">
        <v>20</v>
      </c>
      <c r="E1651" s="17">
        <v>460</v>
      </c>
      <c r="G1651"/>
      <c r="J1651"/>
    </row>
    <row r="1652" spans="1:10" x14ac:dyDescent="0.2">
      <c r="A1652" s="7" t="s">
        <v>8</v>
      </c>
      <c r="B1652" s="7" t="s">
        <v>100</v>
      </c>
      <c r="C1652" s="7" t="s">
        <v>1384</v>
      </c>
      <c r="D1652" s="16">
        <v>0</v>
      </c>
      <c r="E1652" s="17">
        <v>0</v>
      </c>
      <c r="G1652"/>
      <c r="J1652"/>
    </row>
    <row r="1653" spans="1:10" x14ac:dyDescent="0.2">
      <c r="A1653" s="7" t="s">
        <v>8</v>
      </c>
      <c r="B1653" s="7" t="s">
        <v>100</v>
      </c>
      <c r="C1653" s="7" t="s">
        <v>1387</v>
      </c>
      <c r="D1653" s="16">
        <v>20</v>
      </c>
      <c r="E1653" s="17">
        <v>540</v>
      </c>
      <c r="G1653"/>
      <c r="J1653"/>
    </row>
    <row r="1654" spans="1:10" x14ac:dyDescent="0.2">
      <c r="A1654" s="7" t="s">
        <v>8</v>
      </c>
      <c r="B1654" s="7" t="s">
        <v>42</v>
      </c>
      <c r="C1654" s="7" t="s">
        <v>1384</v>
      </c>
      <c r="D1654" s="16">
        <v>0</v>
      </c>
      <c r="E1654" s="17">
        <v>0</v>
      </c>
      <c r="G1654"/>
      <c r="J1654"/>
    </row>
    <row r="1655" spans="1:10" x14ac:dyDescent="0.2">
      <c r="A1655" s="7" t="s">
        <v>8</v>
      </c>
      <c r="B1655" s="7" t="s">
        <v>44</v>
      </c>
      <c r="C1655" s="7" t="s">
        <v>1387</v>
      </c>
      <c r="D1655" s="16">
        <v>30</v>
      </c>
      <c r="E1655" s="17">
        <v>1200</v>
      </c>
      <c r="G1655"/>
      <c r="J1655"/>
    </row>
    <row r="1656" spans="1:10" x14ac:dyDescent="0.2">
      <c r="A1656" s="7" t="s">
        <v>8</v>
      </c>
      <c r="B1656" s="7" t="s">
        <v>44</v>
      </c>
      <c r="C1656" s="7" t="s">
        <v>1384</v>
      </c>
      <c r="D1656" s="16">
        <v>0</v>
      </c>
      <c r="E1656" s="17">
        <v>0</v>
      </c>
      <c r="G1656"/>
      <c r="J1656"/>
    </row>
    <row r="1657" spans="1:10" x14ac:dyDescent="0.2">
      <c r="A1657" s="7" t="s">
        <v>8</v>
      </c>
      <c r="B1657" s="7" t="s">
        <v>9</v>
      </c>
      <c r="C1657" s="7" t="s">
        <v>1387</v>
      </c>
      <c r="D1657" s="16">
        <v>30</v>
      </c>
      <c r="E1657" s="17">
        <v>360</v>
      </c>
      <c r="G1657"/>
      <c r="J1657"/>
    </row>
    <row r="1658" spans="1:10" x14ac:dyDescent="0.2">
      <c r="A1658" s="7" t="s">
        <v>8</v>
      </c>
      <c r="B1658" s="7" t="s">
        <v>9</v>
      </c>
      <c r="C1658" s="7" t="s">
        <v>1384</v>
      </c>
      <c r="D1658" s="16">
        <v>0</v>
      </c>
      <c r="E1658" s="17">
        <v>0</v>
      </c>
      <c r="G1658"/>
      <c r="J1658"/>
    </row>
    <row r="1659" spans="1:10" x14ac:dyDescent="0.2">
      <c r="A1659" s="7" t="s">
        <v>8</v>
      </c>
      <c r="B1659" s="7" t="s">
        <v>60</v>
      </c>
      <c r="C1659" s="7" t="s">
        <v>1387</v>
      </c>
      <c r="D1659" s="16">
        <v>30</v>
      </c>
      <c r="E1659" s="17">
        <v>570</v>
      </c>
      <c r="G1659"/>
      <c r="J1659"/>
    </row>
    <row r="1660" spans="1:10" x14ac:dyDescent="0.2">
      <c r="A1660" s="7" t="s">
        <v>8</v>
      </c>
      <c r="B1660" s="7" t="s">
        <v>60</v>
      </c>
      <c r="C1660" s="7" t="s">
        <v>1384</v>
      </c>
      <c r="D1660" s="16">
        <v>0</v>
      </c>
      <c r="E1660" s="17">
        <v>0</v>
      </c>
      <c r="G1660"/>
      <c r="J1660"/>
    </row>
    <row r="1661" spans="1:10" x14ac:dyDescent="0.2">
      <c r="A1661" s="7" t="s">
        <v>8</v>
      </c>
      <c r="B1661" s="7" t="s">
        <v>60</v>
      </c>
      <c r="C1661" s="7" t="s">
        <v>1387</v>
      </c>
      <c r="D1661" s="16">
        <v>20</v>
      </c>
      <c r="E1661" s="17">
        <v>640</v>
      </c>
      <c r="G1661"/>
      <c r="J1661"/>
    </row>
    <row r="1662" spans="1:10" x14ac:dyDescent="0.2">
      <c r="A1662" s="7" t="s">
        <v>8</v>
      </c>
      <c r="B1662" s="7" t="s">
        <v>9</v>
      </c>
      <c r="C1662" s="7" t="s">
        <v>1384</v>
      </c>
      <c r="D1662" s="16">
        <v>0</v>
      </c>
      <c r="E1662" s="17">
        <v>0</v>
      </c>
      <c r="G1662"/>
      <c r="J1662"/>
    </row>
    <row r="1663" spans="1:10" x14ac:dyDescent="0.2">
      <c r="A1663" s="7" t="s">
        <v>8</v>
      </c>
      <c r="B1663" s="7" t="s">
        <v>9</v>
      </c>
      <c r="C1663" s="7" t="s">
        <v>1387</v>
      </c>
      <c r="D1663" s="16">
        <v>20</v>
      </c>
      <c r="E1663" s="17">
        <v>360</v>
      </c>
      <c r="G1663"/>
      <c r="J1663"/>
    </row>
    <row r="1664" spans="1:10" x14ac:dyDescent="0.2">
      <c r="A1664" s="7" t="s">
        <v>8</v>
      </c>
      <c r="B1664" s="7" t="s">
        <v>9</v>
      </c>
      <c r="C1664" s="7" t="s">
        <v>1387</v>
      </c>
      <c r="D1664" s="16">
        <v>30</v>
      </c>
      <c r="E1664" s="17">
        <v>360</v>
      </c>
      <c r="G1664"/>
      <c r="J1664"/>
    </row>
    <row r="1665" spans="1:10" x14ac:dyDescent="0.2">
      <c r="A1665" s="7" t="s">
        <v>8</v>
      </c>
      <c r="B1665" s="7" t="s">
        <v>31</v>
      </c>
      <c r="C1665" s="7" t="s">
        <v>1384</v>
      </c>
      <c r="D1665" s="16">
        <v>0</v>
      </c>
      <c r="E1665" s="17">
        <v>0</v>
      </c>
      <c r="G1665"/>
      <c r="J1665"/>
    </row>
    <row r="1666" spans="1:10" x14ac:dyDescent="0.2">
      <c r="A1666" s="7" t="s">
        <v>8</v>
      </c>
      <c r="B1666" s="7" t="s">
        <v>9</v>
      </c>
      <c r="C1666" s="7" t="s">
        <v>1387</v>
      </c>
      <c r="D1666" s="16">
        <v>30</v>
      </c>
      <c r="E1666" s="17">
        <v>390</v>
      </c>
      <c r="G1666"/>
      <c r="J1666"/>
    </row>
    <row r="1667" spans="1:10" x14ac:dyDescent="0.2">
      <c r="A1667" s="7" t="s">
        <v>8</v>
      </c>
      <c r="B1667" s="7" t="s">
        <v>9</v>
      </c>
      <c r="C1667" s="7" t="s">
        <v>1384</v>
      </c>
      <c r="D1667" s="16">
        <v>0</v>
      </c>
      <c r="E1667" s="17">
        <v>0</v>
      </c>
      <c r="G1667"/>
      <c r="J1667"/>
    </row>
    <row r="1668" spans="1:10" x14ac:dyDescent="0.2">
      <c r="A1668" s="7" t="s">
        <v>8</v>
      </c>
      <c r="B1668" s="7" t="s">
        <v>89</v>
      </c>
      <c r="C1668" s="7" t="s">
        <v>1387</v>
      </c>
      <c r="D1668" s="16">
        <v>20</v>
      </c>
      <c r="E1668" s="17">
        <v>480</v>
      </c>
      <c r="G1668"/>
      <c r="J1668"/>
    </row>
    <row r="1669" spans="1:10" x14ac:dyDescent="0.2">
      <c r="A1669" s="7" t="s">
        <v>8</v>
      </c>
      <c r="B1669" s="7" t="s">
        <v>89</v>
      </c>
      <c r="C1669" s="7" t="s">
        <v>1387</v>
      </c>
      <c r="D1669" s="16">
        <v>30</v>
      </c>
      <c r="E1669" s="17">
        <v>660</v>
      </c>
      <c r="G1669"/>
      <c r="J1669"/>
    </row>
    <row r="1670" spans="1:10" x14ac:dyDescent="0.2">
      <c r="A1670" s="7" t="s">
        <v>8</v>
      </c>
      <c r="B1670" s="7" t="s">
        <v>89</v>
      </c>
      <c r="C1670" s="7" t="s">
        <v>1387</v>
      </c>
      <c r="D1670" s="16">
        <v>20</v>
      </c>
      <c r="E1670" s="17">
        <v>460</v>
      </c>
      <c r="G1670"/>
      <c r="J1670"/>
    </row>
    <row r="1671" spans="1:10" x14ac:dyDescent="0.2">
      <c r="A1671" s="7" t="s">
        <v>8</v>
      </c>
      <c r="B1671" s="7" t="s">
        <v>89</v>
      </c>
      <c r="C1671" s="7" t="s">
        <v>1384</v>
      </c>
      <c r="D1671" s="16">
        <v>0</v>
      </c>
      <c r="E1671" s="17">
        <v>0</v>
      </c>
      <c r="G1671"/>
      <c r="J1671"/>
    </row>
    <row r="1672" spans="1:10" x14ac:dyDescent="0.2">
      <c r="A1672" s="7" t="s">
        <v>8</v>
      </c>
      <c r="B1672" s="7" t="s">
        <v>9</v>
      </c>
      <c r="C1672" s="7" t="s">
        <v>1387</v>
      </c>
      <c r="D1672" s="16">
        <v>20</v>
      </c>
      <c r="E1672" s="17">
        <v>220</v>
      </c>
      <c r="G1672"/>
      <c r="J1672"/>
    </row>
    <row r="1673" spans="1:10" x14ac:dyDescent="0.2">
      <c r="A1673" s="7" t="s">
        <v>8</v>
      </c>
      <c r="B1673" s="7" t="s">
        <v>9</v>
      </c>
      <c r="C1673" s="7" t="s">
        <v>1384</v>
      </c>
      <c r="D1673" s="16">
        <v>0</v>
      </c>
      <c r="E1673" s="17">
        <v>0</v>
      </c>
      <c r="G1673"/>
      <c r="J1673"/>
    </row>
    <row r="1674" spans="1:10" x14ac:dyDescent="0.2">
      <c r="A1674" s="7" t="s">
        <v>8</v>
      </c>
      <c r="B1674" s="7" t="s">
        <v>9</v>
      </c>
      <c r="C1674" s="7" t="s">
        <v>1387</v>
      </c>
      <c r="D1674" s="16">
        <v>30</v>
      </c>
      <c r="E1674" s="17">
        <v>1050</v>
      </c>
      <c r="G1674"/>
      <c r="J1674"/>
    </row>
    <row r="1675" spans="1:10" x14ac:dyDescent="0.2">
      <c r="A1675" s="7" t="s">
        <v>8</v>
      </c>
      <c r="B1675" s="7" t="s">
        <v>9</v>
      </c>
      <c r="C1675" s="7" t="s">
        <v>1384</v>
      </c>
      <c r="D1675" s="16">
        <v>0</v>
      </c>
      <c r="E1675" s="17">
        <v>0</v>
      </c>
      <c r="G1675"/>
      <c r="J1675"/>
    </row>
    <row r="1676" spans="1:10" x14ac:dyDescent="0.2">
      <c r="A1676" s="7" t="s">
        <v>8</v>
      </c>
      <c r="B1676" s="7" t="s">
        <v>9</v>
      </c>
      <c r="C1676" s="7" t="s">
        <v>1387</v>
      </c>
      <c r="D1676" s="16">
        <v>20</v>
      </c>
      <c r="E1676" s="17">
        <v>480</v>
      </c>
      <c r="G1676"/>
      <c r="J1676"/>
    </row>
    <row r="1677" spans="1:10" x14ac:dyDescent="0.2">
      <c r="A1677" s="7" t="s">
        <v>8</v>
      </c>
      <c r="B1677" s="7" t="s">
        <v>9</v>
      </c>
      <c r="C1677" s="7" t="s">
        <v>1387</v>
      </c>
      <c r="D1677" s="16">
        <v>20</v>
      </c>
      <c r="E1677" s="17">
        <v>780</v>
      </c>
      <c r="G1677"/>
      <c r="J1677"/>
    </row>
    <row r="1678" spans="1:10" x14ac:dyDescent="0.2">
      <c r="A1678" s="7" t="s">
        <v>8</v>
      </c>
      <c r="B1678" s="7" t="s">
        <v>9</v>
      </c>
      <c r="C1678" s="7" t="s">
        <v>1387</v>
      </c>
      <c r="D1678" s="16">
        <v>30</v>
      </c>
      <c r="E1678" s="17">
        <v>630</v>
      </c>
      <c r="G1678"/>
      <c r="J1678"/>
    </row>
    <row r="1679" spans="1:10" x14ac:dyDescent="0.2">
      <c r="A1679" s="7" t="s">
        <v>8</v>
      </c>
      <c r="B1679" s="7" t="s">
        <v>42</v>
      </c>
      <c r="C1679" s="7" t="s">
        <v>1384</v>
      </c>
      <c r="D1679" s="16">
        <v>0</v>
      </c>
      <c r="E1679" s="17">
        <v>0</v>
      </c>
      <c r="G1679"/>
      <c r="J1679"/>
    </row>
    <row r="1680" spans="1:10" x14ac:dyDescent="0.2">
      <c r="A1680" s="7" t="s">
        <v>8</v>
      </c>
      <c r="B1680" s="7" t="s">
        <v>9</v>
      </c>
      <c r="C1680" s="7" t="s">
        <v>1384</v>
      </c>
      <c r="D1680" s="16">
        <v>0</v>
      </c>
      <c r="E1680" s="17">
        <v>0</v>
      </c>
      <c r="G1680"/>
      <c r="J1680"/>
    </row>
    <row r="1681" spans="1:10" x14ac:dyDescent="0.2">
      <c r="A1681" s="7" t="s">
        <v>8</v>
      </c>
      <c r="B1681" s="7" t="s">
        <v>9</v>
      </c>
      <c r="C1681" s="7" t="s">
        <v>1387</v>
      </c>
      <c r="D1681" s="16">
        <v>30</v>
      </c>
      <c r="E1681" s="17">
        <v>990</v>
      </c>
      <c r="G1681"/>
      <c r="J1681"/>
    </row>
    <row r="1682" spans="1:10" x14ac:dyDescent="0.2">
      <c r="A1682" s="7" t="s">
        <v>8</v>
      </c>
      <c r="B1682" s="7" t="s">
        <v>9</v>
      </c>
      <c r="C1682" s="7" t="s">
        <v>1387</v>
      </c>
      <c r="D1682" s="16">
        <v>30</v>
      </c>
      <c r="E1682" s="17">
        <v>300</v>
      </c>
      <c r="G1682"/>
      <c r="J1682"/>
    </row>
    <row r="1683" spans="1:10" x14ac:dyDescent="0.2">
      <c r="A1683" s="7" t="s">
        <v>8</v>
      </c>
      <c r="B1683" s="7" t="s">
        <v>9</v>
      </c>
      <c r="C1683" s="7" t="s">
        <v>1384</v>
      </c>
      <c r="D1683" s="16">
        <v>0</v>
      </c>
      <c r="E1683" s="17">
        <v>0</v>
      </c>
      <c r="G1683"/>
      <c r="J1683"/>
    </row>
    <row r="1684" spans="1:10" x14ac:dyDescent="0.2">
      <c r="A1684" s="7" t="s">
        <v>8</v>
      </c>
      <c r="B1684" s="7" t="s">
        <v>31</v>
      </c>
      <c r="C1684" s="7" t="s">
        <v>1387</v>
      </c>
      <c r="D1684" s="16">
        <v>30</v>
      </c>
      <c r="E1684" s="17">
        <v>570</v>
      </c>
      <c r="G1684"/>
      <c r="J1684"/>
    </row>
    <row r="1685" spans="1:10" x14ac:dyDescent="0.2">
      <c r="A1685" s="7" t="s">
        <v>8</v>
      </c>
      <c r="B1685" s="7" t="s">
        <v>31</v>
      </c>
      <c r="C1685" s="7" t="s">
        <v>1384</v>
      </c>
      <c r="D1685" s="16">
        <v>0</v>
      </c>
      <c r="E1685" s="17">
        <v>0</v>
      </c>
      <c r="G1685"/>
      <c r="J1685"/>
    </row>
    <row r="1686" spans="1:10" x14ac:dyDescent="0.2">
      <c r="A1686" s="7" t="s">
        <v>8</v>
      </c>
      <c r="B1686" s="7" t="s">
        <v>31</v>
      </c>
      <c r="C1686" s="7" t="s">
        <v>1387</v>
      </c>
      <c r="D1686" s="16">
        <v>20</v>
      </c>
      <c r="E1686" s="17">
        <v>680</v>
      </c>
      <c r="G1686"/>
      <c r="J1686"/>
    </row>
    <row r="1687" spans="1:10" x14ac:dyDescent="0.2">
      <c r="A1687" s="7" t="s">
        <v>8</v>
      </c>
      <c r="B1687" s="7" t="s">
        <v>31</v>
      </c>
      <c r="C1687" s="7" t="s">
        <v>1384</v>
      </c>
      <c r="D1687" s="16">
        <v>0</v>
      </c>
      <c r="E1687" s="17">
        <v>0</v>
      </c>
      <c r="G1687"/>
      <c r="J1687"/>
    </row>
    <row r="1688" spans="1:10" x14ac:dyDescent="0.2">
      <c r="A1688" s="7" t="s">
        <v>8</v>
      </c>
      <c r="B1688" s="7" t="s">
        <v>31</v>
      </c>
      <c r="C1688" s="7" t="s">
        <v>1387</v>
      </c>
      <c r="D1688" s="16">
        <v>20</v>
      </c>
      <c r="E1688" s="17">
        <v>660</v>
      </c>
      <c r="G1688"/>
      <c r="J1688"/>
    </row>
    <row r="1689" spans="1:10" x14ac:dyDescent="0.2">
      <c r="A1689" s="7" t="s">
        <v>8</v>
      </c>
      <c r="B1689" s="7" t="s">
        <v>42</v>
      </c>
      <c r="C1689" s="7" t="s">
        <v>1384</v>
      </c>
      <c r="D1689" s="16">
        <v>0</v>
      </c>
      <c r="E1689" s="17">
        <v>0</v>
      </c>
      <c r="G1689"/>
      <c r="J1689"/>
    </row>
    <row r="1690" spans="1:10" x14ac:dyDescent="0.2">
      <c r="A1690" s="7" t="s">
        <v>8</v>
      </c>
      <c r="B1690" s="7" t="s">
        <v>42</v>
      </c>
      <c r="C1690" s="7" t="s">
        <v>1387</v>
      </c>
      <c r="D1690" s="16">
        <v>20</v>
      </c>
      <c r="E1690" s="17">
        <v>680</v>
      </c>
      <c r="G1690"/>
      <c r="J1690"/>
    </row>
    <row r="1691" spans="1:10" x14ac:dyDescent="0.2">
      <c r="A1691" s="7" t="s">
        <v>8</v>
      </c>
      <c r="B1691" s="7" t="s">
        <v>42</v>
      </c>
      <c r="C1691" s="7" t="s">
        <v>1387</v>
      </c>
      <c r="D1691" s="16">
        <v>30</v>
      </c>
      <c r="E1691" s="17">
        <v>900</v>
      </c>
      <c r="G1691"/>
      <c r="J1691"/>
    </row>
    <row r="1692" spans="1:10" x14ac:dyDescent="0.2">
      <c r="A1692" s="7" t="s">
        <v>8</v>
      </c>
      <c r="B1692" s="7" t="s">
        <v>92</v>
      </c>
      <c r="C1692" s="7" t="s">
        <v>1387</v>
      </c>
      <c r="D1692" s="16">
        <v>30</v>
      </c>
      <c r="E1692" s="17">
        <v>660</v>
      </c>
      <c r="G1692"/>
      <c r="J1692"/>
    </row>
    <row r="1693" spans="1:10" x14ac:dyDescent="0.2">
      <c r="A1693" s="7" t="s">
        <v>8</v>
      </c>
      <c r="B1693" s="7" t="s">
        <v>70</v>
      </c>
      <c r="C1693" s="7" t="s">
        <v>1384</v>
      </c>
      <c r="D1693" s="16">
        <v>0</v>
      </c>
      <c r="E1693" s="17">
        <v>0</v>
      </c>
      <c r="G1693"/>
      <c r="J1693"/>
    </row>
    <row r="1694" spans="1:10" x14ac:dyDescent="0.2">
      <c r="A1694" s="7" t="s">
        <v>8</v>
      </c>
      <c r="B1694" s="7" t="s">
        <v>9</v>
      </c>
      <c r="C1694" s="7" t="s">
        <v>1384</v>
      </c>
      <c r="D1694" s="16">
        <v>0</v>
      </c>
      <c r="E1694" s="17">
        <v>0</v>
      </c>
      <c r="G1694"/>
      <c r="J1694"/>
    </row>
    <row r="1695" spans="1:10" x14ac:dyDescent="0.2">
      <c r="A1695" s="7" t="s">
        <v>8</v>
      </c>
      <c r="B1695" s="7" t="s">
        <v>9</v>
      </c>
      <c r="C1695" s="7" t="s">
        <v>1387</v>
      </c>
      <c r="D1695" s="16">
        <v>30</v>
      </c>
      <c r="E1695" s="17">
        <v>450</v>
      </c>
      <c r="G1695"/>
      <c r="J1695"/>
    </row>
    <row r="1696" spans="1:10" x14ac:dyDescent="0.2">
      <c r="A1696" s="7" t="s">
        <v>8</v>
      </c>
      <c r="B1696" s="7" t="s">
        <v>9</v>
      </c>
      <c r="C1696" s="7" t="s">
        <v>1384</v>
      </c>
      <c r="D1696" s="16">
        <v>0</v>
      </c>
      <c r="E1696" s="17">
        <v>0</v>
      </c>
      <c r="G1696"/>
      <c r="J1696"/>
    </row>
    <row r="1697" spans="1:10" x14ac:dyDescent="0.2">
      <c r="A1697" s="7" t="s">
        <v>8</v>
      </c>
      <c r="B1697" s="7" t="s">
        <v>9</v>
      </c>
      <c r="C1697" s="7" t="s">
        <v>1387</v>
      </c>
      <c r="D1697" s="16">
        <v>30</v>
      </c>
      <c r="E1697" s="17">
        <v>840</v>
      </c>
      <c r="G1697"/>
      <c r="J1697"/>
    </row>
    <row r="1698" spans="1:10" x14ac:dyDescent="0.2">
      <c r="A1698" s="7" t="s">
        <v>8</v>
      </c>
      <c r="B1698" s="7" t="s">
        <v>31</v>
      </c>
      <c r="C1698" s="7" t="s">
        <v>1387</v>
      </c>
      <c r="D1698" s="16">
        <v>30</v>
      </c>
      <c r="E1698" s="17">
        <v>390</v>
      </c>
      <c r="G1698"/>
      <c r="J1698"/>
    </row>
    <row r="1699" spans="1:10" x14ac:dyDescent="0.2">
      <c r="A1699" s="7" t="s">
        <v>8</v>
      </c>
      <c r="B1699" s="7" t="s">
        <v>31</v>
      </c>
      <c r="C1699" s="7" t="s">
        <v>1384</v>
      </c>
      <c r="D1699" s="16">
        <v>0</v>
      </c>
      <c r="E1699" s="17">
        <v>0</v>
      </c>
      <c r="G1699"/>
      <c r="J1699"/>
    </row>
    <row r="1700" spans="1:10" x14ac:dyDescent="0.2">
      <c r="A1700" s="7" t="s">
        <v>8</v>
      </c>
      <c r="B1700" s="7" t="s">
        <v>31</v>
      </c>
      <c r="C1700" s="7" t="s">
        <v>1387</v>
      </c>
      <c r="D1700" s="16">
        <v>20</v>
      </c>
      <c r="E1700" s="17">
        <v>360</v>
      </c>
      <c r="G1700"/>
      <c r="J1700"/>
    </row>
    <row r="1701" spans="1:10" x14ac:dyDescent="0.2">
      <c r="A1701" s="7" t="s">
        <v>8</v>
      </c>
      <c r="B1701" s="7" t="s">
        <v>70</v>
      </c>
      <c r="C1701" s="7" t="s">
        <v>1384</v>
      </c>
      <c r="D1701" s="16">
        <v>0</v>
      </c>
      <c r="E1701" s="17">
        <v>0</v>
      </c>
      <c r="G1701"/>
      <c r="J1701"/>
    </row>
    <row r="1702" spans="1:10" x14ac:dyDescent="0.2">
      <c r="A1702" s="7" t="s">
        <v>8</v>
      </c>
      <c r="B1702" s="7" t="s">
        <v>42</v>
      </c>
      <c r="C1702" s="7" t="s">
        <v>1384</v>
      </c>
      <c r="D1702" s="16">
        <v>0</v>
      </c>
      <c r="E1702" s="17">
        <v>0</v>
      </c>
      <c r="G1702"/>
      <c r="J1702"/>
    </row>
    <row r="1703" spans="1:10" x14ac:dyDescent="0.2">
      <c r="A1703" s="7" t="s">
        <v>8</v>
      </c>
      <c r="B1703" s="7" t="s">
        <v>42</v>
      </c>
      <c r="C1703" s="7" t="s">
        <v>1384</v>
      </c>
      <c r="D1703" s="16">
        <v>0</v>
      </c>
      <c r="E1703" s="17">
        <v>0</v>
      </c>
      <c r="G1703"/>
      <c r="J1703"/>
    </row>
    <row r="1704" spans="1:10" x14ac:dyDescent="0.2">
      <c r="A1704" s="7" t="s">
        <v>8</v>
      </c>
      <c r="B1704" s="7" t="s">
        <v>42</v>
      </c>
      <c r="C1704" s="7" t="s">
        <v>1387</v>
      </c>
      <c r="D1704" s="16">
        <v>20</v>
      </c>
      <c r="E1704" s="17">
        <v>340</v>
      </c>
      <c r="G1704"/>
      <c r="J1704"/>
    </row>
    <row r="1705" spans="1:10" x14ac:dyDescent="0.2">
      <c r="A1705" s="7" t="s">
        <v>8</v>
      </c>
      <c r="B1705" s="7" t="s">
        <v>42</v>
      </c>
      <c r="C1705" s="7" t="s">
        <v>1387</v>
      </c>
      <c r="D1705" s="16">
        <v>30</v>
      </c>
      <c r="E1705" s="17">
        <v>300</v>
      </c>
      <c r="G1705"/>
      <c r="J1705"/>
    </row>
    <row r="1706" spans="1:10" x14ac:dyDescent="0.2">
      <c r="A1706" s="7" t="s">
        <v>8</v>
      </c>
      <c r="B1706" s="7" t="s">
        <v>100</v>
      </c>
      <c r="C1706" s="7" t="s">
        <v>1384</v>
      </c>
      <c r="D1706" s="16">
        <v>0</v>
      </c>
      <c r="E1706" s="17">
        <v>0</v>
      </c>
      <c r="G1706"/>
      <c r="J1706"/>
    </row>
    <row r="1707" spans="1:10" x14ac:dyDescent="0.2">
      <c r="A1707" s="7" t="s">
        <v>8</v>
      </c>
      <c r="B1707" s="7" t="s">
        <v>100</v>
      </c>
      <c r="C1707" s="7" t="s">
        <v>1387</v>
      </c>
      <c r="D1707" s="16">
        <v>30</v>
      </c>
      <c r="E1707" s="17">
        <v>1110</v>
      </c>
      <c r="G1707"/>
      <c r="J1707"/>
    </row>
    <row r="1708" spans="1:10" x14ac:dyDescent="0.2">
      <c r="A1708" s="7" t="s">
        <v>8</v>
      </c>
      <c r="B1708" s="7" t="s">
        <v>31</v>
      </c>
      <c r="C1708" s="7" t="s">
        <v>1387</v>
      </c>
      <c r="D1708" s="16">
        <v>30</v>
      </c>
      <c r="E1708" s="17">
        <v>540</v>
      </c>
      <c r="G1708"/>
      <c r="J1708"/>
    </row>
    <row r="1709" spans="1:10" x14ac:dyDescent="0.2">
      <c r="A1709" s="7" t="s">
        <v>8</v>
      </c>
      <c r="B1709" s="7" t="s">
        <v>92</v>
      </c>
      <c r="C1709" s="7" t="s">
        <v>1387</v>
      </c>
      <c r="D1709" s="16">
        <v>30</v>
      </c>
      <c r="E1709" s="17">
        <v>930</v>
      </c>
      <c r="G1709"/>
      <c r="J1709"/>
    </row>
    <row r="1710" spans="1:10" x14ac:dyDescent="0.2">
      <c r="A1710" s="7" t="s">
        <v>8</v>
      </c>
      <c r="B1710" s="7" t="s">
        <v>92</v>
      </c>
      <c r="C1710" s="7" t="s">
        <v>1384</v>
      </c>
      <c r="D1710" s="16">
        <v>0</v>
      </c>
      <c r="E1710" s="17">
        <v>0</v>
      </c>
      <c r="G1710"/>
      <c r="J1710"/>
    </row>
    <row r="1711" spans="1:10" x14ac:dyDescent="0.2">
      <c r="A1711" s="7" t="s">
        <v>8</v>
      </c>
      <c r="B1711" s="7" t="s">
        <v>92</v>
      </c>
      <c r="C1711" s="7" t="s">
        <v>1387</v>
      </c>
      <c r="D1711" s="16">
        <v>20</v>
      </c>
      <c r="E1711" s="17">
        <v>360</v>
      </c>
      <c r="G1711"/>
      <c r="J1711"/>
    </row>
    <row r="1712" spans="1:10" x14ac:dyDescent="0.2">
      <c r="A1712" s="7" t="s">
        <v>8</v>
      </c>
      <c r="B1712" s="7" t="s">
        <v>9</v>
      </c>
      <c r="C1712" s="7" t="s">
        <v>1384</v>
      </c>
      <c r="D1712" s="16">
        <v>0</v>
      </c>
      <c r="E1712" s="17">
        <v>0</v>
      </c>
      <c r="G1712"/>
      <c r="J1712"/>
    </row>
    <row r="1713" spans="1:10" x14ac:dyDescent="0.2">
      <c r="A1713" s="7" t="s">
        <v>8</v>
      </c>
      <c r="B1713" s="7" t="s">
        <v>9</v>
      </c>
      <c r="C1713" s="7" t="s">
        <v>1384</v>
      </c>
      <c r="D1713" s="16">
        <v>0</v>
      </c>
      <c r="E1713" s="17">
        <v>0</v>
      </c>
      <c r="G1713"/>
      <c r="J1713"/>
    </row>
    <row r="1714" spans="1:10" x14ac:dyDescent="0.2">
      <c r="A1714" s="7" t="s">
        <v>8</v>
      </c>
      <c r="B1714" s="7" t="s">
        <v>9</v>
      </c>
      <c r="C1714" s="7" t="s">
        <v>1387</v>
      </c>
      <c r="D1714" s="16">
        <v>30</v>
      </c>
      <c r="E1714" s="17">
        <v>780</v>
      </c>
      <c r="G1714"/>
      <c r="J1714"/>
    </row>
    <row r="1715" spans="1:10" x14ac:dyDescent="0.2">
      <c r="A1715" s="7" t="s">
        <v>8</v>
      </c>
      <c r="B1715" s="7" t="s">
        <v>9</v>
      </c>
      <c r="C1715" s="7" t="s">
        <v>1387</v>
      </c>
      <c r="D1715" s="16">
        <v>20</v>
      </c>
      <c r="E1715" s="17">
        <v>680</v>
      </c>
      <c r="G1715"/>
      <c r="J1715"/>
    </row>
    <row r="1716" spans="1:10" x14ac:dyDescent="0.2">
      <c r="A1716" s="7" t="s">
        <v>8</v>
      </c>
      <c r="B1716" s="7" t="s">
        <v>70</v>
      </c>
      <c r="C1716" s="7" t="s">
        <v>1384</v>
      </c>
      <c r="D1716" s="16">
        <v>0</v>
      </c>
      <c r="E1716" s="17">
        <v>0</v>
      </c>
      <c r="G1716"/>
      <c r="J1716"/>
    </row>
    <row r="1717" spans="1:10" x14ac:dyDescent="0.2">
      <c r="A1717" s="7" t="s">
        <v>8</v>
      </c>
      <c r="B1717" s="7" t="s">
        <v>31</v>
      </c>
      <c r="C1717" s="7" t="s">
        <v>1384</v>
      </c>
      <c r="D1717" s="16">
        <v>0</v>
      </c>
      <c r="E1717" s="17">
        <v>0</v>
      </c>
      <c r="G1717"/>
      <c r="J1717"/>
    </row>
    <row r="1718" spans="1:10" x14ac:dyDescent="0.2">
      <c r="A1718" s="7" t="s">
        <v>8</v>
      </c>
      <c r="B1718" s="7" t="s">
        <v>9</v>
      </c>
      <c r="C1718" s="7" t="s">
        <v>1387</v>
      </c>
      <c r="D1718" s="16">
        <v>30</v>
      </c>
      <c r="E1718" s="17">
        <v>780</v>
      </c>
      <c r="G1718"/>
      <c r="J1718"/>
    </row>
    <row r="1719" spans="1:10" x14ac:dyDescent="0.2">
      <c r="A1719" s="7" t="s">
        <v>8</v>
      </c>
      <c r="B1719" s="7" t="s">
        <v>9</v>
      </c>
      <c r="C1719" s="7" t="s">
        <v>1384</v>
      </c>
      <c r="D1719" s="16">
        <v>0</v>
      </c>
      <c r="E1719" s="17">
        <v>0</v>
      </c>
      <c r="G1719"/>
      <c r="J1719"/>
    </row>
    <row r="1720" spans="1:10" x14ac:dyDescent="0.2">
      <c r="A1720" s="7" t="s">
        <v>8</v>
      </c>
      <c r="B1720" s="7" t="s">
        <v>31</v>
      </c>
      <c r="C1720" s="7" t="s">
        <v>1387</v>
      </c>
      <c r="D1720" s="16">
        <v>30</v>
      </c>
      <c r="E1720" s="17">
        <v>360</v>
      </c>
      <c r="G1720"/>
      <c r="J1720"/>
    </row>
    <row r="1721" spans="1:10" x14ac:dyDescent="0.2">
      <c r="A1721" s="7" t="s">
        <v>8</v>
      </c>
      <c r="B1721" s="7" t="s">
        <v>31</v>
      </c>
      <c r="C1721" s="7" t="s">
        <v>1384</v>
      </c>
      <c r="D1721" s="16">
        <v>0</v>
      </c>
      <c r="E1721" s="17">
        <v>0</v>
      </c>
      <c r="G1721"/>
      <c r="J1721"/>
    </row>
    <row r="1722" spans="1:10" x14ac:dyDescent="0.2">
      <c r="A1722" s="7" t="s">
        <v>8</v>
      </c>
      <c r="B1722" s="7" t="s">
        <v>31</v>
      </c>
      <c r="C1722" s="7" t="s">
        <v>1387</v>
      </c>
      <c r="D1722" s="16">
        <v>20</v>
      </c>
      <c r="E1722" s="17">
        <v>200</v>
      </c>
      <c r="G1722"/>
      <c r="J1722"/>
    </row>
    <row r="1723" spans="1:10" x14ac:dyDescent="0.2">
      <c r="A1723" s="7" t="s">
        <v>8</v>
      </c>
      <c r="B1723" s="7" t="s">
        <v>31</v>
      </c>
      <c r="C1723" s="7" t="s">
        <v>1387</v>
      </c>
      <c r="D1723" s="16">
        <v>20</v>
      </c>
      <c r="E1723" s="17">
        <v>280</v>
      </c>
      <c r="G1723"/>
      <c r="J1723"/>
    </row>
    <row r="1724" spans="1:10" x14ac:dyDescent="0.2">
      <c r="A1724" s="7" t="s">
        <v>8</v>
      </c>
      <c r="B1724" s="7" t="s">
        <v>9</v>
      </c>
      <c r="C1724" s="7" t="s">
        <v>1387</v>
      </c>
      <c r="D1724" s="16">
        <v>30</v>
      </c>
      <c r="E1724" s="17">
        <v>900</v>
      </c>
      <c r="G1724"/>
      <c r="J1724"/>
    </row>
    <row r="1725" spans="1:10" x14ac:dyDescent="0.2">
      <c r="A1725" s="7" t="s">
        <v>8</v>
      </c>
      <c r="B1725" s="7" t="s">
        <v>9</v>
      </c>
      <c r="C1725" s="7" t="s">
        <v>1384</v>
      </c>
      <c r="D1725" s="16">
        <v>0</v>
      </c>
      <c r="E1725" s="17">
        <v>0</v>
      </c>
      <c r="G1725"/>
      <c r="J1725"/>
    </row>
    <row r="1726" spans="1:10" x14ac:dyDescent="0.2">
      <c r="A1726" s="7" t="s">
        <v>8</v>
      </c>
      <c r="B1726" s="7" t="s">
        <v>9</v>
      </c>
      <c r="C1726" s="7" t="s">
        <v>1387</v>
      </c>
      <c r="D1726" s="16">
        <v>20</v>
      </c>
      <c r="E1726" s="17">
        <v>700</v>
      </c>
      <c r="G1726"/>
      <c r="J1726"/>
    </row>
    <row r="1727" spans="1:10" x14ac:dyDescent="0.2">
      <c r="A1727" s="7" t="s">
        <v>8</v>
      </c>
      <c r="B1727" s="7" t="s">
        <v>9</v>
      </c>
      <c r="C1727" s="7" t="s">
        <v>1387</v>
      </c>
      <c r="D1727" s="16">
        <v>20</v>
      </c>
      <c r="E1727" s="17">
        <v>340</v>
      </c>
      <c r="G1727"/>
      <c r="J1727"/>
    </row>
    <row r="1728" spans="1:10" x14ac:dyDescent="0.2">
      <c r="A1728" s="7" t="s">
        <v>8</v>
      </c>
      <c r="B1728" s="7" t="s">
        <v>44</v>
      </c>
      <c r="C1728" s="7" t="s">
        <v>1387</v>
      </c>
      <c r="D1728" s="16">
        <v>30</v>
      </c>
      <c r="E1728" s="17">
        <v>540</v>
      </c>
      <c r="G1728"/>
      <c r="J1728"/>
    </row>
    <row r="1729" spans="1:10" x14ac:dyDescent="0.2">
      <c r="A1729" s="7" t="s">
        <v>8</v>
      </c>
      <c r="B1729" s="7" t="s">
        <v>44</v>
      </c>
      <c r="C1729" s="7" t="s">
        <v>1384</v>
      </c>
      <c r="D1729" s="16">
        <v>0</v>
      </c>
      <c r="E1729" s="17">
        <v>0</v>
      </c>
      <c r="G1729"/>
      <c r="J1729"/>
    </row>
    <row r="1730" spans="1:10" x14ac:dyDescent="0.2">
      <c r="A1730" s="7" t="s">
        <v>8</v>
      </c>
      <c r="B1730" s="7" t="s">
        <v>44</v>
      </c>
      <c r="C1730" s="7" t="s">
        <v>1387</v>
      </c>
      <c r="D1730" s="16">
        <v>20</v>
      </c>
      <c r="E1730" s="17">
        <v>240</v>
      </c>
      <c r="G1730"/>
      <c r="J1730"/>
    </row>
    <row r="1731" spans="1:10" x14ac:dyDescent="0.2">
      <c r="A1731" s="7" t="s">
        <v>8</v>
      </c>
      <c r="B1731" s="7" t="s">
        <v>31</v>
      </c>
      <c r="C1731" s="7" t="s">
        <v>1384</v>
      </c>
      <c r="D1731" s="16">
        <v>0</v>
      </c>
      <c r="E1731" s="17">
        <v>0</v>
      </c>
      <c r="G1731"/>
      <c r="J1731"/>
    </row>
    <row r="1732" spans="1:10" x14ac:dyDescent="0.2">
      <c r="A1732" s="7" t="s">
        <v>8</v>
      </c>
      <c r="B1732" s="7" t="s">
        <v>92</v>
      </c>
      <c r="C1732" s="7" t="s">
        <v>1387</v>
      </c>
      <c r="D1732" s="16">
        <v>20</v>
      </c>
      <c r="E1732" s="17">
        <v>520</v>
      </c>
      <c r="G1732"/>
      <c r="J1732"/>
    </row>
    <row r="1733" spans="1:10" x14ac:dyDescent="0.2">
      <c r="A1733" s="7" t="s">
        <v>8</v>
      </c>
      <c r="B1733" s="7" t="s">
        <v>92</v>
      </c>
      <c r="C1733" s="7" t="s">
        <v>1384</v>
      </c>
      <c r="D1733" s="16">
        <v>0</v>
      </c>
      <c r="E1733" s="17">
        <v>0</v>
      </c>
      <c r="G1733"/>
      <c r="J1733"/>
    </row>
    <row r="1734" spans="1:10" x14ac:dyDescent="0.2">
      <c r="A1734" s="7" t="s">
        <v>8</v>
      </c>
      <c r="B1734" s="7" t="s">
        <v>92</v>
      </c>
      <c r="C1734" s="7" t="s">
        <v>1387</v>
      </c>
      <c r="D1734" s="16">
        <v>30</v>
      </c>
      <c r="E1734" s="17">
        <v>870</v>
      </c>
      <c r="G1734"/>
      <c r="J1734"/>
    </row>
    <row r="1735" spans="1:10" x14ac:dyDescent="0.2">
      <c r="A1735" s="7" t="s">
        <v>8</v>
      </c>
      <c r="B1735" s="7" t="s">
        <v>92</v>
      </c>
      <c r="C1735" s="7" t="s">
        <v>1387</v>
      </c>
      <c r="D1735" s="16">
        <v>20</v>
      </c>
      <c r="E1735" s="17">
        <v>640</v>
      </c>
      <c r="G1735"/>
      <c r="J1735"/>
    </row>
    <row r="1736" spans="1:10" x14ac:dyDescent="0.2">
      <c r="A1736" s="7" t="s">
        <v>8</v>
      </c>
      <c r="B1736" s="7" t="s">
        <v>70</v>
      </c>
      <c r="C1736" s="7" t="s">
        <v>1387</v>
      </c>
      <c r="D1736" s="16">
        <v>30</v>
      </c>
      <c r="E1736" s="17">
        <v>750</v>
      </c>
      <c r="G1736"/>
      <c r="J1736"/>
    </row>
    <row r="1737" spans="1:10" x14ac:dyDescent="0.2">
      <c r="A1737" s="7" t="s">
        <v>8</v>
      </c>
      <c r="B1737" s="7" t="s">
        <v>31</v>
      </c>
      <c r="C1737" s="7" t="s">
        <v>1384</v>
      </c>
      <c r="D1737" s="16">
        <v>0</v>
      </c>
      <c r="E1737" s="17">
        <v>0</v>
      </c>
      <c r="G1737"/>
      <c r="J1737"/>
    </row>
    <row r="1738" spans="1:10" x14ac:dyDescent="0.2">
      <c r="A1738" s="7" t="s">
        <v>8</v>
      </c>
      <c r="B1738" s="7" t="s">
        <v>9</v>
      </c>
      <c r="C1738" s="7" t="s">
        <v>1384</v>
      </c>
      <c r="D1738" s="16">
        <v>0</v>
      </c>
      <c r="E1738" s="17">
        <v>0</v>
      </c>
      <c r="G1738"/>
      <c r="J1738"/>
    </row>
    <row r="1739" spans="1:10" x14ac:dyDescent="0.2">
      <c r="A1739" s="7" t="s">
        <v>12</v>
      </c>
      <c r="B1739" s="7" t="s">
        <v>11</v>
      </c>
      <c r="C1739" s="7" t="s">
        <v>1387</v>
      </c>
      <c r="D1739" s="16">
        <v>20</v>
      </c>
      <c r="E1739" s="17">
        <v>760</v>
      </c>
      <c r="G1739"/>
      <c r="J1739"/>
    </row>
    <row r="1740" spans="1:10" x14ac:dyDescent="0.2">
      <c r="A1740" s="7" t="s">
        <v>12</v>
      </c>
      <c r="B1740" s="7" t="s">
        <v>11</v>
      </c>
      <c r="C1740" s="7" t="s">
        <v>1384</v>
      </c>
      <c r="D1740" s="16">
        <v>0</v>
      </c>
      <c r="E1740" s="17">
        <v>0</v>
      </c>
      <c r="G1740"/>
      <c r="J1740"/>
    </row>
    <row r="1741" spans="1:10" x14ac:dyDescent="0.2">
      <c r="A1741" s="7" t="s">
        <v>8</v>
      </c>
      <c r="B1741" s="7" t="s">
        <v>31</v>
      </c>
      <c r="C1741" s="7" t="s">
        <v>1384</v>
      </c>
      <c r="D1741" s="16">
        <v>0</v>
      </c>
      <c r="E1741" s="17">
        <v>0</v>
      </c>
      <c r="G1741"/>
      <c r="J1741"/>
    </row>
    <row r="1742" spans="1:10" x14ac:dyDescent="0.2">
      <c r="A1742" s="7" t="s">
        <v>8</v>
      </c>
      <c r="B1742" s="7" t="s">
        <v>9</v>
      </c>
      <c r="C1742" s="7" t="s">
        <v>1387</v>
      </c>
      <c r="D1742" s="16">
        <v>30</v>
      </c>
      <c r="E1742" s="17">
        <v>1200</v>
      </c>
      <c r="G1742"/>
      <c r="J1742"/>
    </row>
    <row r="1743" spans="1:10" x14ac:dyDescent="0.2">
      <c r="A1743" s="7" t="s">
        <v>8</v>
      </c>
      <c r="B1743" s="7" t="s">
        <v>9</v>
      </c>
      <c r="C1743" s="7" t="s">
        <v>1384</v>
      </c>
      <c r="D1743" s="16">
        <v>0</v>
      </c>
      <c r="E1743" s="17">
        <v>0</v>
      </c>
      <c r="G1743"/>
      <c r="J1743"/>
    </row>
    <row r="1744" spans="1:10" x14ac:dyDescent="0.2">
      <c r="A1744" s="7" t="s">
        <v>8</v>
      </c>
      <c r="B1744" s="7" t="s">
        <v>31</v>
      </c>
      <c r="C1744" s="7" t="s">
        <v>1387</v>
      </c>
      <c r="D1744" s="16">
        <v>30</v>
      </c>
      <c r="E1744" s="17">
        <v>1200</v>
      </c>
      <c r="G1744"/>
      <c r="J1744"/>
    </row>
    <row r="1745" spans="1:10" x14ac:dyDescent="0.2">
      <c r="A1745" s="7" t="s">
        <v>8</v>
      </c>
      <c r="B1745" s="7" t="s">
        <v>31</v>
      </c>
      <c r="C1745" s="7" t="s">
        <v>1384</v>
      </c>
      <c r="D1745" s="16">
        <v>0</v>
      </c>
      <c r="E1745" s="17">
        <v>0</v>
      </c>
      <c r="G1745"/>
      <c r="J1745"/>
    </row>
    <row r="1746" spans="1:10" x14ac:dyDescent="0.2">
      <c r="A1746" s="7" t="s">
        <v>8</v>
      </c>
      <c r="B1746" s="7" t="s">
        <v>42</v>
      </c>
      <c r="C1746" s="7" t="s">
        <v>1387</v>
      </c>
      <c r="D1746" s="16">
        <v>20</v>
      </c>
      <c r="E1746" s="17">
        <v>800</v>
      </c>
      <c r="G1746"/>
      <c r="J1746"/>
    </row>
    <row r="1747" spans="1:10" x14ac:dyDescent="0.2">
      <c r="A1747" s="7" t="s">
        <v>8</v>
      </c>
      <c r="B1747" s="7" t="s">
        <v>42</v>
      </c>
      <c r="C1747" s="7" t="s">
        <v>1384</v>
      </c>
      <c r="D1747" s="16">
        <v>0</v>
      </c>
      <c r="E1747" s="17">
        <v>0</v>
      </c>
      <c r="G1747"/>
      <c r="J1747"/>
    </row>
    <row r="1748" spans="1:10" x14ac:dyDescent="0.2">
      <c r="A1748" s="7" t="s">
        <v>8</v>
      </c>
      <c r="B1748" s="7" t="s">
        <v>42</v>
      </c>
      <c r="C1748" s="7" t="s">
        <v>1387</v>
      </c>
      <c r="D1748" s="16">
        <v>20</v>
      </c>
      <c r="E1748" s="17">
        <v>500</v>
      </c>
      <c r="G1748"/>
      <c r="J1748"/>
    </row>
    <row r="1749" spans="1:10" x14ac:dyDescent="0.2">
      <c r="A1749" s="7" t="s">
        <v>8</v>
      </c>
      <c r="B1749" s="7" t="s">
        <v>42</v>
      </c>
      <c r="C1749" s="7" t="s">
        <v>1384</v>
      </c>
      <c r="D1749" s="16">
        <v>0</v>
      </c>
      <c r="E1749" s="17">
        <v>0</v>
      </c>
      <c r="G1749"/>
      <c r="J1749"/>
    </row>
    <row r="1750" spans="1:10" x14ac:dyDescent="0.2">
      <c r="A1750" s="7" t="s">
        <v>8</v>
      </c>
      <c r="B1750" s="7" t="s">
        <v>42</v>
      </c>
      <c r="C1750" s="7" t="s">
        <v>1387</v>
      </c>
      <c r="D1750" s="16">
        <v>20</v>
      </c>
      <c r="E1750" s="17">
        <v>700</v>
      </c>
      <c r="G1750"/>
      <c r="J1750"/>
    </row>
    <row r="1751" spans="1:10" x14ac:dyDescent="0.2">
      <c r="A1751" s="7" t="s">
        <v>8</v>
      </c>
      <c r="B1751" s="7" t="s">
        <v>42</v>
      </c>
      <c r="C1751" s="7" t="s">
        <v>1387</v>
      </c>
      <c r="D1751" s="16">
        <v>30</v>
      </c>
      <c r="E1751" s="17">
        <v>540</v>
      </c>
      <c r="G1751"/>
      <c r="J1751"/>
    </row>
    <row r="1752" spans="1:10" x14ac:dyDescent="0.2">
      <c r="A1752" s="7" t="s">
        <v>8</v>
      </c>
      <c r="B1752" s="7" t="s">
        <v>42</v>
      </c>
      <c r="C1752" s="7" t="s">
        <v>1384</v>
      </c>
      <c r="D1752" s="16">
        <v>0</v>
      </c>
      <c r="E1752" s="17">
        <v>0</v>
      </c>
      <c r="G1752"/>
      <c r="J1752"/>
    </row>
    <row r="1753" spans="1:10" x14ac:dyDescent="0.2">
      <c r="A1753" s="7" t="s">
        <v>8</v>
      </c>
      <c r="B1753" s="7" t="s">
        <v>92</v>
      </c>
      <c r="C1753" s="7" t="s">
        <v>1384</v>
      </c>
      <c r="D1753" s="16">
        <v>0</v>
      </c>
      <c r="E1753" s="17">
        <v>0</v>
      </c>
      <c r="G1753"/>
      <c r="J1753"/>
    </row>
    <row r="1754" spans="1:10" x14ac:dyDescent="0.2">
      <c r="A1754" s="7" t="s">
        <v>8</v>
      </c>
      <c r="B1754" s="7" t="s">
        <v>92</v>
      </c>
      <c r="C1754" s="7" t="s">
        <v>1387</v>
      </c>
      <c r="D1754" s="16">
        <v>20</v>
      </c>
      <c r="E1754" s="17">
        <v>700</v>
      </c>
      <c r="G1754"/>
      <c r="J1754"/>
    </row>
    <row r="1755" spans="1:10" x14ac:dyDescent="0.2">
      <c r="A1755" s="7" t="s">
        <v>8</v>
      </c>
      <c r="B1755" s="7" t="s">
        <v>92</v>
      </c>
      <c r="C1755" s="7" t="s">
        <v>1387</v>
      </c>
      <c r="D1755" s="16">
        <v>30</v>
      </c>
      <c r="E1755" s="17">
        <v>1200</v>
      </c>
      <c r="G1755"/>
      <c r="J1755"/>
    </row>
    <row r="1756" spans="1:10" x14ac:dyDescent="0.2">
      <c r="A1756" s="7" t="s">
        <v>8</v>
      </c>
      <c r="B1756" s="7" t="s">
        <v>31</v>
      </c>
      <c r="C1756" s="7" t="s">
        <v>1384</v>
      </c>
      <c r="D1756" s="16">
        <v>0</v>
      </c>
      <c r="E1756" s="17">
        <v>0</v>
      </c>
      <c r="G1756"/>
      <c r="J1756"/>
    </row>
    <row r="1757" spans="1:10" x14ac:dyDescent="0.2">
      <c r="A1757" s="7" t="s">
        <v>8</v>
      </c>
      <c r="B1757" s="7" t="s">
        <v>9</v>
      </c>
      <c r="C1757" s="7" t="s">
        <v>1387</v>
      </c>
      <c r="D1757" s="16">
        <v>20</v>
      </c>
      <c r="E1757" s="17">
        <v>440</v>
      </c>
      <c r="G1757"/>
      <c r="J1757"/>
    </row>
    <row r="1758" spans="1:10" x14ac:dyDescent="0.2">
      <c r="A1758" s="7" t="s">
        <v>8</v>
      </c>
      <c r="B1758" s="7" t="s">
        <v>9</v>
      </c>
      <c r="C1758" s="7" t="s">
        <v>1384</v>
      </c>
      <c r="D1758" s="16">
        <v>0</v>
      </c>
      <c r="E1758" s="17">
        <v>0</v>
      </c>
      <c r="G1758"/>
      <c r="J1758"/>
    </row>
    <row r="1759" spans="1:10" x14ac:dyDescent="0.2">
      <c r="A1759" s="7" t="s">
        <v>8</v>
      </c>
      <c r="B1759" s="7" t="s">
        <v>9</v>
      </c>
      <c r="C1759" s="7" t="s">
        <v>1387</v>
      </c>
      <c r="D1759" s="16">
        <v>20</v>
      </c>
      <c r="E1759" s="17">
        <v>220</v>
      </c>
      <c r="G1759"/>
      <c r="J1759"/>
    </row>
    <row r="1760" spans="1:10" x14ac:dyDescent="0.2">
      <c r="A1760" s="7" t="s">
        <v>8</v>
      </c>
      <c r="B1760" s="7" t="s">
        <v>9</v>
      </c>
      <c r="C1760" s="7" t="s">
        <v>1387</v>
      </c>
      <c r="D1760" s="16">
        <v>30</v>
      </c>
      <c r="E1760" s="17">
        <v>1200</v>
      </c>
      <c r="G1760"/>
      <c r="J1760"/>
    </row>
    <row r="1761" spans="1:10" x14ac:dyDescent="0.2">
      <c r="A1761" s="7" t="s">
        <v>8</v>
      </c>
      <c r="B1761" s="7" t="s">
        <v>42</v>
      </c>
      <c r="C1761" s="7" t="s">
        <v>1384</v>
      </c>
      <c r="D1761" s="16">
        <v>0</v>
      </c>
      <c r="E1761" s="17">
        <v>0</v>
      </c>
      <c r="G1761"/>
      <c r="J1761"/>
    </row>
    <row r="1762" spans="1:10" x14ac:dyDescent="0.2">
      <c r="A1762" s="7" t="s">
        <v>8</v>
      </c>
      <c r="B1762" s="7" t="s">
        <v>188</v>
      </c>
      <c r="C1762" s="7" t="s">
        <v>1387</v>
      </c>
      <c r="D1762" s="16">
        <v>30</v>
      </c>
      <c r="E1762" s="17">
        <v>690</v>
      </c>
      <c r="G1762"/>
      <c r="J1762"/>
    </row>
    <row r="1763" spans="1:10" x14ac:dyDescent="0.2">
      <c r="A1763" s="7" t="s">
        <v>8</v>
      </c>
      <c r="B1763" s="7" t="s">
        <v>188</v>
      </c>
      <c r="C1763" s="7" t="s">
        <v>1387</v>
      </c>
      <c r="D1763" s="16">
        <v>20</v>
      </c>
      <c r="E1763" s="17">
        <v>500</v>
      </c>
      <c r="G1763"/>
      <c r="J1763"/>
    </row>
    <row r="1764" spans="1:10" x14ac:dyDescent="0.2">
      <c r="A1764" s="7" t="s">
        <v>8</v>
      </c>
      <c r="B1764" s="7" t="s">
        <v>188</v>
      </c>
      <c r="C1764" s="7" t="s">
        <v>1384</v>
      </c>
      <c r="D1764" s="16">
        <v>0</v>
      </c>
      <c r="E1764" s="17">
        <v>0</v>
      </c>
      <c r="G1764"/>
      <c r="J1764"/>
    </row>
    <row r="1765" spans="1:10" x14ac:dyDescent="0.2">
      <c r="A1765" s="7" t="s">
        <v>8</v>
      </c>
      <c r="B1765" s="7" t="s">
        <v>9</v>
      </c>
      <c r="C1765" s="7" t="s">
        <v>1384</v>
      </c>
      <c r="D1765" s="16">
        <v>0</v>
      </c>
      <c r="E1765" s="17">
        <v>0</v>
      </c>
      <c r="G1765"/>
      <c r="J1765"/>
    </row>
    <row r="1766" spans="1:10" x14ac:dyDescent="0.2">
      <c r="A1766" s="7" t="s">
        <v>8</v>
      </c>
      <c r="B1766" s="7" t="s">
        <v>42</v>
      </c>
      <c r="C1766" s="7" t="s">
        <v>1384</v>
      </c>
      <c r="D1766" s="16">
        <v>0</v>
      </c>
      <c r="E1766" s="17">
        <v>0</v>
      </c>
      <c r="G1766"/>
      <c r="J1766"/>
    </row>
    <row r="1767" spans="1:10" x14ac:dyDescent="0.2">
      <c r="A1767" s="7" t="s">
        <v>8</v>
      </c>
      <c r="B1767" s="7" t="s">
        <v>70</v>
      </c>
      <c r="C1767" s="7" t="s">
        <v>1387</v>
      </c>
      <c r="D1767" s="16">
        <v>20</v>
      </c>
      <c r="E1767" s="17">
        <v>560</v>
      </c>
      <c r="G1767"/>
      <c r="J1767"/>
    </row>
    <row r="1768" spans="1:10" x14ac:dyDescent="0.2">
      <c r="A1768" s="7" t="s">
        <v>8</v>
      </c>
      <c r="B1768" s="7" t="s">
        <v>70</v>
      </c>
      <c r="C1768" s="7" t="s">
        <v>1384</v>
      </c>
      <c r="D1768" s="16">
        <v>0</v>
      </c>
      <c r="E1768" s="17">
        <v>0</v>
      </c>
      <c r="G1768"/>
      <c r="J1768"/>
    </row>
    <row r="1769" spans="1:10" x14ac:dyDescent="0.2">
      <c r="A1769" s="7" t="s">
        <v>8</v>
      </c>
      <c r="B1769" s="7" t="s">
        <v>9</v>
      </c>
      <c r="C1769" s="7" t="s">
        <v>1384</v>
      </c>
      <c r="D1769" s="16">
        <v>0</v>
      </c>
      <c r="E1769" s="17">
        <v>0</v>
      </c>
      <c r="G1769"/>
      <c r="J1769"/>
    </row>
    <row r="1770" spans="1:10" x14ac:dyDescent="0.2">
      <c r="A1770" s="7" t="s">
        <v>8</v>
      </c>
      <c r="B1770" s="7" t="s">
        <v>9</v>
      </c>
      <c r="C1770" s="7" t="s">
        <v>1384</v>
      </c>
      <c r="D1770" s="16">
        <v>0</v>
      </c>
      <c r="E1770" s="17">
        <v>0</v>
      </c>
      <c r="G1770"/>
      <c r="J1770"/>
    </row>
    <row r="1771" spans="1:10" x14ac:dyDescent="0.2">
      <c r="A1771" s="7" t="s">
        <v>8</v>
      </c>
      <c r="B1771" s="7" t="s">
        <v>9</v>
      </c>
      <c r="C1771" s="7" t="s">
        <v>1387</v>
      </c>
      <c r="D1771" s="16">
        <v>20</v>
      </c>
      <c r="E1771" s="17">
        <v>560</v>
      </c>
      <c r="G1771"/>
      <c r="J1771"/>
    </row>
    <row r="1772" spans="1:10" x14ac:dyDescent="0.2">
      <c r="A1772" s="7" t="s">
        <v>8</v>
      </c>
      <c r="B1772" s="7" t="s">
        <v>9</v>
      </c>
      <c r="C1772" s="7" t="s">
        <v>1387</v>
      </c>
      <c r="D1772" s="16">
        <v>30</v>
      </c>
      <c r="E1772" s="17">
        <v>600</v>
      </c>
      <c r="G1772"/>
      <c r="J1772"/>
    </row>
    <row r="1773" spans="1:10" x14ac:dyDescent="0.2">
      <c r="A1773" s="7" t="s">
        <v>8</v>
      </c>
      <c r="B1773" s="7" t="s">
        <v>42</v>
      </c>
      <c r="C1773" s="7" t="s">
        <v>1384</v>
      </c>
      <c r="D1773" s="16">
        <v>0</v>
      </c>
      <c r="E1773" s="17">
        <v>0</v>
      </c>
      <c r="G1773"/>
      <c r="J1773"/>
    </row>
    <row r="1774" spans="1:10" x14ac:dyDescent="0.2">
      <c r="A1774" s="7" t="s">
        <v>8</v>
      </c>
      <c r="B1774" s="7" t="s">
        <v>42</v>
      </c>
      <c r="C1774" s="7" t="s">
        <v>1387</v>
      </c>
      <c r="D1774" s="16">
        <v>20</v>
      </c>
      <c r="E1774" s="17">
        <v>700</v>
      </c>
      <c r="G1774"/>
      <c r="J1774"/>
    </row>
    <row r="1775" spans="1:10" x14ac:dyDescent="0.2">
      <c r="A1775" s="7" t="s">
        <v>8</v>
      </c>
      <c r="B1775" s="7" t="s">
        <v>42</v>
      </c>
      <c r="C1775" s="7" t="s">
        <v>1384</v>
      </c>
      <c r="D1775" s="16">
        <v>0</v>
      </c>
      <c r="E1775" s="17">
        <v>0</v>
      </c>
      <c r="G1775"/>
      <c r="J1775"/>
    </row>
    <row r="1776" spans="1:10" x14ac:dyDescent="0.2">
      <c r="A1776" s="7" t="s">
        <v>8</v>
      </c>
      <c r="B1776" s="7" t="s">
        <v>42</v>
      </c>
      <c r="C1776" s="7" t="s">
        <v>1387</v>
      </c>
      <c r="D1776" s="16">
        <v>30</v>
      </c>
      <c r="E1776" s="17">
        <v>840</v>
      </c>
      <c r="G1776"/>
      <c r="J1776"/>
    </row>
    <row r="1777" spans="1:10" x14ac:dyDescent="0.2">
      <c r="A1777" s="7" t="s">
        <v>8</v>
      </c>
      <c r="B1777" s="7" t="s">
        <v>42</v>
      </c>
      <c r="C1777" s="7" t="s">
        <v>1387</v>
      </c>
      <c r="D1777" s="16">
        <v>20</v>
      </c>
      <c r="E1777" s="17">
        <v>500</v>
      </c>
      <c r="G1777"/>
      <c r="J1777"/>
    </row>
    <row r="1778" spans="1:10" x14ac:dyDescent="0.2">
      <c r="A1778" s="7" t="s">
        <v>8</v>
      </c>
      <c r="B1778" s="7" t="s">
        <v>42</v>
      </c>
      <c r="C1778" s="7" t="s">
        <v>1387</v>
      </c>
      <c r="D1778" s="16">
        <v>20</v>
      </c>
      <c r="E1778" s="17">
        <v>660</v>
      </c>
      <c r="G1778"/>
      <c r="J1778"/>
    </row>
    <row r="1779" spans="1:10" x14ac:dyDescent="0.2">
      <c r="A1779" s="7" t="s">
        <v>12</v>
      </c>
      <c r="B1779" s="7" t="s">
        <v>11</v>
      </c>
      <c r="C1779" s="7" t="s">
        <v>1384</v>
      </c>
      <c r="D1779" s="16">
        <v>0</v>
      </c>
      <c r="E1779" s="17">
        <v>0</v>
      </c>
      <c r="G1779"/>
      <c r="J1779"/>
    </row>
    <row r="1780" spans="1:10" x14ac:dyDescent="0.2">
      <c r="A1780" s="7" t="s">
        <v>12</v>
      </c>
      <c r="B1780" s="7" t="s">
        <v>11</v>
      </c>
      <c r="C1780" s="7" t="s">
        <v>1387</v>
      </c>
      <c r="D1780" s="16">
        <v>20</v>
      </c>
      <c r="E1780" s="17">
        <v>440</v>
      </c>
      <c r="G1780"/>
      <c r="J1780"/>
    </row>
    <row r="1781" spans="1:10" x14ac:dyDescent="0.2">
      <c r="A1781" s="7" t="s">
        <v>8</v>
      </c>
      <c r="B1781" s="7" t="s">
        <v>42</v>
      </c>
      <c r="C1781" s="7" t="s">
        <v>1384</v>
      </c>
      <c r="D1781" s="16">
        <v>0</v>
      </c>
      <c r="E1781" s="17">
        <v>0</v>
      </c>
      <c r="G1781"/>
      <c r="J1781"/>
    </row>
    <row r="1782" spans="1:10" x14ac:dyDescent="0.2">
      <c r="A1782" s="7" t="s">
        <v>8</v>
      </c>
      <c r="B1782" s="7" t="s">
        <v>42</v>
      </c>
      <c r="C1782" s="7" t="s">
        <v>1387</v>
      </c>
      <c r="D1782" s="16">
        <v>30</v>
      </c>
      <c r="E1782" s="17">
        <v>900</v>
      </c>
      <c r="G1782"/>
      <c r="J1782"/>
    </row>
    <row r="1783" spans="1:10" x14ac:dyDescent="0.2">
      <c r="A1783" s="7" t="s">
        <v>8</v>
      </c>
      <c r="B1783" s="7" t="s">
        <v>42</v>
      </c>
      <c r="C1783" s="7" t="s">
        <v>1387</v>
      </c>
      <c r="D1783" s="16">
        <v>20</v>
      </c>
      <c r="E1783" s="17">
        <v>800</v>
      </c>
      <c r="G1783"/>
      <c r="J1783"/>
    </row>
    <row r="1784" spans="1:10" x14ac:dyDescent="0.2">
      <c r="A1784" s="7" t="s">
        <v>8</v>
      </c>
      <c r="B1784" s="7" t="s">
        <v>42</v>
      </c>
      <c r="C1784" s="7" t="s">
        <v>1387</v>
      </c>
      <c r="D1784" s="16">
        <v>20</v>
      </c>
      <c r="E1784" s="17">
        <v>780</v>
      </c>
      <c r="G1784"/>
      <c r="J1784"/>
    </row>
    <row r="1785" spans="1:10" x14ac:dyDescent="0.2">
      <c r="A1785" s="7" t="s">
        <v>8</v>
      </c>
      <c r="B1785" s="7" t="s">
        <v>42</v>
      </c>
      <c r="C1785" s="7" t="s">
        <v>1384</v>
      </c>
      <c r="D1785" s="16">
        <v>0</v>
      </c>
      <c r="E1785" s="17">
        <v>0</v>
      </c>
      <c r="G1785"/>
      <c r="J1785"/>
    </row>
    <row r="1786" spans="1:10" x14ac:dyDescent="0.2">
      <c r="A1786" s="7" t="s">
        <v>8</v>
      </c>
      <c r="B1786" s="7" t="s">
        <v>42</v>
      </c>
      <c r="C1786" s="7" t="s">
        <v>1387</v>
      </c>
      <c r="D1786" s="16">
        <v>30</v>
      </c>
      <c r="E1786" s="17">
        <v>630</v>
      </c>
      <c r="G1786"/>
      <c r="J1786"/>
    </row>
    <row r="1787" spans="1:10" x14ac:dyDescent="0.2">
      <c r="A1787" s="7" t="s">
        <v>8</v>
      </c>
      <c r="B1787" s="7" t="s">
        <v>9</v>
      </c>
      <c r="C1787" s="7" t="s">
        <v>1387</v>
      </c>
      <c r="D1787" s="16">
        <v>30</v>
      </c>
      <c r="E1787" s="17">
        <v>930</v>
      </c>
      <c r="G1787"/>
      <c r="J1787"/>
    </row>
    <row r="1788" spans="1:10" x14ac:dyDescent="0.2">
      <c r="A1788" s="7" t="s">
        <v>8</v>
      </c>
      <c r="B1788" s="7" t="s">
        <v>9</v>
      </c>
      <c r="C1788" s="7" t="s">
        <v>1384</v>
      </c>
      <c r="D1788" s="16">
        <v>0</v>
      </c>
      <c r="E1788" s="17">
        <v>0</v>
      </c>
      <c r="G1788"/>
      <c r="J1788"/>
    </row>
    <row r="1789" spans="1:10" x14ac:dyDescent="0.2">
      <c r="A1789" s="7" t="s">
        <v>8</v>
      </c>
      <c r="B1789" s="7" t="s">
        <v>42</v>
      </c>
      <c r="C1789" s="7" t="s">
        <v>1387</v>
      </c>
      <c r="D1789" s="16">
        <v>30</v>
      </c>
      <c r="E1789" s="17">
        <v>1020</v>
      </c>
      <c r="G1789"/>
      <c r="J1789"/>
    </row>
    <row r="1790" spans="1:10" x14ac:dyDescent="0.2">
      <c r="A1790" s="7" t="s">
        <v>8</v>
      </c>
      <c r="B1790" s="7" t="s">
        <v>42</v>
      </c>
      <c r="C1790" s="7" t="s">
        <v>1384</v>
      </c>
      <c r="D1790" s="16">
        <v>0</v>
      </c>
      <c r="E1790" s="17">
        <v>0</v>
      </c>
      <c r="G1790"/>
      <c r="J1790"/>
    </row>
    <row r="1791" spans="1:10" x14ac:dyDescent="0.2">
      <c r="A1791" s="7" t="s">
        <v>8</v>
      </c>
      <c r="B1791" s="7" t="s">
        <v>42</v>
      </c>
      <c r="C1791" s="7" t="s">
        <v>1384</v>
      </c>
      <c r="D1791" s="16">
        <v>0</v>
      </c>
      <c r="E1791" s="17">
        <v>0</v>
      </c>
      <c r="G1791"/>
      <c r="J1791"/>
    </row>
    <row r="1792" spans="1:10" x14ac:dyDescent="0.2">
      <c r="A1792" s="7" t="s">
        <v>8</v>
      </c>
      <c r="B1792" s="7" t="s">
        <v>9</v>
      </c>
      <c r="C1792" s="7" t="s">
        <v>1384</v>
      </c>
      <c r="D1792" s="16">
        <v>0</v>
      </c>
      <c r="E1792" s="17">
        <v>0</v>
      </c>
      <c r="G1792"/>
      <c r="J1792"/>
    </row>
    <row r="1793" spans="1:10" x14ac:dyDescent="0.2">
      <c r="A1793" s="7" t="s">
        <v>8</v>
      </c>
      <c r="B1793" s="7" t="s">
        <v>9</v>
      </c>
      <c r="C1793" s="7" t="s">
        <v>1387</v>
      </c>
      <c r="D1793" s="16">
        <v>30</v>
      </c>
      <c r="E1793" s="17">
        <v>330</v>
      </c>
      <c r="G1793"/>
      <c r="J1793"/>
    </row>
    <row r="1794" spans="1:10" x14ac:dyDescent="0.2">
      <c r="A1794" s="7" t="s">
        <v>8</v>
      </c>
      <c r="B1794" s="7" t="s">
        <v>31</v>
      </c>
      <c r="C1794" s="7" t="s">
        <v>1387</v>
      </c>
      <c r="D1794" s="16">
        <v>20</v>
      </c>
      <c r="E1794" s="17">
        <v>540</v>
      </c>
      <c r="G1794"/>
      <c r="J1794"/>
    </row>
    <row r="1795" spans="1:10" x14ac:dyDescent="0.2">
      <c r="A1795" s="7" t="s">
        <v>8</v>
      </c>
      <c r="B1795" s="7" t="s">
        <v>31</v>
      </c>
      <c r="C1795" s="7" t="s">
        <v>1384</v>
      </c>
      <c r="D1795" s="16">
        <v>0</v>
      </c>
      <c r="E1795" s="17">
        <v>0</v>
      </c>
      <c r="G1795"/>
      <c r="J1795"/>
    </row>
    <row r="1796" spans="1:10" x14ac:dyDescent="0.2">
      <c r="A1796" s="7" t="s">
        <v>8</v>
      </c>
      <c r="B1796" s="7" t="s">
        <v>31</v>
      </c>
      <c r="C1796" s="7" t="s">
        <v>1387</v>
      </c>
      <c r="D1796" s="16">
        <v>30</v>
      </c>
      <c r="E1796" s="17">
        <v>330</v>
      </c>
      <c r="G1796"/>
      <c r="J1796"/>
    </row>
    <row r="1797" spans="1:10" x14ac:dyDescent="0.2">
      <c r="A1797" s="7" t="s">
        <v>8</v>
      </c>
      <c r="B1797" s="7" t="s">
        <v>9</v>
      </c>
      <c r="C1797" s="7" t="s">
        <v>1387</v>
      </c>
      <c r="D1797" s="16">
        <v>30</v>
      </c>
      <c r="E1797" s="17">
        <v>600</v>
      </c>
      <c r="G1797"/>
      <c r="J1797"/>
    </row>
    <row r="1798" spans="1:10" x14ac:dyDescent="0.2">
      <c r="A1798" s="7" t="s">
        <v>8</v>
      </c>
      <c r="B1798" s="7" t="s">
        <v>9</v>
      </c>
      <c r="C1798" s="7" t="s">
        <v>1384</v>
      </c>
      <c r="D1798" s="16">
        <v>0</v>
      </c>
      <c r="E1798" s="17">
        <v>0</v>
      </c>
      <c r="G1798"/>
      <c r="J1798"/>
    </row>
    <row r="1799" spans="1:10" x14ac:dyDescent="0.2">
      <c r="A1799" s="7" t="s">
        <v>8</v>
      </c>
      <c r="B1799" s="7" t="s">
        <v>92</v>
      </c>
      <c r="C1799" s="7" t="s">
        <v>1387</v>
      </c>
      <c r="D1799" s="16">
        <v>20</v>
      </c>
      <c r="E1799" s="17">
        <v>340</v>
      </c>
      <c r="G1799"/>
      <c r="J1799"/>
    </row>
    <row r="1800" spans="1:10" x14ac:dyDescent="0.2">
      <c r="A1800" s="7" t="s">
        <v>8</v>
      </c>
      <c r="B1800" s="7" t="s">
        <v>92</v>
      </c>
      <c r="C1800" s="7" t="s">
        <v>1384</v>
      </c>
      <c r="D1800" s="16">
        <v>0</v>
      </c>
      <c r="E1800" s="17">
        <v>0</v>
      </c>
      <c r="G1800"/>
      <c r="J1800"/>
    </row>
    <row r="1801" spans="1:10" x14ac:dyDescent="0.2">
      <c r="A1801" s="7" t="s">
        <v>8</v>
      </c>
      <c r="B1801" s="7" t="s">
        <v>92</v>
      </c>
      <c r="C1801" s="7" t="s">
        <v>1387</v>
      </c>
      <c r="D1801" s="16">
        <v>30</v>
      </c>
      <c r="E1801" s="17">
        <v>480</v>
      </c>
      <c r="G1801"/>
      <c r="J1801"/>
    </row>
    <row r="1802" spans="1:10" x14ac:dyDescent="0.2">
      <c r="A1802" s="7" t="s">
        <v>78</v>
      </c>
      <c r="B1802" s="7" t="s">
        <v>194</v>
      </c>
      <c r="C1802" s="7" t="s">
        <v>1384</v>
      </c>
      <c r="D1802" s="16">
        <v>0</v>
      </c>
      <c r="E1802" s="17">
        <v>0</v>
      </c>
      <c r="G1802"/>
      <c r="J1802"/>
    </row>
    <row r="1803" spans="1:10" x14ac:dyDescent="0.2">
      <c r="A1803" s="7" t="s">
        <v>78</v>
      </c>
      <c r="B1803" s="7" t="s">
        <v>194</v>
      </c>
      <c r="C1803" s="7" t="s">
        <v>1387</v>
      </c>
      <c r="D1803" s="16">
        <v>30</v>
      </c>
      <c r="E1803" s="17">
        <v>990</v>
      </c>
      <c r="G1803"/>
      <c r="J1803"/>
    </row>
    <row r="1804" spans="1:10" x14ac:dyDescent="0.2">
      <c r="A1804" s="7" t="s">
        <v>78</v>
      </c>
      <c r="B1804" s="7" t="s">
        <v>194</v>
      </c>
      <c r="C1804" s="7" t="s">
        <v>1387</v>
      </c>
      <c r="D1804" s="16">
        <v>20</v>
      </c>
      <c r="E1804" s="17">
        <v>200</v>
      </c>
      <c r="G1804"/>
      <c r="J1804"/>
    </row>
    <row r="1805" spans="1:10" x14ac:dyDescent="0.2">
      <c r="A1805" s="7" t="s">
        <v>8</v>
      </c>
      <c r="B1805" s="7" t="s">
        <v>9</v>
      </c>
      <c r="C1805" s="7" t="s">
        <v>1384</v>
      </c>
      <c r="D1805" s="16">
        <v>0</v>
      </c>
      <c r="E1805" s="17">
        <v>0</v>
      </c>
      <c r="G1805"/>
      <c r="J1805"/>
    </row>
    <row r="1806" spans="1:10" x14ac:dyDescent="0.2">
      <c r="A1806" s="7" t="s">
        <v>8</v>
      </c>
      <c r="B1806" s="7" t="s">
        <v>9</v>
      </c>
      <c r="C1806" s="7" t="s">
        <v>1387</v>
      </c>
      <c r="D1806" s="16">
        <v>20</v>
      </c>
      <c r="E1806" s="17">
        <v>600</v>
      </c>
      <c r="G1806"/>
      <c r="J1806"/>
    </row>
    <row r="1807" spans="1:10" x14ac:dyDescent="0.2">
      <c r="A1807" s="7" t="s">
        <v>8</v>
      </c>
      <c r="B1807" s="7" t="s">
        <v>9</v>
      </c>
      <c r="C1807" s="7" t="s">
        <v>1387</v>
      </c>
      <c r="D1807" s="16">
        <v>30</v>
      </c>
      <c r="E1807" s="17">
        <v>570</v>
      </c>
      <c r="G1807"/>
      <c r="J1807"/>
    </row>
    <row r="1808" spans="1:10" x14ac:dyDescent="0.2">
      <c r="A1808" s="7" t="s">
        <v>8</v>
      </c>
      <c r="B1808" s="7" t="s">
        <v>100</v>
      </c>
      <c r="C1808" s="7" t="s">
        <v>1384</v>
      </c>
      <c r="D1808" s="16">
        <v>0</v>
      </c>
      <c r="E1808" s="17">
        <v>0</v>
      </c>
      <c r="G1808"/>
      <c r="J1808"/>
    </row>
    <row r="1809" spans="1:10" x14ac:dyDescent="0.2">
      <c r="A1809" s="7" t="s">
        <v>8</v>
      </c>
      <c r="B1809" s="7" t="s">
        <v>100</v>
      </c>
      <c r="C1809" s="7" t="s">
        <v>1387</v>
      </c>
      <c r="D1809" s="16">
        <v>20</v>
      </c>
      <c r="E1809" s="17">
        <v>340</v>
      </c>
      <c r="G1809"/>
      <c r="J1809"/>
    </row>
    <row r="1810" spans="1:10" x14ac:dyDescent="0.2">
      <c r="A1810" s="7" t="s">
        <v>8</v>
      </c>
      <c r="B1810" s="7" t="s">
        <v>100</v>
      </c>
      <c r="C1810" s="7" t="s">
        <v>1387</v>
      </c>
      <c r="D1810" s="16">
        <v>20</v>
      </c>
      <c r="E1810" s="17">
        <v>220</v>
      </c>
      <c r="G1810"/>
      <c r="J1810"/>
    </row>
    <row r="1811" spans="1:10" x14ac:dyDescent="0.2">
      <c r="A1811" s="7" t="s">
        <v>8</v>
      </c>
      <c r="B1811" s="7" t="s">
        <v>175</v>
      </c>
      <c r="C1811" s="7" t="s">
        <v>1384</v>
      </c>
      <c r="D1811" s="16">
        <v>0</v>
      </c>
      <c r="E1811" s="17">
        <v>0</v>
      </c>
      <c r="G1811"/>
      <c r="J1811"/>
    </row>
    <row r="1812" spans="1:10" x14ac:dyDescent="0.2">
      <c r="A1812" s="7" t="s">
        <v>8</v>
      </c>
      <c r="B1812" s="7" t="s">
        <v>42</v>
      </c>
      <c r="C1812" s="7" t="s">
        <v>1384</v>
      </c>
      <c r="D1812" s="16">
        <v>0</v>
      </c>
      <c r="E1812" s="17">
        <v>0</v>
      </c>
      <c r="G1812"/>
      <c r="J1812"/>
    </row>
    <row r="1813" spans="1:10" x14ac:dyDescent="0.2">
      <c r="A1813" s="7" t="s">
        <v>8</v>
      </c>
      <c r="B1813" s="7" t="s">
        <v>42</v>
      </c>
      <c r="C1813" s="7" t="s">
        <v>1387</v>
      </c>
      <c r="D1813" s="16">
        <v>20</v>
      </c>
      <c r="E1813" s="17">
        <v>800</v>
      </c>
      <c r="G1813"/>
      <c r="J1813"/>
    </row>
    <row r="1814" spans="1:10" x14ac:dyDescent="0.2">
      <c r="A1814" s="7" t="s">
        <v>8</v>
      </c>
      <c r="B1814" s="7" t="s">
        <v>92</v>
      </c>
      <c r="C1814" s="7" t="s">
        <v>1387</v>
      </c>
      <c r="D1814" s="16">
        <v>20</v>
      </c>
      <c r="E1814" s="17">
        <v>300</v>
      </c>
      <c r="G1814"/>
      <c r="J1814"/>
    </row>
    <row r="1815" spans="1:10" x14ac:dyDescent="0.2">
      <c r="A1815" s="7" t="s">
        <v>8</v>
      </c>
      <c r="B1815" s="7" t="s">
        <v>92</v>
      </c>
      <c r="C1815" s="7" t="s">
        <v>1384</v>
      </c>
      <c r="D1815" s="16">
        <v>0</v>
      </c>
      <c r="E1815" s="17">
        <v>0</v>
      </c>
      <c r="G1815"/>
      <c r="J1815"/>
    </row>
    <row r="1816" spans="1:10" x14ac:dyDescent="0.2">
      <c r="A1816" s="7" t="s">
        <v>8</v>
      </c>
      <c r="B1816" s="7" t="s">
        <v>92</v>
      </c>
      <c r="C1816" s="7" t="s">
        <v>1387</v>
      </c>
      <c r="D1816" s="16">
        <v>20</v>
      </c>
      <c r="E1816" s="17">
        <v>720</v>
      </c>
      <c r="G1816"/>
      <c r="J1816"/>
    </row>
    <row r="1817" spans="1:10" x14ac:dyDescent="0.2">
      <c r="A1817" s="7" t="s">
        <v>8</v>
      </c>
      <c r="B1817" s="7" t="s">
        <v>9</v>
      </c>
      <c r="C1817" s="7" t="s">
        <v>1384</v>
      </c>
      <c r="D1817" s="16">
        <v>0</v>
      </c>
      <c r="E1817" s="17">
        <v>0</v>
      </c>
      <c r="G1817"/>
      <c r="J1817"/>
    </row>
    <row r="1818" spans="1:10" x14ac:dyDescent="0.2">
      <c r="A1818" s="7" t="s">
        <v>8</v>
      </c>
      <c r="B1818" s="7" t="s">
        <v>9</v>
      </c>
      <c r="C1818" s="7" t="s">
        <v>1387</v>
      </c>
      <c r="D1818" s="16">
        <v>10</v>
      </c>
      <c r="E1818" s="17">
        <v>280</v>
      </c>
      <c r="G1818"/>
      <c r="J1818"/>
    </row>
    <row r="1819" spans="1:10" x14ac:dyDescent="0.2">
      <c r="A1819" s="7" t="s">
        <v>8</v>
      </c>
      <c r="B1819" s="7" t="s">
        <v>9</v>
      </c>
      <c r="C1819" s="7" t="s">
        <v>1387</v>
      </c>
      <c r="D1819" s="16">
        <v>20</v>
      </c>
      <c r="E1819" s="17">
        <v>720</v>
      </c>
      <c r="G1819"/>
      <c r="J1819"/>
    </row>
    <row r="1820" spans="1:10" x14ac:dyDescent="0.2">
      <c r="A1820" s="7" t="s">
        <v>8</v>
      </c>
      <c r="B1820" s="7" t="s">
        <v>9</v>
      </c>
      <c r="C1820" s="7" t="s">
        <v>1387</v>
      </c>
      <c r="D1820" s="16">
        <v>20</v>
      </c>
      <c r="E1820" s="17">
        <v>720</v>
      </c>
      <c r="G1820"/>
      <c r="J1820"/>
    </row>
    <row r="1821" spans="1:10" x14ac:dyDescent="0.2">
      <c r="A1821" s="7" t="s">
        <v>8</v>
      </c>
      <c r="B1821" s="7" t="s">
        <v>31</v>
      </c>
      <c r="C1821" s="7" t="s">
        <v>1387</v>
      </c>
      <c r="D1821" s="16">
        <v>20</v>
      </c>
      <c r="E1821" s="17">
        <v>440</v>
      </c>
      <c r="G1821"/>
      <c r="J1821"/>
    </row>
    <row r="1822" spans="1:10" x14ac:dyDescent="0.2">
      <c r="A1822" s="7" t="s">
        <v>8</v>
      </c>
      <c r="B1822" s="7" t="s">
        <v>31</v>
      </c>
      <c r="C1822" s="7" t="s">
        <v>1387</v>
      </c>
      <c r="D1822" s="16">
        <v>20</v>
      </c>
      <c r="E1822" s="17">
        <v>280</v>
      </c>
      <c r="G1822"/>
      <c r="J1822"/>
    </row>
    <row r="1823" spans="1:10" x14ac:dyDescent="0.2">
      <c r="A1823" s="7" t="s">
        <v>8</v>
      </c>
      <c r="B1823" s="7" t="s">
        <v>31</v>
      </c>
      <c r="C1823" s="7" t="s">
        <v>1387</v>
      </c>
      <c r="D1823" s="16">
        <v>10</v>
      </c>
      <c r="E1823" s="17">
        <v>270</v>
      </c>
      <c r="G1823"/>
      <c r="J1823"/>
    </row>
    <row r="1824" spans="1:10" x14ac:dyDescent="0.2">
      <c r="A1824" s="7" t="s">
        <v>8</v>
      </c>
      <c r="B1824" s="7" t="s">
        <v>31</v>
      </c>
      <c r="C1824" s="7" t="s">
        <v>1384</v>
      </c>
      <c r="D1824" s="16">
        <v>0</v>
      </c>
      <c r="E1824" s="17">
        <v>0</v>
      </c>
      <c r="G1824"/>
      <c r="J1824"/>
    </row>
    <row r="1825" spans="1:10" x14ac:dyDescent="0.2">
      <c r="A1825" s="7" t="s">
        <v>8</v>
      </c>
      <c r="B1825" s="7" t="s">
        <v>70</v>
      </c>
      <c r="C1825" s="7" t="s">
        <v>1384</v>
      </c>
      <c r="D1825" s="16">
        <v>0</v>
      </c>
      <c r="E1825" s="17">
        <v>0</v>
      </c>
      <c r="G1825"/>
      <c r="J1825"/>
    </row>
    <row r="1826" spans="1:10" x14ac:dyDescent="0.2">
      <c r="A1826" s="7" t="s">
        <v>8</v>
      </c>
      <c r="B1826" s="7" t="s">
        <v>49</v>
      </c>
      <c r="C1826" s="7" t="s">
        <v>1384</v>
      </c>
      <c r="D1826" s="16">
        <v>0</v>
      </c>
      <c r="E1826" s="17">
        <v>0</v>
      </c>
      <c r="G1826"/>
      <c r="J1826"/>
    </row>
    <row r="1827" spans="1:10" x14ac:dyDescent="0.2">
      <c r="A1827" s="7" t="s">
        <v>8</v>
      </c>
      <c r="B1827" s="7" t="s">
        <v>9</v>
      </c>
      <c r="C1827" s="7" t="s">
        <v>1384</v>
      </c>
      <c r="D1827" s="16">
        <v>0</v>
      </c>
      <c r="E1827" s="17">
        <v>0</v>
      </c>
      <c r="G1827"/>
      <c r="J1827"/>
    </row>
    <row r="1828" spans="1:10" x14ac:dyDescent="0.2">
      <c r="A1828" s="7" t="s">
        <v>8</v>
      </c>
      <c r="B1828" s="7" t="s">
        <v>9</v>
      </c>
      <c r="C1828" s="7" t="s">
        <v>1387</v>
      </c>
      <c r="D1828" s="16">
        <v>10</v>
      </c>
      <c r="E1828" s="17">
        <v>180</v>
      </c>
      <c r="G1828"/>
      <c r="J1828"/>
    </row>
    <row r="1829" spans="1:10" x14ac:dyDescent="0.2">
      <c r="A1829" s="7" t="s">
        <v>8</v>
      </c>
      <c r="B1829" s="7" t="s">
        <v>9</v>
      </c>
      <c r="C1829" s="7" t="s">
        <v>1384</v>
      </c>
      <c r="D1829" s="16">
        <v>0</v>
      </c>
      <c r="E1829" s="17">
        <v>0</v>
      </c>
      <c r="G1829"/>
      <c r="J1829"/>
    </row>
    <row r="1830" spans="1:10" x14ac:dyDescent="0.2">
      <c r="A1830" s="7" t="s">
        <v>8</v>
      </c>
      <c r="B1830" s="7" t="s">
        <v>9</v>
      </c>
      <c r="C1830" s="7" t="s">
        <v>1387</v>
      </c>
      <c r="D1830" s="16">
        <v>10</v>
      </c>
      <c r="E1830" s="17">
        <v>350</v>
      </c>
      <c r="G1830"/>
      <c r="J1830"/>
    </row>
    <row r="1831" spans="1:10" x14ac:dyDescent="0.2">
      <c r="A1831" s="7" t="s">
        <v>8</v>
      </c>
      <c r="B1831" s="7" t="s">
        <v>42</v>
      </c>
      <c r="C1831" s="7" t="s">
        <v>1387</v>
      </c>
      <c r="D1831" s="16">
        <v>20</v>
      </c>
      <c r="E1831" s="17">
        <v>260</v>
      </c>
      <c r="G1831"/>
      <c r="J1831"/>
    </row>
    <row r="1832" spans="1:10" x14ac:dyDescent="0.2">
      <c r="A1832" s="7" t="s">
        <v>8</v>
      </c>
      <c r="B1832" s="7" t="s">
        <v>42</v>
      </c>
      <c r="C1832" s="7" t="s">
        <v>1384</v>
      </c>
      <c r="D1832" s="16">
        <v>0</v>
      </c>
      <c r="E1832" s="17">
        <v>0</v>
      </c>
      <c r="G1832"/>
      <c r="J1832"/>
    </row>
    <row r="1833" spans="1:10" x14ac:dyDescent="0.2">
      <c r="A1833" s="7" t="s">
        <v>8</v>
      </c>
      <c r="B1833" s="7" t="s">
        <v>42</v>
      </c>
      <c r="C1833" s="7" t="s">
        <v>1387</v>
      </c>
      <c r="D1833" s="16">
        <v>10</v>
      </c>
      <c r="E1833" s="17">
        <v>350</v>
      </c>
      <c r="G1833"/>
      <c r="J1833"/>
    </row>
    <row r="1834" spans="1:10" x14ac:dyDescent="0.2">
      <c r="A1834" s="7" t="s">
        <v>8</v>
      </c>
      <c r="B1834" s="7" t="s">
        <v>175</v>
      </c>
      <c r="C1834" s="7" t="s">
        <v>1387</v>
      </c>
      <c r="D1834" s="16">
        <v>10</v>
      </c>
      <c r="E1834" s="17">
        <v>340</v>
      </c>
      <c r="G1834"/>
      <c r="J1834"/>
    </row>
    <row r="1835" spans="1:10" x14ac:dyDescent="0.2">
      <c r="A1835" s="7" t="s">
        <v>8</v>
      </c>
      <c r="B1835" s="7" t="s">
        <v>175</v>
      </c>
      <c r="C1835" s="7" t="s">
        <v>1384</v>
      </c>
      <c r="D1835" s="16">
        <v>0</v>
      </c>
      <c r="E1835" s="17">
        <v>0</v>
      </c>
      <c r="G1835"/>
      <c r="J1835"/>
    </row>
    <row r="1836" spans="1:10" x14ac:dyDescent="0.2">
      <c r="A1836" s="7" t="s">
        <v>8</v>
      </c>
      <c r="B1836" s="7" t="s">
        <v>175</v>
      </c>
      <c r="C1836" s="7" t="s">
        <v>1387</v>
      </c>
      <c r="D1836" s="16">
        <v>20</v>
      </c>
      <c r="E1836" s="17">
        <v>420</v>
      </c>
      <c r="G1836"/>
      <c r="J1836"/>
    </row>
    <row r="1837" spans="1:10" x14ac:dyDescent="0.2">
      <c r="A1837" s="7" t="s">
        <v>25</v>
      </c>
      <c r="B1837" s="7" t="s">
        <v>31</v>
      </c>
      <c r="C1837" s="7" t="s">
        <v>1384</v>
      </c>
      <c r="D1837" s="16">
        <v>0</v>
      </c>
      <c r="E1837" s="17">
        <v>0</v>
      </c>
      <c r="G1837"/>
      <c r="J1837"/>
    </row>
    <row r="1838" spans="1:10" x14ac:dyDescent="0.2">
      <c r="A1838" s="7" t="s">
        <v>12</v>
      </c>
      <c r="B1838" s="7" t="s">
        <v>18</v>
      </c>
      <c r="C1838" s="7" t="s">
        <v>1387</v>
      </c>
      <c r="D1838" s="16">
        <v>20</v>
      </c>
      <c r="E1838" s="17">
        <v>600</v>
      </c>
      <c r="G1838"/>
      <c r="J1838"/>
    </row>
    <row r="1839" spans="1:10" x14ac:dyDescent="0.2">
      <c r="A1839" s="7" t="s">
        <v>12</v>
      </c>
      <c r="B1839" s="7" t="s">
        <v>18</v>
      </c>
      <c r="C1839" s="7" t="s">
        <v>1384</v>
      </c>
      <c r="D1839" s="16">
        <v>0</v>
      </c>
      <c r="E1839" s="17">
        <v>0</v>
      </c>
      <c r="G1839"/>
      <c r="J1839"/>
    </row>
    <row r="1840" spans="1:10" x14ac:dyDescent="0.2">
      <c r="A1840" s="7" t="s">
        <v>12</v>
      </c>
      <c r="B1840" s="7" t="s">
        <v>18</v>
      </c>
      <c r="C1840" s="7" t="s">
        <v>1387</v>
      </c>
      <c r="D1840" s="16">
        <v>10</v>
      </c>
      <c r="E1840" s="17">
        <v>130</v>
      </c>
      <c r="G1840"/>
      <c r="J1840"/>
    </row>
    <row r="1841" spans="1:10" x14ac:dyDescent="0.2">
      <c r="A1841" s="7" t="s">
        <v>12</v>
      </c>
      <c r="B1841" s="7" t="s">
        <v>18</v>
      </c>
      <c r="C1841" s="7" t="s">
        <v>1387</v>
      </c>
      <c r="D1841" s="16">
        <v>20</v>
      </c>
      <c r="E1841" s="17">
        <v>540</v>
      </c>
      <c r="G1841"/>
      <c r="J1841"/>
    </row>
    <row r="1842" spans="1:10" x14ac:dyDescent="0.2">
      <c r="A1842" s="7" t="s">
        <v>12</v>
      </c>
      <c r="B1842" s="7" t="s">
        <v>26</v>
      </c>
      <c r="C1842" s="7" t="s">
        <v>1384</v>
      </c>
      <c r="D1842" s="16">
        <v>0</v>
      </c>
      <c r="E1842" s="17">
        <v>0</v>
      </c>
      <c r="G1842"/>
      <c r="J1842"/>
    </row>
    <row r="1843" spans="1:10" x14ac:dyDescent="0.2">
      <c r="A1843" s="7" t="s">
        <v>12</v>
      </c>
      <c r="B1843" s="7" t="s">
        <v>26</v>
      </c>
      <c r="C1843" s="7" t="s">
        <v>1387</v>
      </c>
      <c r="D1843" s="16">
        <v>20</v>
      </c>
      <c r="E1843" s="17">
        <v>740</v>
      </c>
      <c r="G1843"/>
      <c r="J1843"/>
    </row>
    <row r="1844" spans="1:10" x14ac:dyDescent="0.2">
      <c r="A1844" s="7" t="s">
        <v>12</v>
      </c>
      <c r="B1844" s="7" t="s">
        <v>18</v>
      </c>
      <c r="C1844" s="7" t="s">
        <v>1387</v>
      </c>
      <c r="D1844" s="16">
        <v>10</v>
      </c>
      <c r="E1844" s="17">
        <v>270</v>
      </c>
      <c r="G1844"/>
      <c r="J1844"/>
    </row>
    <row r="1845" spans="1:10" x14ac:dyDescent="0.2">
      <c r="A1845" s="7" t="s">
        <v>12</v>
      </c>
      <c r="B1845" s="7" t="s">
        <v>18</v>
      </c>
      <c r="C1845" s="7" t="s">
        <v>1387</v>
      </c>
      <c r="D1845" s="16">
        <v>20</v>
      </c>
      <c r="E1845" s="17">
        <v>800</v>
      </c>
      <c r="G1845"/>
      <c r="J1845"/>
    </row>
    <row r="1846" spans="1:10" x14ac:dyDescent="0.2">
      <c r="A1846" s="7" t="s">
        <v>12</v>
      </c>
      <c r="B1846" s="7" t="s">
        <v>18</v>
      </c>
      <c r="C1846" s="7" t="s">
        <v>1384</v>
      </c>
      <c r="D1846" s="16">
        <v>0</v>
      </c>
      <c r="E1846" s="17">
        <v>0</v>
      </c>
      <c r="G1846"/>
      <c r="J1846"/>
    </row>
    <row r="1847" spans="1:10" x14ac:dyDescent="0.2">
      <c r="A1847" s="7" t="s">
        <v>12</v>
      </c>
      <c r="B1847" s="7" t="s">
        <v>18</v>
      </c>
      <c r="C1847" s="7" t="s">
        <v>1387</v>
      </c>
      <c r="D1847" s="16">
        <v>10</v>
      </c>
      <c r="E1847" s="17">
        <v>130</v>
      </c>
      <c r="G1847"/>
      <c r="J1847"/>
    </row>
    <row r="1848" spans="1:10" x14ac:dyDescent="0.2">
      <c r="A1848" s="7" t="s">
        <v>8</v>
      </c>
      <c r="B1848" s="7" t="s">
        <v>42</v>
      </c>
      <c r="C1848" s="7" t="s">
        <v>1387</v>
      </c>
      <c r="D1848" s="16">
        <v>10</v>
      </c>
      <c r="E1848" s="17">
        <v>170</v>
      </c>
      <c r="G1848"/>
      <c r="J1848"/>
    </row>
    <row r="1849" spans="1:10" x14ac:dyDescent="0.2">
      <c r="A1849" s="7" t="s">
        <v>8</v>
      </c>
      <c r="B1849" s="7" t="s">
        <v>42</v>
      </c>
      <c r="C1849" s="7" t="s">
        <v>1384</v>
      </c>
      <c r="D1849" s="16">
        <v>0</v>
      </c>
      <c r="E1849" s="17">
        <v>0</v>
      </c>
      <c r="G1849"/>
      <c r="J1849"/>
    </row>
    <row r="1850" spans="1:10" x14ac:dyDescent="0.2">
      <c r="A1850" s="7" t="s">
        <v>8</v>
      </c>
      <c r="B1850" s="7" t="s">
        <v>42</v>
      </c>
      <c r="C1850" s="7" t="s">
        <v>1387</v>
      </c>
      <c r="D1850" s="16">
        <v>20</v>
      </c>
      <c r="E1850" s="17">
        <v>540</v>
      </c>
      <c r="G1850"/>
      <c r="J1850"/>
    </row>
    <row r="1851" spans="1:10" x14ac:dyDescent="0.2">
      <c r="A1851" s="7" t="s">
        <v>8</v>
      </c>
      <c r="B1851" s="7" t="s">
        <v>9</v>
      </c>
      <c r="C1851" s="7" t="s">
        <v>1384</v>
      </c>
      <c r="D1851" s="16">
        <v>0</v>
      </c>
      <c r="E1851" s="17">
        <v>0</v>
      </c>
      <c r="G1851"/>
      <c r="J1851"/>
    </row>
    <row r="1852" spans="1:10" x14ac:dyDescent="0.2">
      <c r="A1852" s="7" t="s">
        <v>8</v>
      </c>
      <c r="B1852" s="7" t="s">
        <v>9</v>
      </c>
      <c r="C1852" s="7" t="s">
        <v>1387</v>
      </c>
      <c r="D1852" s="16">
        <v>10</v>
      </c>
      <c r="E1852" s="17">
        <v>140</v>
      </c>
      <c r="G1852"/>
      <c r="J1852"/>
    </row>
    <row r="1853" spans="1:10" x14ac:dyDescent="0.2">
      <c r="A1853" s="7" t="s">
        <v>8</v>
      </c>
      <c r="B1853" s="7" t="s">
        <v>9</v>
      </c>
      <c r="C1853" s="7" t="s">
        <v>1387</v>
      </c>
      <c r="D1853" s="16">
        <v>10</v>
      </c>
      <c r="E1853" s="17">
        <v>230</v>
      </c>
      <c r="G1853"/>
      <c r="J1853"/>
    </row>
    <row r="1854" spans="1:10" x14ac:dyDescent="0.2">
      <c r="A1854" s="7" t="s">
        <v>8</v>
      </c>
      <c r="B1854" s="7" t="s">
        <v>9</v>
      </c>
      <c r="C1854" s="7" t="s">
        <v>1384</v>
      </c>
      <c r="D1854" s="16">
        <v>0</v>
      </c>
      <c r="E1854" s="17">
        <v>0</v>
      </c>
      <c r="G1854"/>
      <c r="J1854"/>
    </row>
    <row r="1855" spans="1:10" x14ac:dyDescent="0.2">
      <c r="A1855" s="7" t="s">
        <v>8</v>
      </c>
      <c r="B1855" s="7" t="s">
        <v>9</v>
      </c>
      <c r="C1855" s="7" t="s">
        <v>1387</v>
      </c>
      <c r="D1855" s="16">
        <v>10</v>
      </c>
      <c r="E1855" s="17">
        <v>330</v>
      </c>
      <c r="G1855"/>
      <c r="J1855"/>
    </row>
    <row r="1856" spans="1:10" x14ac:dyDescent="0.2">
      <c r="A1856" s="7" t="s">
        <v>8</v>
      </c>
      <c r="B1856" s="7" t="s">
        <v>9</v>
      </c>
      <c r="C1856" s="7" t="s">
        <v>1384</v>
      </c>
      <c r="D1856" s="16">
        <v>0</v>
      </c>
      <c r="E1856" s="17">
        <v>0</v>
      </c>
      <c r="G1856"/>
      <c r="J1856"/>
    </row>
    <row r="1857" spans="1:10" x14ac:dyDescent="0.2">
      <c r="A1857" s="7" t="s">
        <v>8</v>
      </c>
      <c r="B1857" s="7" t="s">
        <v>9</v>
      </c>
      <c r="C1857" s="7" t="s">
        <v>1384</v>
      </c>
      <c r="D1857" s="16">
        <v>0</v>
      </c>
      <c r="E1857" s="17">
        <v>0</v>
      </c>
      <c r="G1857"/>
      <c r="J1857"/>
    </row>
    <row r="1858" spans="1:10" x14ac:dyDescent="0.2">
      <c r="A1858" s="7" t="s">
        <v>8</v>
      </c>
      <c r="B1858" s="7" t="s">
        <v>9</v>
      </c>
      <c r="C1858" s="7" t="s">
        <v>1387</v>
      </c>
      <c r="D1858" s="16">
        <v>10</v>
      </c>
      <c r="E1858" s="17">
        <v>140</v>
      </c>
      <c r="G1858"/>
      <c r="J1858"/>
    </row>
    <row r="1859" spans="1:10" x14ac:dyDescent="0.2">
      <c r="A1859" s="7" t="s">
        <v>8</v>
      </c>
      <c r="B1859" s="7" t="s">
        <v>9</v>
      </c>
      <c r="C1859" s="7" t="s">
        <v>1387</v>
      </c>
      <c r="D1859" s="16">
        <v>20</v>
      </c>
      <c r="E1859" s="17">
        <v>260</v>
      </c>
      <c r="G1859"/>
      <c r="J1859"/>
    </row>
    <row r="1860" spans="1:10" x14ac:dyDescent="0.2">
      <c r="A1860" s="7" t="s">
        <v>8</v>
      </c>
      <c r="B1860" s="7" t="s">
        <v>9</v>
      </c>
      <c r="C1860" s="7" t="s">
        <v>1387</v>
      </c>
      <c r="D1860" s="16">
        <v>20</v>
      </c>
      <c r="E1860" s="17">
        <v>600</v>
      </c>
      <c r="G1860"/>
      <c r="J1860"/>
    </row>
    <row r="1861" spans="1:10" x14ac:dyDescent="0.2">
      <c r="A1861" s="7" t="s">
        <v>8</v>
      </c>
      <c r="B1861" s="7" t="s">
        <v>49</v>
      </c>
      <c r="C1861" s="7" t="s">
        <v>1384</v>
      </c>
      <c r="D1861" s="16">
        <v>0</v>
      </c>
      <c r="E1861" s="17">
        <v>0</v>
      </c>
      <c r="G1861"/>
      <c r="J1861"/>
    </row>
    <row r="1862" spans="1:10" x14ac:dyDescent="0.2">
      <c r="A1862" s="7" t="s">
        <v>8</v>
      </c>
      <c r="B1862" s="7" t="s">
        <v>92</v>
      </c>
      <c r="C1862" s="7" t="s">
        <v>1384</v>
      </c>
      <c r="D1862" s="16">
        <v>0</v>
      </c>
      <c r="E1862" s="17">
        <v>0</v>
      </c>
      <c r="G1862"/>
      <c r="J1862"/>
    </row>
    <row r="1863" spans="1:10" x14ac:dyDescent="0.2">
      <c r="A1863" s="7" t="s">
        <v>8</v>
      </c>
      <c r="B1863" s="7" t="s">
        <v>92</v>
      </c>
      <c r="C1863" s="7" t="s">
        <v>1387</v>
      </c>
      <c r="D1863" s="16">
        <v>20</v>
      </c>
      <c r="E1863" s="17">
        <v>680</v>
      </c>
      <c r="G1863"/>
      <c r="J1863"/>
    </row>
    <row r="1864" spans="1:10" x14ac:dyDescent="0.2">
      <c r="A1864" s="7" t="s">
        <v>8</v>
      </c>
      <c r="B1864" s="7" t="s">
        <v>92</v>
      </c>
      <c r="C1864" s="7" t="s">
        <v>1387</v>
      </c>
      <c r="D1864" s="16">
        <v>10</v>
      </c>
      <c r="E1864" s="17">
        <v>360</v>
      </c>
      <c r="G1864"/>
      <c r="J1864"/>
    </row>
    <row r="1865" spans="1:10" x14ac:dyDescent="0.2">
      <c r="A1865" s="7" t="s">
        <v>8</v>
      </c>
      <c r="B1865" s="7" t="s">
        <v>31</v>
      </c>
      <c r="C1865" s="7" t="s">
        <v>1387</v>
      </c>
      <c r="D1865" s="16">
        <v>20</v>
      </c>
      <c r="E1865" s="17">
        <v>700</v>
      </c>
      <c r="G1865"/>
      <c r="J1865"/>
    </row>
    <row r="1866" spans="1:10" x14ac:dyDescent="0.2">
      <c r="A1866" s="7" t="s">
        <v>8</v>
      </c>
      <c r="B1866" s="7" t="s">
        <v>31</v>
      </c>
      <c r="C1866" s="7" t="s">
        <v>1384</v>
      </c>
      <c r="D1866" s="16">
        <v>0</v>
      </c>
      <c r="E1866" s="17">
        <v>0</v>
      </c>
      <c r="G1866"/>
      <c r="J1866"/>
    </row>
    <row r="1867" spans="1:10" x14ac:dyDescent="0.2">
      <c r="A1867" s="7" t="s">
        <v>8</v>
      </c>
      <c r="B1867" s="7" t="s">
        <v>31</v>
      </c>
      <c r="C1867" s="7" t="s">
        <v>1387</v>
      </c>
      <c r="D1867" s="16">
        <v>10</v>
      </c>
      <c r="E1867" s="17">
        <v>180</v>
      </c>
      <c r="G1867"/>
      <c r="J1867"/>
    </row>
    <row r="1868" spans="1:10" x14ac:dyDescent="0.2">
      <c r="A1868" s="7" t="s">
        <v>8</v>
      </c>
      <c r="B1868" s="7" t="s">
        <v>9</v>
      </c>
      <c r="C1868" s="7" t="s">
        <v>1384</v>
      </c>
      <c r="D1868" s="16">
        <v>0</v>
      </c>
      <c r="E1868" s="17">
        <v>0</v>
      </c>
      <c r="G1868"/>
      <c r="J1868"/>
    </row>
    <row r="1869" spans="1:10" x14ac:dyDescent="0.2">
      <c r="A1869" s="7" t="s">
        <v>8</v>
      </c>
      <c r="B1869" s="7" t="s">
        <v>9</v>
      </c>
      <c r="C1869" s="7" t="s">
        <v>1387</v>
      </c>
      <c r="D1869" s="16">
        <v>10</v>
      </c>
      <c r="E1869" s="17">
        <v>390</v>
      </c>
      <c r="G1869"/>
      <c r="J1869"/>
    </row>
    <row r="1870" spans="1:10" x14ac:dyDescent="0.2">
      <c r="A1870" s="7" t="s">
        <v>8</v>
      </c>
      <c r="B1870" s="7" t="s">
        <v>31</v>
      </c>
      <c r="C1870" s="7" t="s">
        <v>1384</v>
      </c>
      <c r="D1870" s="16">
        <v>0</v>
      </c>
      <c r="E1870" s="17">
        <v>0</v>
      </c>
      <c r="G1870"/>
      <c r="J1870"/>
    </row>
    <row r="1871" spans="1:10" x14ac:dyDescent="0.2">
      <c r="A1871" s="7" t="s">
        <v>8</v>
      </c>
      <c r="B1871" s="7" t="s">
        <v>9</v>
      </c>
      <c r="C1871" s="7" t="s">
        <v>1384</v>
      </c>
      <c r="D1871" s="16">
        <v>0</v>
      </c>
      <c r="E1871" s="17">
        <v>0</v>
      </c>
      <c r="G1871"/>
      <c r="J1871"/>
    </row>
    <row r="1872" spans="1:10" x14ac:dyDescent="0.2">
      <c r="A1872" s="7" t="s">
        <v>8</v>
      </c>
      <c r="B1872" s="7" t="s">
        <v>9</v>
      </c>
      <c r="C1872" s="7" t="s">
        <v>1387</v>
      </c>
      <c r="D1872" s="16">
        <v>20</v>
      </c>
      <c r="E1872" s="17">
        <v>580</v>
      </c>
      <c r="G1872"/>
      <c r="J1872"/>
    </row>
    <row r="1873" spans="1:10" x14ac:dyDescent="0.2">
      <c r="A1873" s="7" t="s">
        <v>8</v>
      </c>
      <c r="B1873" s="7" t="s">
        <v>9</v>
      </c>
      <c r="C1873" s="7" t="s">
        <v>1387</v>
      </c>
      <c r="D1873" s="16">
        <v>10</v>
      </c>
      <c r="E1873" s="17">
        <v>400</v>
      </c>
      <c r="G1873"/>
      <c r="J1873"/>
    </row>
    <row r="1874" spans="1:10" x14ac:dyDescent="0.2">
      <c r="A1874" s="7" t="s">
        <v>8</v>
      </c>
      <c r="B1874" s="7" t="s">
        <v>31</v>
      </c>
      <c r="C1874" s="7" t="s">
        <v>1384</v>
      </c>
      <c r="D1874" s="16">
        <v>0</v>
      </c>
      <c r="E1874" s="17">
        <v>0</v>
      </c>
      <c r="G1874"/>
      <c r="J1874"/>
    </row>
    <row r="1875" spans="1:10" x14ac:dyDescent="0.2">
      <c r="A1875" s="7" t="s">
        <v>8</v>
      </c>
      <c r="B1875" s="7" t="s">
        <v>9</v>
      </c>
      <c r="C1875" s="7" t="s">
        <v>1387</v>
      </c>
      <c r="D1875" s="16">
        <v>10</v>
      </c>
      <c r="E1875" s="17">
        <v>240</v>
      </c>
      <c r="G1875"/>
      <c r="J1875"/>
    </row>
    <row r="1876" spans="1:10" x14ac:dyDescent="0.2">
      <c r="A1876" s="7" t="s">
        <v>8</v>
      </c>
      <c r="B1876" s="7" t="s">
        <v>9</v>
      </c>
      <c r="C1876" s="7" t="s">
        <v>1384</v>
      </c>
      <c r="D1876" s="16">
        <v>0</v>
      </c>
      <c r="E1876" s="17">
        <v>0</v>
      </c>
      <c r="G1876"/>
      <c r="J1876"/>
    </row>
    <row r="1877" spans="1:10" x14ac:dyDescent="0.2">
      <c r="A1877" s="7" t="s">
        <v>8</v>
      </c>
      <c r="B1877" s="7" t="s">
        <v>42</v>
      </c>
      <c r="C1877" s="7" t="s">
        <v>1384</v>
      </c>
      <c r="D1877" s="16">
        <v>0</v>
      </c>
      <c r="E1877" s="17">
        <v>0</v>
      </c>
      <c r="G1877"/>
      <c r="J1877"/>
    </row>
    <row r="1878" spans="1:10" x14ac:dyDescent="0.2">
      <c r="A1878" s="7" t="s">
        <v>8</v>
      </c>
      <c r="B1878" s="7" t="s">
        <v>9</v>
      </c>
      <c r="C1878" s="7" t="s">
        <v>1387</v>
      </c>
      <c r="D1878" s="16">
        <v>10</v>
      </c>
      <c r="E1878" s="17">
        <v>140</v>
      </c>
      <c r="G1878"/>
      <c r="J1878"/>
    </row>
    <row r="1879" spans="1:10" x14ac:dyDescent="0.2">
      <c r="A1879" s="7" t="s">
        <v>8</v>
      </c>
      <c r="B1879" s="7" t="s">
        <v>9</v>
      </c>
      <c r="C1879" s="7" t="s">
        <v>1384</v>
      </c>
      <c r="D1879" s="16">
        <v>0</v>
      </c>
      <c r="E1879" s="17">
        <v>0</v>
      </c>
      <c r="G1879"/>
      <c r="J1879"/>
    </row>
    <row r="1880" spans="1:10" x14ac:dyDescent="0.2">
      <c r="A1880" s="7" t="s">
        <v>8</v>
      </c>
      <c r="B1880" s="7" t="s">
        <v>9</v>
      </c>
      <c r="C1880" s="7" t="s">
        <v>1387</v>
      </c>
      <c r="D1880" s="16">
        <v>10</v>
      </c>
      <c r="E1880" s="17">
        <v>340</v>
      </c>
      <c r="G1880"/>
      <c r="J1880"/>
    </row>
    <row r="1881" spans="1:10" x14ac:dyDescent="0.2">
      <c r="A1881" s="7" t="s">
        <v>8</v>
      </c>
      <c r="B1881" s="7" t="s">
        <v>9</v>
      </c>
      <c r="C1881" s="7" t="s">
        <v>1384</v>
      </c>
      <c r="D1881" s="16">
        <v>0</v>
      </c>
      <c r="E1881" s="17">
        <v>0</v>
      </c>
      <c r="G1881"/>
      <c r="J1881"/>
    </row>
    <row r="1882" spans="1:10" x14ac:dyDescent="0.2">
      <c r="A1882" s="7" t="s">
        <v>8</v>
      </c>
      <c r="B1882" s="7" t="s">
        <v>9</v>
      </c>
      <c r="C1882" s="7" t="s">
        <v>1384</v>
      </c>
      <c r="D1882" s="16">
        <v>0</v>
      </c>
      <c r="E1882" s="17">
        <v>0</v>
      </c>
      <c r="G1882"/>
      <c r="J1882"/>
    </row>
    <row r="1883" spans="1:10" x14ac:dyDescent="0.2">
      <c r="A1883" s="7" t="s">
        <v>8</v>
      </c>
      <c r="B1883" s="7" t="s">
        <v>31</v>
      </c>
      <c r="C1883" s="7" t="s">
        <v>1384</v>
      </c>
      <c r="D1883" s="16">
        <v>0</v>
      </c>
      <c r="E1883" s="17">
        <v>0</v>
      </c>
      <c r="G1883"/>
      <c r="J1883"/>
    </row>
    <row r="1884" spans="1:10" x14ac:dyDescent="0.2">
      <c r="A1884" s="7" t="s">
        <v>8</v>
      </c>
      <c r="B1884" s="7" t="s">
        <v>60</v>
      </c>
      <c r="C1884" s="7" t="s">
        <v>1384</v>
      </c>
      <c r="D1884" s="16">
        <v>0</v>
      </c>
      <c r="E1884" s="17">
        <v>0</v>
      </c>
      <c r="G1884"/>
      <c r="J1884"/>
    </row>
    <row r="1885" spans="1:10" x14ac:dyDescent="0.2">
      <c r="A1885" s="7" t="s">
        <v>8</v>
      </c>
      <c r="B1885" s="7" t="s">
        <v>60</v>
      </c>
      <c r="C1885" s="7" t="s">
        <v>1387</v>
      </c>
      <c r="D1885" s="16">
        <v>20</v>
      </c>
      <c r="E1885" s="17">
        <v>800</v>
      </c>
      <c r="G1885"/>
      <c r="J1885"/>
    </row>
    <row r="1886" spans="1:10" x14ac:dyDescent="0.2">
      <c r="A1886" s="7" t="s">
        <v>8</v>
      </c>
      <c r="B1886" s="7" t="s">
        <v>60</v>
      </c>
      <c r="C1886" s="7" t="s">
        <v>1387</v>
      </c>
      <c r="D1886" s="16">
        <v>10</v>
      </c>
      <c r="E1886" s="17">
        <v>360</v>
      </c>
      <c r="G1886"/>
      <c r="J1886"/>
    </row>
    <row r="1887" spans="1:10" x14ac:dyDescent="0.2">
      <c r="A1887" s="7" t="s">
        <v>8</v>
      </c>
      <c r="B1887" s="7" t="s">
        <v>60</v>
      </c>
      <c r="C1887" s="7" t="s">
        <v>1387</v>
      </c>
      <c r="D1887" s="16">
        <v>20</v>
      </c>
      <c r="E1887" s="17">
        <v>240</v>
      </c>
      <c r="G1887"/>
      <c r="J1887"/>
    </row>
    <row r="1888" spans="1:10" x14ac:dyDescent="0.2">
      <c r="A1888" s="7" t="s">
        <v>8</v>
      </c>
      <c r="B1888" s="7" t="s">
        <v>42</v>
      </c>
      <c r="C1888" s="7" t="s">
        <v>1384</v>
      </c>
      <c r="D1888" s="16">
        <v>0</v>
      </c>
      <c r="E1888" s="17">
        <v>0</v>
      </c>
      <c r="G1888"/>
      <c r="J1888"/>
    </row>
    <row r="1889" spans="1:10" x14ac:dyDescent="0.2">
      <c r="A1889" s="7" t="s">
        <v>8</v>
      </c>
      <c r="B1889" s="7" t="s">
        <v>42</v>
      </c>
      <c r="C1889" s="7" t="s">
        <v>1387</v>
      </c>
      <c r="D1889" s="16">
        <v>10</v>
      </c>
      <c r="E1889" s="17">
        <v>160</v>
      </c>
      <c r="G1889"/>
      <c r="J1889"/>
    </row>
    <row r="1890" spans="1:10" x14ac:dyDescent="0.2">
      <c r="A1890" s="7" t="s">
        <v>8</v>
      </c>
      <c r="B1890" s="7" t="s">
        <v>42</v>
      </c>
      <c r="C1890" s="7" t="s">
        <v>1387</v>
      </c>
      <c r="D1890" s="16">
        <v>20</v>
      </c>
      <c r="E1890" s="17">
        <v>260</v>
      </c>
      <c r="G1890"/>
      <c r="J1890"/>
    </row>
    <row r="1891" spans="1:10" x14ac:dyDescent="0.2">
      <c r="A1891" s="7" t="s">
        <v>8</v>
      </c>
      <c r="B1891" s="7" t="s">
        <v>60</v>
      </c>
      <c r="C1891" s="7" t="s">
        <v>1387</v>
      </c>
      <c r="D1891" s="16">
        <v>20</v>
      </c>
      <c r="E1891" s="17">
        <v>620</v>
      </c>
      <c r="G1891"/>
      <c r="J1891"/>
    </row>
    <row r="1892" spans="1:10" x14ac:dyDescent="0.2">
      <c r="A1892" s="7" t="s">
        <v>8</v>
      </c>
      <c r="B1892" s="7" t="s">
        <v>60</v>
      </c>
      <c r="C1892" s="7" t="s">
        <v>1384</v>
      </c>
      <c r="D1892" s="16">
        <v>0</v>
      </c>
      <c r="E1892" s="17">
        <v>0</v>
      </c>
      <c r="G1892"/>
      <c r="J1892"/>
    </row>
    <row r="1893" spans="1:10" x14ac:dyDescent="0.2">
      <c r="A1893" s="7" t="s">
        <v>8</v>
      </c>
      <c r="B1893" s="7" t="s">
        <v>60</v>
      </c>
      <c r="C1893" s="7" t="s">
        <v>1387</v>
      </c>
      <c r="D1893" s="16">
        <v>10</v>
      </c>
      <c r="E1893" s="17">
        <v>310</v>
      </c>
      <c r="G1893"/>
      <c r="J1893"/>
    </row>
    <row r="1894" spans="1:10" x14ac:dyDescent="0.2">
      <c r="A1894" s="7" t="s">
        <v>8</v>
      </c>
      <c r="B1894" s="7" t="s">
        <v>92</v>
      </c>
      <c r="C1894" s="7" t="s">
        <v>1387</v>
      </c>
      <c r="D1894" s="16">
        <v>10</v>
      </c>
      <c r="E1894" s="17">
        <v>110</v>
      </c>
      <c r="G1894"/>
      <c r="J1894"/>
    </row>
    <row r="1895" spans="1:10" x14ac:dyDescent="0.2">
      <c r="A1895" s="7" t="s">
        <v>8</v>
      </c>
      <c r="B1895" s="7" t="s">
        <v>89</v>
      </c>
      <c r="C1895" s="7" t="s">
        <v>1387</v>
      </c>
      <c r="D1895" s="16">
        <v>20</v>
      </c>
      <c r="E1895" s="17">
        <v>760</v>
      </c>
      <c r="G1895"/>
      <c r="J1895"/>
    </row>
    <row r="1896" spans="1:10" x14ac:dyDescent="0.2">
      <c r="A1896" s="7" t="s">
        <v>8</v>
      </c>
      <c r="B1896" s="7" t="s">
        <v>89</v>
      </c>
      <c r="C1896" s="7" t="s">
        <v>1387</v>
      </c>
      <c r="D1896" s="16">
        <v>10</v>
      </c>
      <c r="E1896" s="17">
        <v>150</v>
      </c>
      <c r="G1896"/>
      <c r="J1896"/>
    </row>
    <row r="1897" spans="1:10" x14ac:dyDescent="0.2">
      <c r="A1897" s="7" t="s">
        <v>8</v>
      </c>
      <c r="B1897" s="7" t="s">
        <v>175</v>
      </c>
      <c r="C1897" s="7" t="s">
        <v>1387</v>
      </c>
      <c r="D1897" s="16">
        <v>10</v>
      </c>
      <c r="E1897" s="17">
        <v>270</v>
      </c>
      <c r="G1897"/>
      <c r="J1897"/>
    </row>
    <row r="1898" spans="1:10" x14ac:dyDescent="0.2">
      <c r="A1898" s="7" t="s">
        <v>8</v>
      </c>
      <c r="B1898" s="7" t="s">
        <v>175</v>
      </c>
      <c r="C1898" s="7" t="s">
        <v>1384</v>
      </c>
      <c r="D1898" s="16">
        <v>0</v>
      </c>
      <c r="E1898" s="17">
        <v>0</v>
      </c>
      <c r="G1898"/>
      <c r="J1898"/>
    </row>
    <row r="1899" spans="1:10" x14ac:dyDescent="0.2">
      <c r="A1899" s="7" t="s">
        <v>8</v>
      </c>
      <c r="B1899" s="7" t="s">
        <v>175</v>
      </c>
      <c r="C1899" s="7" t="s">
        <v>1387</v>
      </c>
      <c r="D1899" s="16">
        <v>20</v>
      </c>
      <c r="E1899" s="17">
        <v>620</v>
      </c>
      <c r="G1899"/>
      <c r="J1899"/>
    </row>
    <row r="1900" spans="1:10" x14ac:dyDescent="0.2">
      <c r="A1900" s="7" t="s">
        <v>8</v>
      </c>
      <c r="B1900" s="7" t="s">
        <v>9</v>
      </c>
      <c r="C1900" s="7" t="s">
        <v>1384</v>
      </c>
      <c r="D1900" s="16">
        <v>0</v>
      </c>
      <c r="E1900" s="17">
        <v>0</v>
      </c>
      <c r="G1900"/>
      <c r="J1900"/>
    </row>
    <row r="1901" spans="1:10" x14ac:dyDescent="0.2">
      <c r="A1901" s="7" t="s">
        <v>25</v>
      </c>
      <c r="B1901" s="7" t="s">
        <v>14</v>
      </c>
      <c r="C1901" s="7" t="s">
        <v>1384</v>
      </c>
      <c r="D1901" s="16">
        <v>0</v>
      </c>
      <c r="E1901" s="17">
        <v>0</v>
      </c>
      <c r="G1901"/>
      <c r="J1901"/>
    </row>
    <row r="1902" spans="1:10" x14ac:dyDescent="0.2">
      <c r="A1902" s="7" t="s">
        <v>8</v>
      </c>
      <c r="B1902" s="7" t="s">
        <v>31</v>
      </c>
      <c r="C1902" s="7" t="s">
        <v>1384</v>
      </c>
      <c r="D1902" s="16">
        <v>0</v>
      </c>
      <c r="E1902" s="17">
        <v>0</v>
      </c>
      <c r="G1902"/>
      <c r="J1902"/>
    </row>
    <row r="1903" spans="1:10" x14ac:dyDescent="0.2">
      <c r="A1903" s="7" t="s">
        <v>8</v>
      </c>
      <c r="B1903" s="7" t="s">
        <v>31</v>
      </c>
      <c r="C1903" s="7" t="s">
        <v>1387</v>
      </c>
      <c r="D1903" s="16">
        <v>20</v>
      </c>
      <c r="E1903" s="17">
        <v>260</v>
      </c>
      <c r="G1903"/>
      <c r="J1903"/>
    </row>
    <row r="1904" spans="1:10" x14ac:dyDescent="0.2">
      <c r="A1904" s="7" t="s">
        <v>8</v>
      </c>
      <c r="B1904" s="7" t="s">
        <v>31</v>
      </c>
      <c r="C1904" s="7" t="s">
        <v>1387</v>
      </c>
      <c r="D1904" s="16">
        <v>10</v>
      </c>
      <c r="E1904" s="17">
        <v>310</v>
      </c>
      <c r="G1904"/>
      <c r="J1904"/>
    </row>
    <row r="1905" spans="1:10" x14ac:dyDescent="0.2">
      <c r="A1905" s="7" t="s">
        <v>12</v>
      </c>
      <c r="B1905" s="7" t="s">
        <v>11</v>
      </c>
      <c r="C1905" s="7" t="s">
        <v>1387</v>
      </c>
      <c r="D1905" s="16">
        <v>20</v>
      </c>
      <c r="E1905" s="17">
        <v>560</v>
      </c>
      <c r="G1905"/>
      <c r="J1905"/>
    </row>
    <row r="1906" spans="1:10" x14ac:dyDescent="0.2">
      <c r="A1906" s="7" t="s">
        <v>25</v>
      </c>
      <c r="B1906" s="7" t="s">
        <v>14</v>
      </c>
      <c r="C1906" s="7" t="s">
        <v>1387</v>
      </c>
      <c r="D1906" s="16">
        <v>10</v>
      </c>
      <c r="E1906" s="17">
        <v>300</v>
      </c>
      <c r="G1906"/>
      <c r="J1906"/>
    </row>
    <row r="1907" spans="1:10" x14ac:dyDescent="0.2">
      <c r="A1907" s="7" t="s">
        <v>25</v>
      </c>
      <c r="B1907" s="7" t="s">
        <v>14</v>
      </c>
      <c r="C1907" s="7" t="s">
        <v>1387</v>
      </c>
      <c r="D1907" s="16">
        <v>20</v>
      </c>
      <c r="E1907" s="17">
        <v>420</v>
      </c>
      <c r="G1907"/>
      <c r="J1907"/>
    </row>
    <row r="1908" spans="1:10" x14ac:dyDescent="0.2">
      <c r="A1908" s="7" t="s">
        <v>25</v>
      </c>
      <c r="B1908" s="7" t="s">
        <v>14</v>
      </c>
      <c r="C1908" s="7" t="s">
        <v>1384</v>
      </c>
      <c r="D1908" s="16">
        <v>0</v>
      </c>
      <c r="E1908" s="17">
        <v>0</v>
      </c>
      <c r="G1908"/>
      <c r="J1908"/>
    </row>
    <row r="1909" spans="1:10" x14ac:dyDescent="0.2">
      <c r="A1909" s="7" t="s">
        <v>8</v>
      </c>
      <c r="B1909" s="7" t="s">
        <v>92</v>
      </c>
      <c r="C1909" s="7" t="s">
        <v>1387</v>
      </c>
      <c r="D1909" s="16">
        <v>10</v>
      </c>
      <c r="E1909" s="17">
        <v>240</v>
      </c>
      <c r="G1909"/>
      <c r="J1909"/>
    </row>
    <row r="1910" spans="1:10" x14ac:dyDescent="0.2">
      <c r="A1910" s="7" t="s">
        <v>8</v>
      </c>
      <c r="B1910" s="7" t="s">
        <v>49</v>
      </c>
      <c r="C1910" s="7" t="s">
        <v>1387</v>
      </c>
      <c r="D1910" s="16">
        <v>10</v>
      </c>
      <c r="E1910" s="17">
        <v>380</v>
      </c>
      <c r="G1910"/>
      <c r="J1910"/>
    </row>
    <row r="1911" spans="1:10" x14ac:dyDescent="0.2">
      <c r="A1911" s="7" t="s">
        <v>8</v>
      </c>
      <c r="B1911" s="7" t="s">
        <v>49</v>
      </c>
      <c r="C1911" s="7" t="s">
        <v>1387</v>
      </c>
      <c r="D1911" s="16">
        <v>20</v>
      </c>
      <c r="E1911" s="17">
        <v>680</v>
      </c>
      <c r="G1911"/>
      <c r="J1911"/>
    </row>
    <row r="1912" spans="1:10" x14ac:dyDescent="0.2">
      <c r="A1912" s="7" t="s">
        <v>12</v>
      </c>
      <c r="B1912" s="7" t="s">
        <v>18</v>
      </c>
      <c r="C1912" s="7" t="s">
        <v>1384</v>
      </c>
      <c r="D1912" s="16">
        <v>0</v>
      </c>
      <c r="E1912" s="17">
        <v>0</v>
      </c>
      <c r="G1912"/>
      <c r="J1912"/>
    </row>
    <row r="1913" spans="1:10" x14ac:dyDescent="0.2">
      <c r="A1913" s="7" t="s">
        <v>12</v>
      </c>
      <c r="B1913" s="7" t="s">
        <v>18</v>
      </c>
      <c r="C1913" s="7" t="s">
        <v>1387</v>
      </c>
      <c r="D1913" s="16">
        <v>20</v>
      </c>
      <c r="E1913" s="17">
        <v>240</v>
      </c>
      <c r="G1913"/>
      <c r="J1913"/>
    </row>
    <row r="1914" spans="1:10" x14ac:dyDescent="0.2">
      <c r="A1914" s="7" t="s">
        <v>12</v>
      </c>
      <c r="B1914" s="7" t="s">
        <v>18</v>
      </c>
      <c r="C1914" s="7" t="s">
        <v>1387</v>
      </c>
      <c r="D1914" s="16">
        <v>10</v>
      </c>
      <c r="E1914" s="17">
        <v>190</v>
      </c>
      <c r="G1914"/>
      <c r="J1914"/>
    </row>
    <row r="1915" spans="1:10" x14ac:dyDescent="0.2">
      <c r="A1915" s="7" t="s">
        <v>12</v>
      </c>
      <c r="B1915" s="7" t="s">
        <v>18</v>
      </c>
      <c r="C1915" s="7" t="s">
        <v>1384</v>
      </c>
      <c r="D1915" s="16">
        <v>0</v>
      </c>
      <c r="E1915" s="17">
        <v>0</v>
      </c>
      <c r="G1915"/>
      <c r="J1915"/>
    </row>
    <row r="1916" spans="1:10" x14ac:dyDescent="0.2">
      <c r="A1916" s="7" t="s">
        <v>12</v>
      </c>
      <c r="B1916" s="7" t="s">
        <v>18</v>
      </c>
      <c r="C1916" s="7" t="s">
        <v>1387</v>
      </c>
      <c r="D1916" s="16">
        <v>10</v>
      </c>
      <c r="E1916" s="17">
        <v>170</v>
      </c>
      <c r="G1916"/>
      <c r="J1916"/>
    </row>
    <row r="1917" spans="1:10" x14ac:dyDescent="0.2">
      <c r="A1917" s="7" t="s">
        <v>12</v>
      </c>
      <c r="B1917" s="7" t="s">
        <v>18</v>
      </c>
      <c r="C1917" s="7" t="s">
        <v>1387</v>
      </c>
      <c r="D1917" s="16">
        <v>20</v>
      </c>
      <c r="E1917" s="17">
        <v>620</v>
      </c>
      <c r="G1917"/>
      <c r="J1917"/>
    </row>
    <row r="1918" spans="1:10" x14ac:dyDescent="0.2">
      <c r="A1918" s="7" t="s">
        <v>25</v>
      </c>
      <c r="B1918" s="7" t="s">
        <v>14</v>
      </c>
      <c r="C1918" s="7" t="s">
        <v>1384</v>
      </c>
      <c r="D1918" s="16">
        <v>0</v>
      </c>
      <c r="E1918" s="17">
        <v>0</v>
      </c>
      <c r="G1918"/>
      <c r="J1918"/>
    </row>
    <row r="1919" spans="1:10" x14ac:dyDescent="0.2">
      <c r="A1919" s="7" t="s">
        <v>25</v>
      </c>
      <c r="B1919" s="7" t="s">
        <v>14</v>
      </c>
      <c r="C1919" s="7" t="s">
        <v>1387</v>
      </c>
      <c r="D1919" s="16">
        <v>10</v>
      </c>
      <c r="E1919" s="17">
        <v>160</v>
      </c>
      <c r="G1919"/>
      <c r="J1919"/>
    </row>
    <row r="1920" spans="1:10" x14ac:dyDescent="0.2">
      <c r="A1920" s="7" t="s">
        <v>25</v>
      </c>
      <c r="B1920" s="7" t="s">
        <v>14</v>
      </c>
      <c r="C1920" s="7" t="s">
        <v>1387</v>
      </c>
      <c r="D1920" s="16">
        <v>20</v>
      </c>
      <c r="E1920" s="17">
        <v>320</v>
      </c>
      <c r="G1920"/>
      <c r="J1920"/>
    </row>
    <row r="1921" spans="1:10" x14ac:dyDescent="0.2">
      <c r="A1921" s="7" t="s">
        <v>8</v>
      </c>
      <c r="B1921" s="7" t="s">
        <v>9</v>
      </c>
      <c r="C1921" s="7" t="s">
        <v>1387</v>
      </c>
      <c r="D1921" s="16">
        <v>10</v>
      </c>
      <c r="E1921" s="17">
        <v>340</v>
      </c>
      <c r="G1921"/>
      <c r="J1921"/>
    </row>
    <row r="1922" spans="1:10" x14ac:dyDescent="0.2">
      <c r="A1922" s="7" t="s">
        <v>8</v>
      </c>
      <c r="B1922" s="7" t="s">
        <v>9</v>
      </c>
      <c r="C1922" s="7" t="s">
        <v>1384</v>
      </c>
      <c r="D1922" s="16">
        <v>0</v>
      </c>
      <c r="E1922" s="17">
        <v>0</v>
      </c>
      <c r="G1922"/>
      <c r="J1922"/>
    </row>
    <row r="1923" spans="1:10" x14ac:dyDescent="0.2">
      <c r="A1923" s="7" t="s">
        <v>8</v>
      </c>
      <c r="B1923" s="7" t="s">
        <v>9</v>
      </c>
      <c r="C1923" s="7" t="s">
        <v>1387</v>
      </c>
      <c r="D1923" s="16">
        <v>10</v>
      </c>
      <c r="E1923" s="17">
        <v>370</v>
      </c>
      <c r="G1923"/>
      <c r="J1923"/>
    </row>
    <row r="1924" spans="1:10" x14ac:dyDescent="0.2">
      <c r="A1924" s="7" t="s">
        <v>8</v>
      </c>
      <c r="B1924" s="7" t="s">
        <v>9</v>
      </c>
      <c r="C1924" s="7" t="s">
        <v>1384</v>
      </c>
      <c r="D1924" s="16">
        <v>0</v>
      </c>
      <c r="E1924" s="17">
        <v>0</v>
      </c>
      <c r="G1924"/>
      <c r="J1924"/>
    </row>
    <row r="1925" spans="1:10" x14ac:dyDescent="0.2">
      <c r="A1925" s="7" t="s">
        <v>8</v>
      </c>
      <c r="B1925" s="7" t="s">
        <v>9</v>
      </c>
      <c r="C1925" s="7" t="s">
        <v>1387</v>
      </c>
      <c r="D1925" s="16">
        <v>20</v>
      </c>
      <c r="E1925" s="17">
        <v>620</v>
      </c>
      <c r="G1925"/>
      <c r="J1925"/>
    </row>
    <row r="1926" spans="1:10" x14ac:dyDescent="0.2">
      <c r="A1926" s="7" t="s">
        <v>8</v>
      </c>
      <c r="B1926" s="7" t="s">
        <v>9</v>
      </c>
      <c r="C1926" s="7" t="s">
        <v>1384</v>
      </c>
      <c r="D1926" s="16">
        <v>0</v>
      </c>
      <c r="E1926" s="17">
        <v>0</v>
      </c>
      <c r="G1926"/>
      <c r="J1926"/>
    </row>
    <row r="1927" spans="1:10" x14ac:dyDescent="0.2">
      <c r="A1927" s="7" t="s">
        <v>8</v>
      </c>
      <c r="B1927" s="7" t="s">
        <v>9</v>
      </c>
      <c r="C1927" s="7" t="s">
        <v>1384</v>
      </c>
      <c r="D1927" s="16">
        <v>0</v>
      </c>
      <c r="E1927" s="17">
        <v>0</v>
      </c>
      <c r="G1927"/>
      <c r="J1927"/>
    </row>
    <row r="1928" spans="1:10" x14ac:dyDescent="0.2">
      <c r="A1928" s="7" t="s">
        <v>8</v>
      </c>
      <c r="B1928" s="7" t="s">
        <v>9</v>
      </c>
      <c r="C1928" s="7" t="s">
        <v>1387</v>
      </c>
      <c r="D1928" s="16">
        <v>10</v>
      </c>
      <c r="E1928" s="17">
        <v>240</v>
      </c>
      <c r="G1928"/>
      <c r="J1928"/>
    </row>
    <row r="1929" spans="1:10" x14ac:dyDescent="0.2">
      <c r="A1929" s="7" t="s">
        <v>12</v>
      </c>
      <c r="B1929" s="7" t="s">
        <v>26</v>
      </c>
      <c r="C1929" s="7" t="s">
        <v>1387</v>
      </c>
      <c r="D1929" s="16">
        <v>10</v>
      </c>
      <c r="E1929" s="17">
        <v>130</v>
      </c>
      <c r="G1929"/>
      <c r="J1929"/>
    </row>
    <row r="1930" spans="1:10" x14ac:dyDescent="0.2">
      <c r="A1930" s="7" t="s">
        <v>12</v>
      </c>
      <c r="B1930" s="7" t="s">
        <v>26</v>
      </c>
      <c r="C1930" s="7" t="s">
        <v>1387</v>
      </c>
      <c r="D1930" s="16">
        <v>20</v>
      </c>
      <c r="E1930" s="17">
        <v>300</v>
      </c>
      <c r="G1930"/>
      <c r="J1930"/>
    </row>
    <row r="1931" spans="1:10" x14ac:dyDescent="0.2">
      <c r="A1931" s="7" t="s">
        <v>12</v>
      </c>
      <c r="B1931" s="7" t="s">
        <v>26</v>
      </c>
      <c r="C1931" s="7" t="s">
        <v>1384</v>
      </c>
      <c r="D1931" s="16">
        <v>0</v>
      </c>
      <c r="E1931" s="17">
        <v>0</v>
      </c>
      <c r="G1931"/>
      <c r="J1931"/>
    </row>
    <row r="1932" spans="1:10" x14ac:dyDescent="0.2">
      <c r="A1932" s="7" t="s">
        <v>8</v>
      </c>
      <c r="B1932" s="7" t="s">
        <v>9</v>
      </c>
      <c r="C1932" s="7" t="s">
        <v>1384</v>
      </c>
      <c r="D1932" s="16">
        <v>0</v>
      </c>
      <c r="E1932" s="17">
        <v>0</v>
      </c>
      <c r="G1932"/>
      <c r="J1932"/>
    </row>
    <row r="1933" spans="1:10" x14ac:dyDescent="0.2">
      <c r="A1933" s="7" t="s">
        <v>8</v>
      </c>
      <c r="B1933" s="7" t="s">
        <v>9</v>
      </c>
      <c r="C1933" s="7" t="s">
        <v>1387</v>
      </c>
      <c r="D1933" s="16">
        <v>20</v>
      </c>
      <c r="E1933" s="17">
        <v>700</v>
      </c>
      <c r="G1933"/>
      <c r="J1933"/>
    </row>
    <row r="1934" spans="1:10" x14ac:dyDescent="0.2">
      <c r="A1934" s="7" t="s">
        <v>8</v>
      </c>
      <c r="B1934" s="7" t="s">
        <v>9</v>
      </c>
      <c r="C1934" s="7" t="s">
        <v>1387</v>
      </c>
      <c r="D1934" s="16">
        <v>10</v>
      </c>
      <c r="E1934" s="17">
        <v>340</v>
      </c>
      <c r="G1934"/>
      <c r="J1934"/>
    </row>
    <row r="1935" spans="1:10" x14ac:dyDescent="0.2">
      <c r="A1935" s="7" t="s">
        <v>8</v>
      </c>
      <c r="B1935" s="7" t="s">
        <v>9</v>
      </c>
      <c r="C1935" s="7" t="s">
        <v>1387</v>
      </c>
      <c r="D1935" s="16">
        <v>20</v>
      </c>
      <c r="E1935" s="17">
        <v>520</v>
      </c>
      <c r="G1935"/>
      <c r="J1935"/>
    </row>
    <row r="1936" spans="1:10" x14ac:dyDescent="0.2">
      <c r="A1936" s="7" t="s">
        <v>8</v>
      </c>
      <c r="B1936" s="7" t="s">
        <v>9</v>
      </c>
      <c r="C1936" s="7" t="s">
        <v>1387</v>
      </c>
      <c r="D1936" s="16">
        <v>10</v>
      </c>
      <c r="E1936" s="17">
        <v>390</v>
      </c>
      <c r="G1936"/>
      <c r="J1936"/>
    </row>
    <row r="1937" spans="1:10" x14ac:dyDescent="0.2">
      <c r="A1937" s="7" t="s">
        <v>8</v>
      </c>
      <c r="B1937" s="7" t="s">
        <v>44</v>
      </c>
      <c r="C1937" s="7" t="s">
        <v>1387</v>
      </c>
      <c r="D1937" s="16">
        <v>20</v>
      </c>
      <c r="E1937" s="17">
        <v>600</v>
      </c>
      <c r="G1937"/>
      <c r="J1937"/>
    </row>
    <row r="1938" spans="1:10" x14ac:dyDescent="0.2">
      <c r="A1938" s="7" t="s">
        <v>8</v>
      </c>
      <c r="B1938" s="7" t="s">
        <v>42</v>
      </c>
      <c r="C1938" s="7" t="s">
        <v>1384</v>
      </c>
      <c r="D1938" s="16">
        <v>0</v>
      </c>
      <c r="E1938" s="17">
        <v>0</v>
      </c>
      <c r="G1938"/>
      <c r="J1938"/>
    </row>
    <row r="1939" spans="1:10" x14ac:dyDescent="0.2">
      <c r="A1939" s="7" t="s">
        <v>8</v>
      </c>
      <c r="B1939" s="7" t="s">
        <v>92</v>
      </c>
      <c r="C1939" s="7" t="s">
        <v>1387</v>
      </c>
      <c r="D1939" s="16">
        <v>10</v>
      </c>
      <c r="E1939" s="17">
        <v>170</v>
      </c>
      <c r="G1939"/>
      <c r="J1939"/>
    </row>
    <row r="1940" spans="1:10" x14ac:dyDescent="0.2">
      <c r="A1940" s="7" t="s">
        <v>8</v>
      </c>
      <c r="B1940" s="7" t="s">
        <v>92</v>
      </c>
      <c r="C1940" s="7" t="s">
        <v>1387</v>
      </c>
      <c r="D1940" s="16">
        <v>20</v>
      </c>
      <c r="E1940" s="17">
        <v>520</v>
      </c>
      <c r="G1940"/>
      <c r="J1940"/>
    </row>
    <row r="1941" spans="1:10" x14ac:dyDescent="0.2">
      <c r="A1941" s="7" t="s">
        <v>8</v>
      </c>
      <c r="B1941" s="7" t="s">
        <v>9</v>
      </c>
      <c r="C1941" s="7" t="s">
        <v>1384</v>
      </c>
      <c r="D1941" s="16">
        <v>0</v>
      </c>
      <c r="E1941" s="17">
        <v>0</v>
      </c>
      <c r="G1941"/>
      <c r="J1941"/>
    </row>
    <row r="1942" spans="1:10" x14ac:dyDescent="0.2">
      <c r="A1942" s="7" t="s">
        <v>25</v>
      </c>
      <c r="B1942" s="7" t="s">
        <v>14</v>
      </c>
      <c r="C1942" s="7" t="s">
        <v>1384</v>
      </c>
      <c r="D1942" s="16">
        <v>0</v>
      </c>
      <c r="E1942" s="17">
        <v>0</v>
      </c>
      <c r="G1942"/>
      <c r="J1942"/>
    </row>
    <row r="1943" spans="1:10" x14ac:dyDescent="0.2">
      <c r="A1943" s="7" t="s">
        <v>12</v>
      </c>
      <c r="B1943" s="7" t="s">
        <v>18</v>
      </c>
      <c r="C1943" s="7" t="s">
        <v>1387</v>
      </c>
      <c r="D1943" s="16">
        <v>10</v>
      </c>
      <c r="E1943" s="17">
        <v>250</v>
      </c>
      <c r="G1943"/>
      <c r="J1943"/>
    </row>
    <row r="1944" spans="1:10" x14ac:dyDescent="0.2">
      <c r="A1944" s="7" t="s">
        <v>8</v>
      </c>
      <c r="B1944" s="7" t="s">
        <v>31</v>
      </c>
      <c r="C1944" s="7" t="s">
        <v>1384</v>
      </c>
      <c r="D1944" s="16">
        <v>0</v>
      </c>
      <c r="E1944" s="17">
        <v>0</v>
      </c>
      <c r="G1944"/>
      <c r="J1944"/>
    </row>
    <row r="1945" spans="1:10" x14ac:dyDescent="0.2">
      <c r="A1945" s="7" t="s">
        <v>8</v>
      </c>
      <c r="B1945" s="7" t="s">
        <v>31</v>
      </c>
      <c r="C1945" s="7" t="s">
        <v>1387</v>
      </c>
      <c r="D1945" s="16">
        <v>10</v>
      </c>
      <c r="E1945" s="17">
        <v>360</v>
      </c>
      <c r="G1945"/>
      <c r="J1945"/>
    </row>
    <row r="1946" spans="1:10" x14ac:dyDescent="0.2">
      <c r="A1946" s="7" t="s">
        <v>8</v>
      </c>
      <c r="B1946" s="7" t="s">
        <v>31</v>
      </c>
      <c r="C1946" s="7" t="s">
        <v>1387</v>
      </c>
      <c r="D1946" s="16">
        <v>20</v>
      </c>
      <c r="E1946" s="17">
        <v>800</v>
      </c>
      <c r="G1946"/>
      <c r="J1946"/>
    </row>
    <row r="1947" spans="1:10" x14ac:dyDescent="0.2">
      <c r="A1947" s="7" t="s">
        <v>8</v>
      </c>
      <c r="B1947" s="7" t="s">
        <v>92</v>
      </c>
      <c r="C1947" s="7" t="s">
        <v>1387</v>
      </c>
      <c r="D1947" s="16">
        <v>20</v>
      </c>
      <c r="E1947" s="17">
        <v>300</v>
      </c>
      <c r="G1947"/>
      <c r="J1947"/>
    </row>
    <row r="1948" spans="1:10" x14ac:dyDescent="0.2">
      <c r="A1948" s="7" t="s">
        <v>8</v>
      </c>
      <c r="B1948" s="7" t="s">
        <v>92</v>
      </c>
      <c r="C1948" s="7" t="s">
        <v>1387</v>
      </c>
      <c r="D1948" s="16">
        <v>10</v>
      </c>
      <c r="E1948" s="17">
        <v>370</v>
      </c>
      <c r="G1948"/>
      <c r="J1948"/>
    </row>
    <row r="1949" spans="1:10" x14ac:dyDescent="0.2">
      <c r="A1949" s="7" t="s">
        <v>8</v>
      </c>
      <c r="B1949" s="7" t="s">
        <v>60</v>
      </c>
      <c r="C1949" s="7" t="s">
        <v>1387</v>
      </c>
      <c r="D1949" s="16">
        <v>20</v>
      </c>
      <c r="E1949" s="17">
        <v>680</v>
      </c>
      <c r="G1949"/>
      <c r="J1949"/>
    </row>
    <row r="1950" spans="1:10" x14ac:dyDescent="0.2">
      <c r="A1950" s="7" t="s">
        <v>8</v>
      </c>
      <c r="B1950" s="7" t="s">
        <v>60</v>
      </c>
      <c r="C1950" s="7" t="s">
        <v>1384</v>
      </c>
      <c r="D1950" s="16">
        <v>0</v>
      </c>
      <c r="E1950" s="17">
        <v>0</v>
      </c>
      <c r="G1950"/>
      <c r="J1950"/>
    </row>
    <row r="1951" spans="1:10" x14ac:dyDescent="0.2">
      <c r="A1951" s="7" t="s">
        <v>8</v>
      </c>
      <c r="B1951" s="7" t="s">
        <v>44</v>
      </c>
      <c r="C1951" s="7" t="s">
        <v>1387</v>
      </c>
      <c r="D1951" s="16">
        <v>10</v>
      </c>
      <c r="E1951" s="17">
        <v>220</v>
      </c>
      <c r="G1951"/>
      <c r="J1951"/>
    </row>
    <row r="1952" spans="1:10" x14ac:dyDescent="0.2">
      <c r="A1952" s="7" t="s">
        <v>8</v>
      </c>
      <c r="B1952" s="7" t="s">
        <v>49</v>
      </c>
      <c r="C1952" s="7" t="s">
        <v>1384</v>
      </c>
      <c r="D1952" s="16">
        <v>0</v>
      </c>
      <c r="E1952" s="17">
        <v>0</v>
      </c>
      <c r="G1952"/>
      <c r="J1952"/>
    </row>
    <row r="1953" spans="1:10" x14ac:dyDescent="0.2">
      <c r="A1953" s="7" t="s">
        <v>8</v>
      </c>
      <c r="B1953" s="7" t="s">
        <v>42</v>
      </c>
      <c r="C1953" s="7" t="s">
        <v>1387</v>
      </c>
      <c r="D1953" s="16">
        <v>10</v>
      </c>
      <c r="E1953" s="17">
        <v>190</v>
      </c>
      <c r="G1953"/>
      <c r="J1953"/>
    </row>
    <row r="1954" spans="1:10" x14ac:dyDescent="0.2">
      <c r="A1954" s="7" t="s">
        <v>8</v>
      </c>
      <c r="B1954" s="7" t="s">
        <v>42</v>
      </c>
      <c r="C1954" s="7" t="s">
        <v>1384</v>
      </c>
      <c r="D1954" s="16">
        <v>0</v>
      </c>
      <c r="E1954" s="17">
        <v>0</v>
      </c>
      <c r="G1954"/>
      <c r="J1954"/>
    </row>
    <row r="1955" spans="1:10" x14ac:dyDescent="0.2">
      <c r="A1955" s="7" t="s">
        <v>8</v>
      </c>
      <c r="B1955" s="7" t="s">
        <v>31</v>
      </c>
      <c r="C1955" s="7" t="s">
        <v>1387</v>
      </c>
      <c r="D1955" s="16">
        <v>20</v>
      </c>
      <c r="E1955" s="17">
        <v>520</v>
      </c>
      <c r="G1955"/>
      <c r="J1955"/>
    </row>
    <row r="1956" spans="1:10" x14ac:dyDescent="0.2">
      <c r="A1956" s="7" t="s">
        <v>8</v>
      </c>
      <c r="B1956" s="7" t="s">
        <v>31</v>
      </c>
      <c r="C1956" s="7" t="s">
        <v>1387</v>
      </c>
      <c r="D1956" s="16">
        <v>10</v>
      </c>
      <c r="E1956" s="17">
        <v>350</v>
      </c>
      <c r="G1956"/>
      <c r="J1956"/>
    </row>
    <row r="1957" spans="1:10" x14ac:dyDescent="0.2">
      <c r="A1957" s="7" t="s">
        <v>8</v>
      </c>
      <c r="B1957" s="7" t="s">
        <v>31</v>
      </c>
      <c r="C1957" s="7" t="s">
        <v>1384</v>
      </c>
      <c r="D1957" s="16">
        <v>0</v>
      </c>
      <c r="E1957" s="17">
        <v>0</v>
      </c>
      <c r="G1957"/>
      <c r="J1957"/>
    </row>
    <row r="1958" spans="1:10" x14ac:dyDescent="0.2">
      <c r="A1958" s="7" t="s">
        <v>8</v>
      </c>
      <c r="B1958" s="7" t="s">
        <v>42</v>
      </c>
      <c r="C1958" s="7" t="s">
        <v>1387</v>
      </c>
      <c r="D1958" s="16">
        <v>20</v>
      </c>
      <c r="E1958" s="17">
        <v>500</v>
      </c>
      <c r="G1958"/>
      <c r="J1958"/>
    </row>
    <row r="1959" spans="1:10" x14ac:dyDescent="0.2">
      <c r="A1959" s="7" t="s">
        <v>8</v>
      </c>
      <c r="B1959" s="7" t="s">
        <v>42</v>
      </c>
      <c r="C1959" s="7" t="s">
        <v>1384</v>
      </c>
      <c r="D1959" s="16">
        <v>0</v>
      </c>
      <c r="E1959" s="17">
        <v>0</v>
      </c>
      <c r="G1959"/>
      <c r="J1959"/>
    </row>
    <row r="1960" spans="1:10" x14ac:dyDescent="0.2">
      <c r="A1960" s="7" t="s">
        <v>8</v>
      </c>
      <c r="B1960" s="7" t="s">
        <v>42</v>
      </c>
      <c r="C1960" s="7" t="s">
        <v>1387</v>
      </c>
      <c r="D1960" s="16">
        <v>10</v>
      </c>
      <c r="E1960" s="17">
        <v>380</v>
      </c>
      <c r="G1960"/>
      <c r="J1960"/>
    </row>
    <row r="1961" spans="1:10" x14ac:dyDescent="0.2">
      <c r="A1961" s="7" t="s">
        <v>8</v>
      </c>
      <c r="B1961" s="7" t="s">
        <v>9</v>
      </c>
      <c r="C1961" s="7" t="s">
        <v>1384</v>
      </c>
      <c r="D1961" s="16">
        <v>0</v>
      </c>
      <c r="E1961" s="17">
        <v>0</v>
      </c>
      <c r="G1961"/>
      <c r="J1961"/>
    </row>
    <row r="1962" spans="1:10" x14ac:dyDescent="0.2">
      <c r="A1962" s="7" t="s">
        <v>8</v>
      </c>
      <c r="B1962" s="7" t="s">
        <v>49</v>
      </c>
      <c r="C1962" s="7" t="s">
        <v>1384</v>
      </c>
      <c r="D1962" s="16">
        <v>0</v>
      </c>
      <c r="E1962" s="17">
        <v>0</v>
      </c>
      <c r="G1962"/>
      <c r="J1962"/>
    </row>
    <row r="1963" spans="1:10" x14ac:dyDescent="0.2">
      <c r="A1963" s="7" t="s">
        <v>8</v>
      </c>
      <c r="B1963" s="7" t="s">
        <v>49</v>
      </c>
      <c r="C1963" s="7" t="s">
        <v>1387</v>
      </c>
      <c r="D1963" s="16">
        <v>20</v>
      </c>
      <c r="E1963" s="17">
        <v>640</v>
      </c>
      <c r="G1963"/>
      <c r="J1963"/>
    </row>
    <row r="1964" spans="1:10" x14ac:dyDescent="0.2">
      <c r="A1964" s="7" t="s">
        <v>8</v>
      </c>
      <c r="B1964" s="7" t="s">
        <v>49</v>
      </c>
      <c r="C1964" s="7" t="s">
        <v>1387</v>
      </c>
      <c r="D1964" s="16">
        <v>10</v>
      </c>
      <c r="E1964" s="17">
        <v>270</v>
      </c>
      <c r="G1964"/>
      <c r="J1964"/>
    </row>
    <row r="1965" spans="1:10" x14ac:dyDescent="0.2">
      <c r="A1965" s="7" t="s">
        <v>78</v>
      </c>
      <c r="B1965" s="7" t="s">
        <v>194</v>
      </c>
      <c r="C1965" s="7" t="s">
        <v>1384</v>
      </c>
      <c r="D1965" s="16">
        <v>0</v>
      </c>
      <c r="E1965" s="17">
        <v>0</v>
      </c>
      <c r="G1965"/>
      <c r="J1965"/>
    </row>
    <row r="1966" spans="1:10" x14ac:dyDescent="0.2">
      <c r="A1966" s="7" t="s">
        <v>78</v>
      </c>
      <c r="B1966" s="7" t="s">
        <v>194</v>
      </c>
      <c r="C1966" s="7" t="s">
        <v>1387</v>
      </c>
      <c r="D1966" s="16">
        <v>10</v>
      </c>
      <c r="E1966" s="17">
        <v>230</v>
      </c>
      <c r="G1966"/>
      <c r="J1966"/>
    </row>
    <row r="1967" spans="1:10" x14ac:dyDescent="0.2">
      <c r="A1967" s="7" t="s">
        <v>78</v>
      </c>
      <c r="B1967" s="7" t="s">
        <v>194</v>
      </c>
      <c r="C1967" s="7" t="s">
        <v>1387</v>
      </c>
      <c r="D1967" s="16">
        <v>20</v>
      </c>
      <c r="E1967" s="17">
        <v>360</v>
      </c>
      <c r="G1967"/>
      <c r="J1967"/>
    </row>
    <row r="1968" spans="1:10" x14ac:dyDescent="0.2">
      <c r="A1968" s="7" t="s">
        <v>8</v>
      </c>
      <c r="B1968" s="7" t="s">
        <v>42</v>
      </c>
      <c r="C1968" s="7" t="s">
        <v>1384</v>
      </c>
      <c r="D1968" s="16">
        <v>0</v>
      </c>
      <c r="E1968" s="17">
        <v>0</v>
      </c>
      <c r="G1968"/>
      <c r="J1968"/>
    </row>
    <row r="1969" spans="1:10" x14ac:dyDescent="0.2">
      <c r="A1969" s="7" t="s">
        <v>8</v>
      </c>
      <c r="B1969" s="7" t="s">
        <v>42</v>
      </c>
      <c r="C1969" s="7" t="s">
        <v>1387</v>
      </c>
      <c r="D1969" s="16">
        <v>20</v>
      </c>
      <c r="E1969" s="17">
        <v>640</v>
      </c>
      <c r="G1969"/>
      <c r="J1969"/>
    </row>
    <row r="1970" spans="1:10" x14ac:dyDescent="0.2">
      <c r="A1970" s="7" t="s">
        <v>8</v>
      </c>
      <c r="B1970" s="7" t="s">
        <v>9</v>
      </c>
      <c r="C1970" s="7" t="s">
        <v>1384</v>
      </c>
      <c r="D1970" s="16">
        <v>0</v>
      </c>
      <c r="E1970" s="17">
        <v>0</v>
      </c>
      <c r="G1970"/>
      <c r="J1970"/>
    </row>
    <row r="1971" spans="1:10" x14ac:dyDescent="0.2">
      <c r="A1971" s="7" t="s">
        <v>8</v>
      </c>
      <c r="B1971" s="7" t="s">
        <v>9</v>
      </c>
      <c r="C1971" s="7" t="s">
        <v>1387</v>
      </c>
      <c r="D1971" s="16">
        <v>10</v>
      </c>
      <c r="E1971" s="17">
        <v>270</v>
      </c>
      <c r="G1971"/>
      <c r="J1971"/>
    </row>
    <row r="1972" spans="1:10" x14ac:dyDescent="0.2">
      <c r="A1972" s="7" t="s">
        <v>78</v>
      </c>
      <c r="B1972" s="7" t="s">
        <v>194</v>
      </c>
      <c r="C1972" s="7" t="s">
        <v>1384</v>
      </c>
      <c r="D1972" s="16">
        <v>0</v>
      </c>
      <c r="E1972" s="17">
        <v>0</v>
      </c>
      <c r="G1972"/>
      <c r="J1972"/>
    </row>
    <row r="1973" spans="1:10" x14ac:dyDescent="0.2">
      <c r="A1973" s="7" t="s">
        <v>78</v>
      </c>
      <c r="B1973" s="7" t="s">
        <v>194</v>
      </c>
      <c r="C1973" s="7" t="s">
        <v>1387</v>
      </c>
      <c r="D1973" s="16">
        <v>20</v>
      </c>
      <c r="E1973" s="17">
        <v>340</v>
      </c>
      <c r="G1973"/>
      <c r="J1973"/>
    </row>
    <row r="1974" spans="1:10" x14ac:dyDescent="0.2">
      <c r="A1974" s="7" t="s">
        <v>78</v>
      </c>
      <c r="B1974" s="7" t="s">
        <v>194</v>
      </c>
      <c r="C1974" s="7" t="s">
        <v>1387</v>
      </c>
      <c r="D1974" s="16">
        <v>10</v>
      </c>
      <c r="E1974" s="17">
        <v>250</v>
      </c>
      <c r="G1974"/>
      <c r="J1974"/>
    </row>
    <row r="1975" spans="1:10" x14ac:dyDescent="0.2">
      <c r="A1975" s="7" t="s">
        <v>8</v>
      </c>
      <c r="B1975" s="7" t="s">
        <v>60</v>
      </c>
      <c r="C1975" s="7" t="s">
        <v>1387</v>
      </c>
      <c r="D1975" s="16">
        <v>10</v>
      </c>
      <c r="E1975" s="17">
        <v>260</v>
      </c>
      <c r="G1975"/>
      <c r="J1975"/>
    </row>
    <row r="1976" spans="1:10" x14ac:dyDescent="0.2">
      <c r="A1976" s="7" t="s">
        <v>8</v>
      </c>
      <c r="B1976" s="7" t="s">
        <v>60</v>
      </c>
      <c r="C1976" s="7" t="s">
        <v>1384</v>
      </c>
      <c r="D1976" s="16">
        <v>0</v>
      </c>
      <c r="E1976" s="17">
        <v>0</v>
      </c>
      <c r="G1976"/>
      <c r="J1976"/>
    </row>
    <row r="1977" spans="1:10" x14ac:dyDescent="0.2">
      <c r="A1977" s="7" t="s">
        <v>8</v>
      </c>
      <c r="B1977" s="7" t="s">
        <v>60</v>
      </c>
      <c r="C1977" s="7" t="s">
        <v>1387</v>
      </c>
      <c r="D1977" s="16">
        <v>20</v>
      </c>
      <c r="E1977" s="17">
        <v>340</v>
      </c>
      <c r="G1977"/>
      <c r="J1977"/>
    </row>
    <row r="1978" spans="1:10" x14ac:dyDescent="0.2">
      <c r="A1978" s="7" t="s">
        <v>25</v>
      </c>
      <c r="B1978" s="7" t="s">
        <v>14</v>
      </c>
      <c r="C1978" s="7" t="s">
        <v>1384</v>
      </c>
      <c r="D1978" s="16">
        <v>0</v>
      </c>
      <c r="E1978" s="17">
        <v>0</v>
      </c>
      <c r="G1978"/>
      <c r="J1978"/>
    </row>
    <row r="1979" spans="1:10" x14ac:dyDescent="0.2">
      <c r="A1979" s="7" t="s">
        <v>25</v>
      </c>
      <c r="B1979" s="7" t="s">
        <v>14</v>
      </c>
      <c r="C1979" s="7" t="s">
        <v>1384</v>
      </c>
      <c r="D1979" s="16">
        <v>0</v>
      </c>
      <c r="E1979" s="17">
        <v>0</v>
      </c>
      <c r="G1979"/>
      <c r="J1979"/>
    </row>
    <row r="1980" spans="1:10" x14ac:dyDescent="0.2">
      <c r="A1980" s="7" t="s">
        <v>25</v>
      </c>
      <c r="B1980" s="7" t="s">
        <v>14</v>
      </c>
      <c r="C1980" s="7" t="s">
        <v>1387</v>
      </c>
      <c r="D1980" s="16">
        <v>10</v>
      </c>
      <c r="E1980" s="17">
        <v>200</v>
      </c>
      <c r="G1980"/>
      <c r="J1980"/>
    </row>
    <row r="1981" spans="1:10" x14ac:dyDescent="0.2">
      <c r="A1981" s="7" t="s">
        <v>25</v>
      </c>
      <c r="B1981" s="7" t="s">
        <v>14</v>
      </c>
      <c r="C1981" s="7" t="s">
        <v>1387</v>
      </c>
      <c r="D1981" s="16">
        <v>20</v>
      </c>
      <c r="E1981" s="17">
        <v>400</v>
      </c>
      <c r="G1981"/>
      <c r="J1981"/>
    </row>
    <row r="1982" spans="1:10" x14ac:dyDescent="0.2">
      <c r="A1982" s="7" t="s">
        <v>8</v>
      </c>
      <c r="B1982" s="7" t="s">
        <v>31</v>
      </c>
      <c r="C1982" s="7" t="s">
        <v>1384</v>
      </c>
      <c r="D1982" s="16">
        <v>0</v>
      </c>
      <c r="E1982" s="17">
        <v>0</v>
      </c>
      <c r="G1982"/>
      <c r="J1982"/>
    </row>
    <row r="1983" spans="1:10" x14ac:dyDescent="0.2">
      <c r="A1983" s="7" t="s">
        <v>8</v>
      </c>
      <c r="B1983" s="7" t="s">
        <v>9</v>
      </c>
      <c r="C1983" s="7" t="s">
        <v>1387</v>
      </c>
      <c r="D1983" s="16">
        <v>20</v>
      </c>
      <c r="E1983" s="17">
        <v>280</v>
      </c>
      <c r="G1983"/>
      <c r="J1983"/>
    </row>
    <row r="1984" spans="1:10" x14ac:dyDescent="0.2">
      <c r="A1984" s="7" t="s">
        <v>8</v>
      </c>
      <c r="B1984" s="7" t="s">
        <v>9</v>
      </c>
      <c r="C1984" s="7" t="s">
        <v>1384</v>
      </c>
      <c r="D1984" s="16">
        <v>0</v>
      </c>
      <c r="E1984" s="17">
        <v>0</v>
      </c>
      <c r="G1984"/>
      <c r="J1984"/>
    </row>
    <row r="1985" spans="1:10" x14ac:dyDescent="0.2">
      <c r="A1985" s="7" t="s">
        <v>8</v>
      </c>
      <c r="B1985" s="7" t="s">
        <v>9</v>
      </c>
      <c r="C1985" s="7" t="s">
        <v>1387</v>
      </c>
      <c r="D1985" s="16">
        <v>10</v>
      </c>
      <c r="E1985" s="17">
        <v>250</v>
      </c>
      <c r="G1985"/>
      <c r="J1985"/>
    </row>
    <row r="1986" spans="1:10" x14ac:dyDescent="0.2">
      <c r="A1986" s="7" t="s">
        <v>8</v>
      </c>
      <c r="B1986" s="7" t="s">
        <v>49</v>
      </c>
      <c r="C1986" s="7" t="s">
        <v>1387</v>
      </c>
      <c r="D1986" s="16">
        <v>20</v>
      </c>
      <c r="E1986" s="17">
        <v>660</v>
      </c>
      <c r="G1986"/>
      <c r="J1986"/>
    </row>
    <row r="1987" spans="1:10" x14ac:dyDescent="0.2">
      <c r="A1987" s="7" t="s">
        <v>8</v>
      </c>
      <c r="B1987" s="7" t="s">
        <v>9</v>
      </c>
      <c r="C1987" s="7" t="s">
        <v>1387</v>
      </c>
      <c r="D1987" s="16">
        <v>20</v>
      </c>
      <c r="E1987" s="17">
        <v>720</v>
      </c>
      <c r="G1987"/>
      <c r="J1987"/>
    </row>
    <row r="1988" spans="1:10" x14ac:dyDescent="0.2">
      <c r="A1988" s="7" t="s">
        <v>8</v>
      </c>
      <c r="B1988" s="7" t="s">
        <v>9</v>
      </c>
      <c r="C1988" s="7" t="s">
        <v>1384</v>
      </c>
      <c r="D1988" s="16">
        <v>0</v>
      </c>
      <c r="E1988" s="17">
        <v>0</v>
      </c>
      <c r="G1988"/>
      <c r="J1988"/>
    </row>
    <row r="1989" spans="1:10" x14ac:dyDescent="0.2">
      <c r="A1989" s="7" t="s">
        <v>8</v>
      </c>
      <c r="B1989" s="7" t="s">
        <v>9</v>
      </c>
      <c r="C1989" s="7" t="s">
        <v>1387</v>
      </c>
      <c r="D1989" s="16">
        <v>20</v>
      </c>
      <c r="E1989" s="17">
        <v>260</v>
      </c>
      <c r="G1989"/>
      <c r="J1989"/>
    </row>
    <row r="1990" spans="1:10" x14ac:dyDescent="0.2">
      <c r="A1990" s="7" t="s">
        <v>8</v>
      </c>
      <c r="B1990" s="7" t="s">
        <v>9</v>
      </c>
      <c r="C1990" s="7" t="s">
        <v>1387</v>
      </c>
      <c r="D1990" s="16">
        <v>10</v>
      </c>
      <c r="E1990" s="17">
        <v>130</v>
      </c>
      <c r="G1990"/>
      <c r="J1990"/>
    </row>
    <row r="1991" spans="1:10" x14ac:dyDescent="0.2">
      <c r="A1991" s="7" t="s">
        <v>8</v>
      </c>
      <c r="B1991" s="7" t="s">
        <v>31</v>
      </c>
      <c r="C1991" s="7" t="s">
        <v>1384</v>
      </c>
      <c r="D1991" s="16">
        <v>0</v>
      </c>
      <c r="E1991" s="17">
        <v>0</v>
      </c>
      <c r="G1991"/>
      <c r="J1991"/>
    </row>
    <row r="1992" spans="1:10" x14ac:dyDescent="0.2">
      <c r="A1992" s="7" t="s">
        <v>8</v>
      </c>
      <c r="B1992" s="7" t="s">
        <v>49</v>
      </c>
      <c r="C1992" s="7" t="s">
        <v>1384</v>
      </c>
      <c r="D1992" s="16">
        <v>0</v>
      </c>
      <c r="E1992" s="17">
        <v>0</v>
      </c>
      <c r="G1992"/>
      <c r="J1992"/>
    </row>
    <row r="1993" spans="1:10" x14ac:dyDescent="0.2">
      <c r="A1993" s="7" t="s">
        <v>8</v>
      </c>
      <c r="B1993" s="7" t="s">
        <v>42</v>
      </c>
      <c r="C1993" s="7" t="s">
        <v>1384</v>
      </c>
      <c r="D1993" s="16">
        <v>0</v>
      </c>
      <c r="E1993" s="17">
        <v>0</v>
      </c>
      <c r="G1993"/>
      <c r="J1993"/>
    </row>
    <row r="1994" spans="1:10" x14ac:dyDescent="0.2">
      <c r="A1994" s="7" t="s">
        <v>8</v>
      </c>
      <c r="B1994" s="7" t="s">
        <v>92</v>
      </c>
      <c r="C1994" s="7" t="s">
        <v>1387</v>
      </c>
      <c r="D1994" s="16">
        <v>10</v>
      </c>
      <c r="E1994" s="17">
        <v>270</v>
      </c>
      <c r="G1994"/>
      <c r="J1994"/>
    </row>
    <row r="1995" spans="1:10" x14ac:dyDescent="0.2">
      <c r="A1995" s="7" t="s">
        <v>8</v>
      </c>
      <c r="B1995" s="7" t="s">
        <v>92</v>
      </c>
      <c r="C1995" s="7" t="s">
        <v>1387</v>
      </c>
      <c r="D1995" s="16">
        <v>20</v>
      </c>
      <c r="E1995" s="17">
        <v>320</v>
      </c>
      <c r="G1995"/>
      <c r="J1995"/>
    </row>
    <row r="1996" spans="1:10" x14ac:dyDescent="0.2">
      <c r="A1996" s="7" t="s">
        <v>8</v>
      </c>
      <c r="B1996" s="7" t="s">
        <v>92</v>
      </c>
      <c r="C1996" s="7" t="s">
        <v>1384</v>
      </c>
      <c r="D1996" s="16">
        <v>0</v>
      </c>
      <c r="E1996" s="17">
        <v>0</v>
      </c>
      <c r="G1996"/>
      <c r="J1996"/>
    </row>
    <row r="1997" spans="1:10" x14ac:dyDescent="0.2">
      <c r="A1997" s="7" t="s">
        <v>8</v>
      </c>
      <c r="B1997" s="7" t="s">
        <v>92</v>
      </c>
      <c r="C1997" s="7" t="s">
        <v>1387</v>
      </c>
      <c r="D1997" s="16">
        <v>20</v>
      </c>
      <c r="E1997" s="17">
        <v>700</v>
      </c>
      <c r="G1997"/>
      <c r="J1997"/>
    </row>
    <row r="1998" spans="1:10" x14ac:dyDescent="0.2">
      <c r="A1998" s="7" t="s">
        <v>8</v>
      </c>
      <c r="B1998" s="7" t="s">
        <v>60</v>
      </c>
      <c r="C1998" s="7" t="s">
        <v>1387</v>
      </c>
      <c r="D1998" s="16">
        <v>20</v>
      </c>
      <c r="E1998" s="17">
        <v>440</v>
      </c>
      <c r="G1998"/>
      <c r="J1998"/>
    </row>
    <row r="1999" spans="1:10" x14ac:dyDescent="0.2">
      <c r="A1999" s="7" t="s">
        <v>8</v>
      </c>
      <c r="B1999" s="7" t="s">
        <v>60</v>
      </c>
      <c r="C1999" s="7" t="s">
        <v>1384</v>
      </c>
      <c r="D1999" s="16">
        <v>0</v>
      </c>
      <c r="E1999" s="17">
        <v>0</v>
      </c>
      <c r="G1999"/>
      <c r="J1999"/>
    </row>
    <row r="2000" spans="1:10" x14ac:dyDescent="0.2">
      <c r="A2000" s="7" t="s">
        <v>8</v>
      </c>
      <c r="B2000" s="7" t="s">
        <v>60</v>
      </c>
      <c r="C2000" s="7" t="s">
        <v>1387</v>
      </c>
      <c r="D2000" s="16">
        <v>10</v>
      </c>
      <c r="E2000" s="17">
        <v>240</v>
      </c>
      <c r="G2000"/>
      <c r="J2000"/>
    </row>
    <row r="2001" spans="1:10" x14ac:dyDescent="0.2">
      <c r="A2001" s="7" t="s">
        <v>8</v>
      </c>
      <c r="B2001" s="7" t="s">
        <v>31</v>
      </c>
      <c r="C2001" s="7" t="s">
        <v>1384</v>
      </c>
      <c r="D2001" s="16">
        <v>0</v>
      </c>
      <c r="E2001" s="17">
        <v>0</v>
      </c>
      <c r="G2001"/>
      <c r="J2001"/>
    </row>
    <row r="2002" spans="1:10" x14ac:dyDescent="0.2">
      <c r="A2002" s="7" t="s">
        <v>8</v>
      </c>
      <c r="B2002" s="7" t="s">
        <v>49</v>
      </c>
      <c r="C2002" s="7" t="s">
        <v>1387</v>
      </c>
      <c r="D2002" s="16">
        <v>10</v>
      </c>
      <c r="E2002" s="17">
        <v>310</v>
      </c>
      <c r="G2002"/>
      <c r="J2002"/>
    </row>
    <row r="2003" spans="1:10" x14ac:dyDescent="0.2">
      <c r="A2003" s="7" t="s">
        <v>8</v>
      </c>
      <c r="B2003" s="7" t="s">
        <v>49</v>
      </c>
      <c r="C2003" s="7" t="s">
        <v>1384</v>
      </c>
      <c r="D2003" s="16">
        <v>0</v>
      </c>
      <c r="E2003" s="17">
        <v>0</v>
      </c>
      <c r="G2003"/>
      <c r="J2003"/>
    </row>
    <row r="2004" spans="1:10" x14ac:dyDescent="0.2">
      <c r="A2004" s="7" t="s">
        <v>8</v>
      </c>
      <c r="B2004" s="7" t="s">
        <v>49</v>
      </c>
      <c r="C2004" s="7" t="s">
        <v>1387</v>
      </c>
      <c r="D2004" s="16">
        <v>20</v>
      </c>
      <c r="E2004" s="17">
        <v>360</v>
      </c>
      <c r="G2004"/>
      <c r="J2004"/>
    </row>
    <row r="2005" spans="1:10" x14ac:dyDescent="0.2">
      <c r="A2005" s="7" t="s">
        <v>8</v>
      </c>
      <c r="B2005" s="7" t="s">
        <v>9</v>
      </c>
      <c r="C2005" s="7" t="s">
        <v>1384</v>
      </c>
      <c r="D2005" s="16">
        <v>0</v>
      </c>
      <c r="E2005" s="17">
        <v>0</v>
      </c>
      <c r="G2005"/>
      <c r="J2005"/>
    </row>
    <row r="2006" spans="1:10" x14ac:dyDescent="0.2">
      <c r="A2006" s="7" t="s">
        <v>8</v>
      </c>
      <c r="B2006" s="7" t="s">
        <v>9</v>
      </c>
      <c r="C2006" s="7" t="s">
        <v>1387</v>
      </c>
      <c r="D2006" s="16">
        <v>20</v>
      </c>
      <c r="E2006" s="17">
        <v>720</v>
      </c>
      <c r="G2006"/>
      <c r="J2006"/>
    </row>
    <row r="2007" spans="1:10" x14ac:dyDescent="0.2">
      <c r="A2007" s="7" t="s">
        <v>8</v>
      </c>
      <c r="B2007" s="7" t="s">
        <v>9</v>
      </c>
      <c r="C2007" s="7" t="s">
        <v>1387</v>
      </c>
      <c r="D2007" s="16">
        <v>10</v>
      </c>
      <c r="E2007" s="17">
        <v>350</v>
      </c>
      <c r="G2007"/>
      <c r="J2007"/>
    </row>
    <row r="2008" spans="1:10" x14ac:dyDescent="0.2">
      <c r="A2008" s="7" t="s">
        <v>8</v>
      </c>
      <c r="B2008" s="7" t="s">
        <v>31</v>
      </c>
      <c r="C2008" s="7" t="s">
        <v>1387</v>
      </c>
      <c r="D2008" s="16">
        <v>20</v>
      </c>
      <c r="E2008" s="17">
        <v>200</v>
      </c>
      <c r="G2008"/>
      <c r="J2008"/>
    </row>
    <row r="2009" spans="1:10" x14ac:dyDescent="0.2">
      <c r="A2009" s="7" t="s">
        <v>8</v>
      </c>
      <c r="B2009" s="7" t="s">
        <v>31</v>
      </c>
      <c r="C2009" s="7" t="s">
        <v>1384</v>
      </c>
      <c r="D2009" s="16">
        <v>0</v>
      </c>
      <c r="E2009" s="17">
        <v>0</v>
      </c>
      <c r="G2009"/>
      <c r="J2009"/>
    </row>
    <row r="2010" spans="1:10" x14ac:dyDescent="0.2">
      <c r="A2010" s="7" t="s">
        <v>8</v>
      </c>
      <c r="B2010" s="7" t="s">
        <v>31</v>
      </c>
      <c r="C2010" s="7" t="s">
        <v>1387</v>
      </c>
      <c r="D2010" s="16">
        <v>10</v>
      </c>
      <c r="E2010" s="17">
        <v>220</v>
      </c>
      <c r="G2010"/>
      <c r="J2010"/>
    </row>
    <row r="2011" spans="1:10" x14ac:dyDescent="0.2">
      <c r="A2011" s="7" t="s">
        <v>8</v>
      </c>
      <c r="B2011" s="7" t="s">
        <v>31</v>
      </c>
      <c r="C2011" s="7" t="s">
        <v>1387</v>
      </c>
      <c r="D2011" s="16">
        <v>10</v>
      </c>
      <c r="E2011" s="17">
        <v>400</v>
      </c>
      <c r="G2011"/>
      <c r="J2011"/>
    </row>
    <row r="2012" spans="1:10" x14ac:dyDescent="0.2">
      <c r="A2012" s="7" t="s">
        <v>8</v>
      </c>
      <c r="B2012" s="7" t="s">
        <v>31</v>
      </c>
      <c r="C2012" s="7" t="s">
        <v>1384</v>
      </c>
      <c r="D2012" s="16">
        <v>0</v>
      </c>
      <c r="E2012" s="17">
        <v>0</v>
      </c>
      <c r="G2012"/>
      <c r="J2012"/>
    </row>
    <row r="2013" spans="1:10" x14ac:dyDescent="0.2">
      <c r="A2013" s="7" t="s">
        <v>8</v>
      </c>
      <c r="B2013" s="7" t="s">
        <v>31</v>
      </c>
      <c r="C2013" s="7" t="s">
        <v>1387</v>
      </c>
      <c r="D2013" s="16">
        <v>20</v>
      </c>
      <c r="E2013" s="17">
        <v>600</v>
      </c>
      <c r="G2013"/>
      <c r="J2013"/>
    </row>
    <row r="2014" spans="1:10" x14ac:dyDescent="0.2">
      <c r="A2014" s="7" t="s">
        <v>8</v>
      </c>
      <c r="B2014" s="7" t="s">
        <v>42</v>
      </c>
      <c r="C2014" s="7" t="s">
        <v>1387</v>
      </c>
      <c r="D2014" s="16">
        <v>20</v>
      </c>
      <c r="E2014" s="17">
        <v>240</v>
      </c>
      <c r="G2014"/>
      <c r="J2014"/>
    </row>
    <row r="2015" spans="1:10" x14ac:dyDescent="0.2">
      <c r="A2015" s="7" t="s">
        <v>8</v>
      </c>
      <c r="B2015" s="7" t="s">
        <v>42</v>
      </c>
      <c r="C2015" s="7" t="s">
        <v>1384</v>
      </c>
      <c r="D2015" s="16">
        <v>0</v>
      </c>
      <c r="E2015" s="17">
        <v>0</v>
      </c>
      <c r="G2015"/>
      <c r="J2015"/>
    </row>
    <row r="2016" spans="1:10" x14ac:dyDescent="0.2">
      <c r="A2016" s="7" t="s">
        <v>8</v>
      </c>
      <c r="B2016" s="7" t="s">
        <v>60</v>
      </c>
      <c r="C2016" s="7" t="s">
        <v>1387</v>
      </c>
      <c r="D2016" s="16">
        <v>20</v>
      </c>
      <c r="E2016" s="17">
        <v>660</v>
      </c>
      <c r="G2016"/>
      <c r="J2016"/>
    </row>
    <row r="2017" spans="1:10" x14ac:dyDescent="0.2">
      <c r="A2017" s="7" t="s">
        <v>8</v>
      </c>
      <c r="B2017" s="7" t="s">
        <v>60</v>
      </c>
      <c r="C2017" s="7" t="s">
        <v>1387</v>
      </c>
      <c r="D2017" s="16">
        <v>10</v>
      </c>
      <c r="E2017" s="17">
        <v>330</v>
      </c>
      <c r="G2017"/>
      <c r="J2017"/>
    </row>
    <row r="2018" spans="1:10" x14ac:dyDescent="0.2">
      <c r="A2018" s="7" t="s">
        <v>8</v>
      </c>
      <c r="B2018" s="7" t="s">
        <v>60</v>
      </c>
      <c r="C2018" s="7" t="s">
        <v>1384</v>
      </c>
      <c r="D2018" s="16">
        <v>0</v>
      </c>
      <c r="E2018" s="17">
        <v>0</v>
      </c>
      <c r="G2018"/>
      <c r="J2018"/>
    </row>
    <row r="2019" spans="1:10" x14ac:dyDescent="0.2">
      <c r="A2019" s="7" t="s">
        <v>8</v>
      </c>
      <c r="B2019" s="7" t="s">
        <v>49</v>
      </c>
      <c r="C2019" s="7" t="s">
        <v>1384</v>
      </c>
      <c r="D2019" s="16">
        <v>0</v>
      </c>
      <c r="E2019" s="17">
        <v>0</v>
      </c>
      <c r="G2019"/>
      <c r="J2019"/>
    </row>
    <row r="2020" spans="1:10" x14ac:dyDescent="0.2">
      <c r="A2020" s="7" t="s">
        <v>8</v>
      </c>
      <c r="B2020" s="7" t="s">
        <v>49</v>
      </c>
      <c r="C2020" s="7" t="s">
        <v>1387</v>
      </c>
      <c r="D2020" s="16">
        <v>20</v>
      </c>
      <c r="E2020" s="17">
        <v>660</v>
      </c>
      <c r="G2020"/>
      <c r="J2020"/>
    </row>
    <row r="2021" spans="1:10" x14ac:dyDescent="0.2">
      <c r="A2021" s="7" t="s">
        <v>12</v>
      </c>
      <c r="B2021" s="7" t="s">
        <v>18</v>
      </c>
      <c r="C2021" s="7" t="s">
        <v>1387</v>
      </c>
      <c r="D2021" s="16">
        <v>20</v>
      </c>
      <c r="E2021" s="17">
        <v>320</v>
      </c>
      <c r="G2021"/>
      <c r="J2021"/>
    </row>
    <row r="2022" spans="1:10" x14ac:dyDescent="0.2">
      <c r="A2022" s="7" t="s">
        <v>12</v>
      </c>
      <c r="B2022" s="7" t="s">
        <v>18</v>
      </c>
      <c r="C2022" s="7" t="s">
        <v>1384</v>
      </c>
      <c r="D2022" s="16">
        <v>0</v>
      </c>
      <c r="E2022" s="17">
        <v>0</v>
      </c>
      <c r="G2022"/>
      <c r="J2022"/>
    </row>
    <row r="2023" spans="1:10" x14ac:dyDescent="0.2">
      <c r="A2023" s="7" t="s">
        <v>12</v>
      </c>
      <c r="B2023" s="7" t="s">
        <v>18</v>
      </c>
      <c r="C2023" s="7" t="s">
        <v>1387</v>
      </c>
      <c r="D2023" s="16">
        <v>20</v>
      </c>
      <c r="E2023" s="17">
        <v>200</v>
      </c>
      <c r="G2023"/>
      <c r="J2023"/>
    </row>
    <row r="2024" spans="1:10" x14ac:dyDescent="0.2">
      <c r="A2024" s="7" t="s">
        <v>8</v>
      </c>
      <c r="B2024" s="7" t="s">
        <v>42</v>
      </c>
      <c r="C2024" s="7" t="s">
        <v>1387</v>
      </c>
      <c r="D2024" s="16">
        <v>20</v>
      </c>
      <c r="E2024" s="17">
        <v>740</v>
      </c>
      <c r="G2024"/>
      <c r="J2024"/>
    </row>
    <row r="2025" spans="1:10" x14ac:dyDescent="0.2">
      <c r="A2025" s="7" t="s">
        <v>8</v>
      </c>
      <c r="B2025" s="7" t="s">
        <v>49</v>
      </c>
      <c r="C2025" s="7" t="s">
        <v>1384</v>
      </c>
      <c r="D2025" s="16">
        <v>0</v>
      </c>
      <c r="E2025" s="17">
        <v>0</v>
      </c>
      <c r="G2025"/>
      <c r="J2025"/>
    </row>
    <row r="2026" spans="1:10" x14ac:dyDescent="0.2">
      <c r="A2026" s="7" t="s">
        <v>8</v>
      </c>
      <c r="B2026" s="7" t="s">
        <v>49</v>
      </c>
      <c r="C2026" s="7" t="s">
        <v>1387</v>
      </c>
      <c r="D2026" s="16">
        <v>20</v>
      </c>
      <c r="E2026" s="17">
        <v>260</v>
      </c>
      <c r="G2026"/>
      <c r="J2026"/>
    </row>
    <row r="2027" spans="1:10" x14ac:dyDescent="0.2">
      <c r="A2027" s="7" t="s">
        <v>8</v>
      </c>
      <c r="B2027" s="7" t="s">
        <v>49</v>
      </c>
      <c r="C2027" s="7" t="s">
        <v>1387</v>
      </c>
      <c r="D2027" s="16">
        <v>10</v>
      </c>
      <c r="E2027" s="17">
        <v>370</v>
      </c>
      <c r="G2027"/>
      <c r="J2027"/>
    </row>
    <row r="2028" spans="1:10" x14ac:dyDescent="0.2">
      <c r="A2028" s="7" t="s">
        <v>8</v>
      </c>
      <c r="B2028" s="7" t="s">
        <v>49</v>
      </c>
      <c r="C2028" s="7" t="s">
        <v>1387</v>
      </c>
      <c r="D2028" s="16">
        <v>20</v>
      </c>
      <c r="E2028" s="17">
        <v>680</v>
      </c>
      <c r="G2028"/>
      <c r="J2028"/>
    </row>
    <row r="2029" spans="1:10" x14ac:dyDescent="0.2">
      <c r="A2029" s="7" t="s">
        <v>8</v>
      </c>
      <c r="B2029" s="7" t="s">
        <v>42</v>
      </c>
      <c r="C2029" s="7" t="s">
        <v>1387</v>
      </c>
      <c r="D2029" s="16">
        <v>10</v>
      </c>
      <c r="E2029" s="17">
        <v>180</v>
      </c>
      <c r="G2029"/>
      <c r="J2029"/>
    </row>
    <row r="2030" spans="1:10" x14ac:dyDescent="0.2">
      <c r="A2030" s="7" t="s">
        <v>8</v>
      </c>
      <c r="B2030" s="7" t="s">
        <v>175</v>
      </c>
      <c r="C2030" s="7" t="s">
        <v>1384</v>
      </c>
      <c r="D2030" s="16">
        <v>0</v>
      </c>
      <c r="E2030" s="17">
        <v>0</v>
      </c>
      <c r="G2030"/>
      <c r="J2030"/>
    </row>
    <row r="2031" spans="1:10" x14ac:dyDescent="0.2">
      <c r="A2031" s="7" t="s">
        <v>8</v>
      </c>
      <c r="B2031" s="7" t="s">
        <v>31</v>
      </c>
      <c r="C2031" s="7" t="s">
        <v>1387</v>
      </c>
      <c r="D2031" s="16">
        <v>20</v>
      </c>
      <c r="E2031" s="17">
        <v>460</v>
      </c>
      <c r="G2031"/>
      <c r="J2031"/>
    </row>
    <row r="2032" spans="1:10" x14ac:dyDescent="0.2">
      <c r="A2032" s="7" t="s">
        <v>8</v>
      </c>
      <c r="B2032" s="7" t="s">
        <v>31</v>
      </c>
      <c r="C2032" s="7" t="s">
        <v>1384</v>
      </c>
      <c r="D2032" s="16">
        <v>0</v>
      </c>
      <c r="E2032" s="17">
        <v>0</v>
      </c>
      <c r="G2032"/>
      <c r="J2032"/>
    </row>
    <row r="2033" spans="1:10" x14ac:dyDescent="0.2">
      <c r="A2033" s="7" t="s">
        <v>8</v>
      </c>
      <c r="B2033" s="7" t="s">
        <v>31</v>
      </c>
      <c r="C2033" s="7" t="s">
        <v>1387</v>
      </c>
      <c r="D2033" s="16">
        <v>10</v>
      </c>
      <c r="E2033" s="17">
        <v>110</v>
      </c>
      <c r="G2033"/>
      <c r="J2033"/>
    </row>
    <row r="2034" spans="1:10" x14ac:dyDescent="0.2">
      <c r="A2034" s="7" t="s">
        <v>8</v>
      </c>
      <c r="B2034" s="7" t="s">
        <v>42</v>
      </c>
      <c r="C2034" s="7" t="s">
        <v>1384</v>
      </c>
      <c r="D2034" s="16">
        <v>0</v>
      </c>
      <c r="E2034" s="17">
        <v>0</v>
      </c>
      <c r="G2034"/>
      <c r="J2034"/>
    </row>
    <row r="2035" spans="1:10" x14ac:dyDescent="0.2">
      <c r="A2035" s="7" t="s">
        <v>8</v>
      </c>
      <c r="B2035" s="7" t="s">
        <v>42</v>
      </c>
      <c r="C2035" s="7" t="s">
        <v>1387</v>
      </c>
      <c r="D2035" s="16">
        <v>10</v>
      </c>
      <c r="E2035" s="17">
        <v>130</v>
      </c>
      <c r="G2035"/>
      <c r="J2035"/>
    </row>
    <row r="2036" spans="1:10" x14ac:dyDescent="0.2">
      <c r="A2036" s="7" t="s">
        <v>8</v>
      </c>
      <c r="B2036" s="7" t="s">
        <v>31</v>
      </c>
      <c r="C2036" s="7" t="s">
        <v>1387</v>
      </c>
      <c r="D2036" s="16">
        <v>20</v>
      </c>
      <c r="E2036" s="17">
        <v>480</v>
      </c>
      <c r="G2036"/>
      <c r="J2036"/>
    </row>
    <row r="2037" spans="1:10" x14ac:dyDescent="0.2">
      <c r="A2037" s="7" t="s">
        <v>8</v>
      </c>
      <c r="B2037" s="7" t="s">
        <v>31</v>
      </c>
      <c r="C2037" s="7" t="s">
        <v>1384</v>
      </c>
      <c r="D2037" s="16">
        <v>0</v>
      </c>
      <c r="E2037" s="17">
        <v>0</v>
      </c>
      <c r="G2037"/>
      <c r="J2037"/>
    </row>
    <row r="2038" spans="1:10" x14ac:dyDescent="0.2">
      <c r="A2038" s="7" t="s">
        <v>8</v>
      </c>
      <c r="B2038" s="7" t="s">
        <v>9</v>
      </c>
      <c r="C2038" s="7" t="s">
        <v>1387</v>
      </c>
      <c r="D2038" s="16">
        <v>20</v>
      </c>
      <c r="E2038" s="17">
        <v>520</v>
      </c>
      <c r="G2038"/>
      <c r="J2038"/>
    </row>
    <row r="2039" spans="1:10" x14ac:dyDescent="0.2">
      <c r="A2039" s="7" t="s">
        <v>8</v>
      </c>
      <c r="B2039" s="7" t="s">
        <v>9</v>
      </c>
      <c r="C2039" s="7" t="s">
        <v>1387</v>
      </c>
      <c r="D2039" s="16">
        <v>10</v>
      </c>
      <c r="E2039" s="17">
        <v>200</v>
      </c>
      <c r="G2039"/>
      <c r="J2039"/>
    </row>
    <row r="2040" spans="1:10" x14ac:dyDescent="0.2">
      <c r="A2040" s="7" t="s">
        <v>8</v>
      </c>
      <c r="B2040" s="7" t="s">
        <v>9</v>
      </c>
      <c r="C2040" s="7" t="s">
        <v>1384</v>
      </c>
      <c r="D2040" s="16">
        <v>0</v>
      </c>
      <c r="E2040" s="17">
        <v>0</v>
      </c>
      <c r="G2040"/>
      <c r="J2040"/>
    </row>
    <row r="2041" spans="1:10" x14ac:dyDescent="0.2">
      <c r="A2041" s="7" t="s">
        <v>8</v>
      </c>
      <c r="B2041" s="7" t="s">
        <v>9</v>
      </c>
      <c r="C2041" s="7" t="s">
        <v>1387</v>
      </c>
      <c r="D2041" s="16">
        <v>20</v>
      </c>
      <c r="E2041" s="17">
        <v>220</v>
      </c>
      <c r="G2041"/>
      <c r="J2041"/>
    </row>
    <row r="2042" spans="1:10" x14ac:dyDescent="0.2">
      <c r="A2042" s="7" t="s">
        <v>8</v>
      </c>
      <c r="B2042" s="7" t="s">
        <v>31</v>
      </c>
      <c r="C2042" s="7" t="s">
        <v>1384</v>
      </c>
      <c r="D2042" s="16">
        <v>0</v>
      </c>
      <c r="E2042" s="17">
        <v>0</v>
      </c>
      <c r="G2042"/>
      <c r="J2042"/>
    </row>
    <row r="2043" spans="1:10" x14ac:dyDescent="0.2">
      <c r="A2043" s="7" t="s">
        <v>8</v>
      </c>
      <c r="B2043" s="7" t="s">
        <v>31</v>
      </c>
      <c r="C2043" s="7" t="s">
        <v>1387</v>
      </c>
      <c r="D2043" s="16">
        <v>20</v>
      </c>
      <c r="E2043" s="17">
        <v>460</v>
      </c>
      <c r="G2043"/>
      <c r="J2043"/>
    </row>
    <row r="2044" spans="1:10" x14ac:dyDescent="0.2">
      <c r="A2044" s="7" t="s">
        <v>8</v>
      </c>
      <c r="B2044" s="7" t="s">
        <v>31</v>
      </c>
      <c r="C2044" s="7" t="s">
        <v>1384</v>
      </c>
      <c r="D2044" s="16">
        <v>0</v>
      </c>
      <c r="E2044" s="17">
        <v>0</v>
      </c>
      <c r="G2044"/>
      <c r="J2044"/>
    </row>
    <row r="2045" spans="1:10" x14ac:dyDescent="0.2">
      <c r="A2045" s="7" t="s">
        <v>8</v>
      </c>
      <c r="B2045" s="7" t="s">
        <v>9</v>
      </c>
      <c r="C2045" s="7" t="s">
        <v>1387</v>
      </c>
      <c r="D2045" s="16">
        <v>10</v>
      </c>
      <c r="E2045" s="17">
        <v>320</v>
      </c>
      <c r="G2045"/>
      <c r="J2045"/>
    </row>
    <row r="2046" spans="1:10" x14ac:dyDescent="0.2">
      <c r="A2046" s="7" t="s">
        <v>8</v>
      </c>
      <c r="B2046" s="7" t="s">
        <v>9</v>
      </c>
      <c r="C2046" s="7" t="s">
        <v>1384</v>
      </c>
      <c r="D2046" s="16">
        <v>0</v>
      </c>
      <c r="E2046" s="17">
        <v>0</v>
      </c>
      <c r="G2046"/>
      <c r="J2046"/>
    </row>
    <row r="2047" spans="1:10" x14ac:dyDescent="0.2">
      <c r="A2047" s="7" t="s">
        <v>8</v>
      </c>
      <c r="B2047" s="7" t="s">
        <v>70</v>
      </c>
      <c r="C2047" s="7" t="s">
        <v>1384</v>
      </c>
      <c r="D2047" s="16">
        <v>0</v>
      </c>
      <c r="E2047" s="17">
        <v>0</v>
      </c>
      <c r="G2047"/>
      <c r="J2047"/>
    </row>
    <row r="2048" spans="1:10" x14ac:dyDescent="0.2">
      <c r="A2048" s="7" t="s">
        <v>8</v>
      </c>
      <c r="B2048" s="7" t="s">
        <v>42</v>
      </c>
      <c r="C2048" s="7" t="s">
        <v>1387</v>
      </c>
      <c r="D2048" s="16">
        <v>10</v>
      </c>
      <c r="E2048" s="17">
        <v>160</v>
      </c>
      <c r="G2048"/>
      <c r="J2048"/>
    </row>
    <row r="2049" spans="1:10" x14ac:dyDescent="0.2">
      <c r="A2049" s="7" t="s">
        <v>8</v>
      </c>
      <c r="B2049" s="7" t="s">
        <v>42</v>
      </c>
      <c r="C2049" s="7" t="s">
        <v>1384</v>
      </c>
      <c r="D2049" s="16">
        <v>0</v>
      </c>
      <c r="E2049" s="17">
        <v>0</v>
      </c>
      <c r="G2049"/>
      <c r="J2049"/>
    </row>
    <row r="2050" spans="1:10" x14ac:dyDescent="0.2">
      <c r="A2050" s="7" t="s">
        <v>8</v>
      </c>
      <c r="B2050" s="7" t="s">
        <v>42</v>
      </c>
      <c r="C2050" s="7" t="s">
        <v>1387</v>
      </c>
      <c r="D2050" s="16">
        <v>20</v>
      </c>
      <c r="E2050" s="17">
        <v>260</v>
      </c>
      <c r="G2050"/>
      <c r="J2050"/>
    </row>
    <row r="2051" spans="1:10" x14ac:dyDescent="0.2">
      <c r="A2051" s="7" t="s">
        <v>8</v>
      </c>
      <c r="B2051" s="7" t="s">
        <v>9</v>
      </c>
      <c r="C2051" s="7" t="s">
        <v>1387</v>
      </c>
      <c r="D2051" s="16">
        <v>20</v>
      </c>
      <c r="E2051" s="17">
        <v>600</v>
      </c>
      <c r="G2051"/>
      <c r="J2051"/>
    </row>
    <row r="2052" spans="1:10" x14ac:dyDescent="0.2">
      <c r="A2052" s="7" t="s">
        <v>8</v>
      </c>
      <c r="B2052" s="7" t="s">
        <v>9</v>
      </c>
      <c r="C2052" s="7" t="s">
        <v>1384</v>
      </c>
      <c r="D2052" s="16">
        <v>0</v>
      </c>
      <c r="E2052" s="17">
        <v>0</v>
      </c>
      <c r="G2052"/>
      <c r="J2052"/>
    </row>
    <row r="2053" spans="1:10" x14ac:dyDescent="0.2">
      <c r="A2053" s="7" t="s">
        <v>8</v>
      </c>
      <c r="B2053" s="7" t="s">
        <v>9</v>
      </c>
      <c r="C2053" s="7" t="s">
        <v>1387</v>
      </c>
      <c r="D2053" s="16">
        <v>10</v>
      </c>
      <c r="E2053" s="17">
        <v>200</v>
      </c>
      <c r="G2053"/>
      <c r="J2053"/>
    </row>
    <row r="2054" spans="1:10" x14ac:dyDescent="0.2">
      <c r="A2054" s="7" t="s">
        <v>8</v>
      </c>
      <c r="B2054" s="7" t="s">
        <v>9</v>
      </c>
      <c r="C2054" s="7" t="s">
        <v>1387</v>
      </c>
      <c r="D2054" s="16">
        <v>20</v>
      </c>
      <c r="E2054" s="17">
        <v>500</v>
      </c>
      <c r="G2054"/>
      <c r="J2054"/>
    </row>
    <row r="2055" spans="1:10" x14ac:dyDescent="0.2">
      <c r="A2055" s="7" t="s">
        <v>8</v>
      </c>
      <c r="B2055" s="7" t="s">
        <v>9</v>
      </c>
      <c r="C2055" s="7" t="s">
        <v>1387</v>
      </c>
      <c r="D2055" s="16">
        <v>20</v>
      </c>
      <c r="E2055" s="17">
        <v>720</v>
      </c>
      <c r="G2055"/>
      <c r="J2055"/>
    </row>
    <row r="2056" spans="1:10" x14ac:dyDescent="0.2">
      <c r="A2056" s="7" t="s">
        <v>8</v>
      </c>
      <c r="B2056" s="7" t="s">
        <v>9</v>
      </c>
      <c r="C2056" s="7" t="s">
        <v>1387</v>
      </c>
      <c r="D2056" s="16">
        <v>10</v>
      </c>
      <c r="E2056" s="17">
        <v>200</v>
      </c>
      <c r="G2056"/>
      <c r="J2056"/>
    </row>
    <row r="2057" spans="1:10" x14ac:dyDescent="0.2">
      <c r="A2057" s="7" t="s">
        <v>8</v>
      </c>
      <c r="B2057" s="7" t="s">
        <v>9</v>
      </c>
      <c r="C2057" s="7" t="s">
        <v>1384</v>
      </c>
      <c r="D2057" s="16">
        <v>0</v>
      </c>
      <c r="E2057" s="17">
        <v>0</v>
      </c>
      <c r="G2057"/>
      <c r="J2057"/>
    </row>
    <row r="2058" spans="1:10" x14ac:dyDescent="0.2">
      <c r="A2058" s="7" t="s">
        <v>8</v>
      </c>
      <c r="B2058" s="7" t="s">
        <v>42</v>
      </c>
      <c r="C2058" s="7" t="s">
        <v>1387</v>
      </c>
      <c r="D2058" s="16">
        <v>10</v>
      </c>
      <c r="E2058" s="17">
        <v>230</v>
      </c>
      <c r="G2058"/>
      <c r="J2058"/>
    </row>
    <row r="2059" spans="1:10" x14ac:dyDescent="0.2">
      <c r="A2059" s="7" t="s">
        <v>8</v>
      </c>
      <c r="B2059" s="7" t="s">
        <v>42</v>
      </c>
      <c r="C2059" s="7" t="s">
        <v>1384</v>
      </c>
      <c r="D2059" s="16">
        <v>0</v>
      </c>
      <c r="E2059" s="17">
        <v>0</v>
      </c>
      <c r="G2059"/>
      <c r="J2059"/>
    </row>
    <row r="2060" spans="1:10" x14ac:dyDescent="0.2">
      <c r="A2060" s="7" t="s">
        <v>8</v>
      </c>
      <c r="B2060" s="7" t="s">
        <v>42</v>
      </c>
      <c r="C2060" s="7" t="s">
        <v>1387</v>
      </c>
      <c r="D2060" s="16">
        <v>20</v>
      </c>
      <c r="E2060" s="17">
        <v>420</v>
      </c>
      <c r="G2060"/>
      <c r="J2060"/>
    </row>
    <row r="2061" spans="1:10" x14ac:dyDescent="0.2">
      <c r="A2061" s="7" t="s">
        <v>8</v>
      </c>
      <c r="B2061" s="7" t="s">
        <v>175</v>
      </c>
      <c r="C2061" s="7" t="s">
        <v>1384</v>
      </c>
      <c r="D2061" s="16">
        <v>0</v>
      </c>
      <c r="E2061" s="17">
        <v>0</v>
      </c>
      <c r="G2061"/>
      <c r="J2061"/>
    </row>
    <row r="2062" spans="1:10" x14ac:dyDescent="0.2">
      <c r="A2062" s="7" t="s">
        <v>8</v>
      </c>
      <c r="B2062" s="7" t="s">
        <v>175</v>
      </c>
      <c r="C2062" s="7" t="s">
        <v>1387</v>
      </c>
      <c r="D2062" s="16">
        <v>10</v>
      </c>
      <c r="E2062" s="17">
        <v>330</v>
      </c>
      <c r="G2062"/>
      <c r="J2062"/>
    </row>
    <row r="2063" spans="1:10" x14ac:dyDescent="0.2">
      <c r="A2063" s="7" t="s">
        <v>8</v>
      </c>
      <c r="B2063" s="7" t="s">
        <v>70</v>
      </c>
      <c r="C2063" s="7" t="s">
        <v>1384</v>
      </c>
      <c r="D2063" s="16">
        <v>0</v>
      </c>
      <c r="E2063" s="17">
        <v>0</v>
      </c>
      <c r="G2063"/>
      <c r="J2063"/>
    </row>
    <row r="2064" spans="1:10" x14ac:dyDescent="0.2">
      <c r="A2064" s="7" t="s">
        <v>8</v>
      </c>
      <c r="B2064" s="7" t="s">
        <v>92</v>
      </c>
      <c r="C2064" s="7" t="s">
        <v>1384</v>
      </c>
      <c r="D2064" s="16">
        <v>0</v>
      </c>
      <c r="E2064" s="17">
        <v>0</v>
      </c>
      <c r="G2064"/>
      <c r="J2064"/>
    </row>
    <row r="2065" spans="1:10" x14ac:dyDescent="0.2">
      <c r="A2065" s="7" t="s">
        <v>8</v>
      </c>
      <c r="B2065" s="7" t="s">
        <v>92</v>
      </c>
      <c r="C2065" s="7" t="s">
        <v>1387</v>
      </c>
      <c r="D2065" s="16">
        <v>30</v>
      </c>
      <c r="E2065" s="17">
        <v>420</v>
      </c>
      <c r="G2065"/>
      <c r="J2065"/>
    </row>
    <row r="2066" spans="1:10" x14ac:dyDescent="0.2">
      <c r="A2066" s="7" t="s">
        <v>8</v>
      </c>
      <c r="B2066" s="7" t="s">
        <v>92</v>
      </c>
      <c r="C2066" s="7" t="s">
        <v>1387</v>
      </c>
      <c r="D2066" s="16">
        <v>10</v>
      </c>
      <c r="E2066" s="17">
        <v>110</v>
      </c>
      <c r="G2066"/>
      <c r="J2066"/>
    </row>
    <row r="2067" spans="1:10" x14ac:dyDescent="0.2">
      <c r="A2067" s="7" t="s">
        <v>8</v>
      </c>
      <c r="B2067" s="7" t="s">
        <v>9</v>
      </c>
      <c r="C2067" s="7" t="s">
        <v>1384</v>
      </c>
      <c r="D2067" s="16">
        <v>0</v>
      </c>
      <c r="E2067" s="17">
        <v>0</v>
      </c>
      <c r="G2067"/>
      <c r="J2067"/>
    </row>
    <row r="2068" spans="1:10" x14ac:dyDescent="0.2">
      <c r="A2068" s="7" t="s">
        <v>8</v>
      </c>
      <c r="B2068" s="7" t="s">
        <v>42</v>
      </c>
      <c r="C2068" s="7" t="s">
        <v>1384</v>
      </c>
      <c r="D2068" s="16">
        <v>0</v>
      </c>
      <c r="E2068" s="17">
        <v>0</v>
      </c>
      <c r="G2068"/>
      <c r="J2068"/>
    </row>
    <row r="2069" spans="1:10" x14ac:dyDescent="0.2">
      <c r="A2069" s="7" t="s">
        <v>8</v>
      </c>
      <c r="B2069" s="7" t="s">
        <v>42</v>
      </c>
      <c r="C2069" s="7" t="s">
        <v>1387</v>
      </c>
      <c r="D2069" s="16">
        <v>10</v>
      </c>
      <c r="E2069" s="17">
        <v>260</v>
      </c>
      <c r="G2069"/>
      <c r="J2069"/>
    </row>
    <row r="2070" spans="1:10" x14ac:dyDescent="0.2">
      <c r="A2070" s="7" t="s">
        <v>8</v>
      </c>
      <c r="B2070" s="7" t="s">
        <v>42</v>
      </c>
      <c r="C2070" s="7" t="s">
        <v>1387</v>
      </c>
      <c r="D2070" s="16">
        <v>20</v>
      </c>
      <c r="E2070" s="17">
        <v>300</v>
      </c>
      <c r="G2070"/>
      <c r="J2070"/>
    </row>
    <row r="2071" spans="1:10" x14ac:dyDescent="0.2">
      <c r="A2071" s="7" t="s">
        <v>8</v>
      </c>
      <c r="B2071" s="7" t="s">
        <v>42</v>
      </c>
      <c r="C2071" s="7" t="s">
        <v>1387</v>
      </c>
      <c r="D2071" s="16">
        <v>30</v>
      </c>
      <c r="E2071" s="17">
        <v>690</v>
      </c>
      <c r="G2071"/>
      <c r="J2071"/>
    </row>
    <row r="2072" spans="1:10" x14ac:dyDescent="0.2">
      <c r="A2072" s="7" t="s">
        <v>8</v>
      </c>
      <c r="B2072" s="7" t="s">
        <v>60</v>
      </c>
      <c r="C2072" s="7" t="s">
        <v>1384</v>
      </c>
      <c r="D2072" s="16">
        <v>0</v>
      </c>
      <c r="E2072" s="17">
        <v>0</v>
      </c>
      <c r="G2072"/>
      <c r="J2072"/>
    </row>
    <row r="2073" spans="1:10" x14ac:dyDescent="0.2">
      <c r="A2073" s="7" t="s">
        <v>8</v>
      </c>
      <c r="B2073" s="7" t="s">
        <v>60</v>
      </c>
      <c r="C2073" s="7" t="s">
        <v>1387</v>
      </c>
      <c r="D2073" s="16">
        <v>30</v>
      </c>
      <c r="E2073" s="17">
        <v>1110</v>
      </c>
      <c r="G2073"/>
      <c r="J2073"/>
    </row>
    <row r="2074" spans="1:10" x14ac:dyDescent="0.2">
      <c r="A2074" s="7" t="s">
        <v>78</v>
      </c>
      <c r="B2074" s="7" t="s">
        <v>79</v>
      </c>
      <c r="C2074" s="7" t="s">
        <v>1387</v>
      </c>
      <c r="D2074" s="16">
        <v>10</v>
      </c>
      <c r="E2074" s="17">
        <v>230</v>
      </c>
      <c r="G2074"/>
      <c r="J2074"/>
    </row>
    <row r="2075" spans="1:10" x14ac:dyDescent="0.2">
      <c r="A2075" s="7" t="s">
        <v>78</v>
      </c>
      <c r="B2075" s="7" t="s">
        <v>79</v>
      </c>
      <c r="C2075" s="7" t="s">
        <v>1387</v>
      </c>
      <c r="D2075" s="16">
        <v>30</v>
      </c>
      <c r="E2075" s="17">
        <v>1080</v>
      </c>
      <c r="G2075"/>
      <c r="J2075"/>
    </row>
    <row r="2076" spans="1:10" x14ac:dyDescent="0.2">
      <c r="A2076" s="7" t="s">
        <v>78</v>
      </c>
      <c r="B2076" s="7" t="s">
        <v>79</v>
      </c>
      <c r="C2076" s="7" t="s">
        <v>1384</v>
      </c>
      <c r="D2076" s="16">
        <v>0</v>
      </c>
      <c r="E2076" s="17">
        <v>0</v>
      </c>
      <c r="G2076"/>
      <c r="J2076"/>
    </row>
    <row r="2077" spans="1:10" x14ac:dyDescent="0.2">
      <c r="A2077" s="7" t="s">
        <v>8</v>
      </c>
      <c r="B2077" s="7" t="s">
        <v>9</v>
      </c>
      <c r="C2077" s="7" t="s">
        <v>1384</v>
      </c>
      <c r="D2077" s="16">
        <v>0</v>
      </c>
      <c r="E2077" s="17">
        <v>0</v>
      </c>
      <c r="G2077"/>
      <c r="J2077"/>
    </row>
    <row r="2078" spans="1:10" x14ac:dyDescent="0.2">
      <c r="A2078" s="7" t="s">
        <v>8</v>
      </c>
      <c r="B2078" s="7" t="s">
        <v>9</v>
      </c>
      <c r="C2078" s="7" t="s">
        <v>1387</v>
      </c>
      <c r="D2078" s="16">
        <v>10</v>
      </c>
      <c r="E2078" s="17">
        <v>350</v>
      </c>
      <c r="G2078"/>
      <c r="J2078"/>
    </row>
    <row r="2079" spans="1:10" x14ac:dyDescent="0.2">
      <c r="A2079" s="7" t="s">
        <v>78</v>
      </c>
      <c r="B2079" s="7" t="s">
        <v>194</v>
      </c>
      <c r="C2079" s="7" t="s">
        <v>1387</v>
      </c>
      <c r="D2079" s="16">
        <v>10</v>
      </c>
      <c r="E2079" s="17">
        <v>260</v>
      </c>
      <c r="G2079"/>
      <c r="J2079"/>
    </row>
    <row r="2080" spans="1:10" x14ac:dyDescent="0.2">
      <c r="A2080" s="7" t="s">
        <v>78</v>
      </c>
      <c r="B2080" s="7" t="s">
        <v>194</v>
      </c>
      <c r="C2080" s="7" t="s">
        <v>1387</v>
      </c>
      <c r="D2080" s="16">
        <v>30</v>
      </c>
      <c r="E2080" s="17">
        <v>450</v>
      </c>
      <c r="G2080"/>
      <c r="J2080"/>
    </row>
    <row r="2081" spans="1:10" x14ac:dyDescent="0.2">
      <c r="A2081" s="7" t="s">
        <v>78</v>
      </c>
      <c r="B2081" s="7" t="s">
        <v>194</v>
      </c>
      <c r="C2081" s="7" t="s">
        <v>1384</v>
      </c>
      <c r="D2081" s="16">
        <v>0</v>
      </c>
      <c r="E2081" s="17">
        <v>0</v>
      </c>
      <c r="G2081"/>
      <c r="J2081"/>
    </row>
    <row r="2082" spans="1:10" x14ac:dyDescent="0.2">
      <c r="A2082" s="7" t="s">
        <v>8</v>
      </c>
      <c r="B2082" s="7" t="s">
        <v>42</v>
      </c>
      <c r="C2082" s="7" t="s">
        <v>1384</v>
      </c>
      <c r="D2082" s="16">
        <v>0</v>
      </c>
      <c r="E2082" s="17">
        <v>0</v>
      </c>
      <c r="G2082"/>
      <c r="J2082"/>
    </row>
    <row r="2083" spans="1:10" x14ac:dyDescent="0.2">
      <c r="A2083" s="7" t="s">
        <v>8</v>
      </c>
      <c r="B2083" s="7" t="s">
        <v>9</v>
      </c>
      <c r="C2083" s="7" t="s">
        <v>1387</v>
      </c>
      <c r="D2083" s="16">
        <v>10</v>
      </c>
      <c r="E2083" s="17">
        <v>110</v>
      </c>
      <c r="G2083"/>
      <c r="J2083"/>
    </row>
    <row r="2084" spans="1:10" x14ac:dyDescent="0.2">
      <c r="A2084" s="7" t="s">
        <v>8</v>
      </c>
      <c r="B2084" s="7" t="s">
        <v>9</v>
      </c>
      <c r="C2084" s="7" t="s">
        <v>1384</v>
      </c>
      <c r="D2084" s="16">
        <v>0</v>
      </c>
      <c r="E2084" s="17">
        <v>0</v>
      </c>
      <c r="G2084"/>
      <c r="J2084"/>
    </row>
    <row r="2085" spans="1:10" x14ac:dyDescent="0.2">
      <c r="A2085" s="7" t="s">
        <v>8</v>
      </c>
      <c r="B2085" s="7" t="s">
        <v>60</v>
      </c>
      <c r="C2085" s="7" t="s">
        <v>1384</v>
      </c>
      <c r="D2085" s="16">
        <v>0</v>
      </c>
      <c r="E2085" s="17">
        <v>0</v>
      </c>
      <c r="G2085"/>
      <c r="J2085"/>
    </row>
    <row r="2086" spans="1:10" x14ac:dyDescent="0.2">
      <c r="A2086" s="7" t="s">
        <v>8</v>
      </c>
      <c r="B2086" s="7" t="s">
        <v>60</v>
      </c>
      <c r="C2086" s="7" t="s">
        <v>1387</v>
      </c>
      <c r="D2086" s="16">
        <v>10</v>
      </c>
      <c r="E2086" s="17">
        <v>340</v>
      </c>
      <c r="G2086"/>
      <c r="J2086"/>
    </row>
    <row r="2087" spans="1:10" x14ac:dyDescent="0.2">
      <c r="A2087" s="7" t="s">
        <v>8</v>
      </c>
      <c r="B2087" s="7" t="s">
        <v>70</v>
      </c>
      <c r="C2087" s="7" t="s">
        <v>1384</v>
      </c>
      <c r="D2087" s="16">
        <v>0</v>
      </c>
      <c r="E2087" s="17">
        <v>0</v>
      </c>
      <c r="G2087"/>
      <c r="J2087"/>
    </row>
    <row r="2088" spans="1:10" x14ac:dyDescent="0.2">
      <c r="A2088" s="7" t="s">
        <v>8</v>
      </c>
      <c r="B2088" s="7" t="s">
        <v>9</v>
      </c>
      <c r="C2088" s="7" t="s">
        <v>1387</v>
      </c>
      <c r="D2088" s="16">
        <v>10</v>
      </c>
      <c r="E2088" s="17">
        <v>210</v>
      </c>
      <c r="G2088"/>
      <c r="J2088"/>
    </row>
    <row r="2089" spans="1:10" x14ac:dyDescent="0.2">
      <c r="A2089" s="7" t="s">
        <v>8</v>
      </c>
      <c r="B2089" s="7" t="s">
        <v>9</v>
      </c>
      <c r="C2089" s="7" t="s">
        <v>1384</v>
      </c>
      <c r="D2089" s="16">
        <v>0</v>
      </c>
      <c r="E2089" s="17">
        <v>0</v>
      </c>
      <c r="G2089"/>
      <c r="J2089"/>
    </row>
    <row r="2090" spans="1:10" x14ac:dyDescent="0.2">
      <c r="A2090" s="7" t="s">
        <v>8</v>
      </c>
      <c r="B2090" s="7" t="s">
        <v>49</v>
      </c>
      <c r="C2090" s="7" t="s">
        <v>1387</v>
      </c>
      <c r="D2090" s="16">
        <v>30</v>
      </c>
      <c r="E2090" s="17">
        <v>570</v>
      </c>
      <c r="G2090"/>
      <c r="J2090"/>
    </row>
    <row r="2091" spans="1:10" x14ac:dyDescent="0.2">
      <c r="A2091" s="7" t="s">
        <v>8</v>
      </c>
      <c r="B2091" s="7" t="s">
        <v>9</v>
      </c>
      <c r="C2091" s="7" t="s">
        <v>1384</v>
      </c>
      <c r="D2091" s="16">
        <v>0</v>
      </c>
      <c r="E2091" s="17">
        <v>0</v>
      </c>
      <c r="G2091"/>
      <c r="J2091"/>
    </row>
    <row r="2092" spans="1:10" x14ac:dyDescent="0.2">
      <c r="A2092" s="7" t="s">
        <v>8</v>
      </c>
      <c r="B2092" s="7" t="s">
        <v>9</v>
      </c>
      <c r="C2092" s="7" t="s">
        <v>1387</v>
      </c>
      <c r="D2092" s="16">
        <v>10</v>
      </c>
      <c r="E2092" s="17">
        <v>160</v>
      </c>
      <c r="G2092"/>
      <c r="J2092"/>
    </row>
    <row r="2093" spans="1:10" x14ac:dyDescent="0.2">
      <c r="A2093" s="7" t="s">
        <v>8</v>
      </c>
      <c r="B2093" s="7" t="s">
        <v>9</v>
      </c>
      <c r="C2093" s="7" t="s">
        <v>1387</v>
      </c>
      <c r="D2093" s="16">
        <v>30</v>
      </c>
      <c r="E2093" s="17">
        <v>780</v>
      </c>
      <c r="G2093"/>
      <c r="J2093"/>
    </row>
    <row r="2094" spans="1:10" x14ac:dyDescent="0.2">
      <c r="A2094" s="7" t="s">
        <v>8</v>
      </c>
      <c r="B2094" s="7" t="s">
        <v>92</v>
      </c>
      <c r="C2094" s="7" t="s">
        <v>1387</v>
      </c>
      <c r="D2094" s="16">
        <v>10</v>
      </c>
      <c r="E2094" s="17">
        <v>310</v>
      </c>
      <c r="G2094"/>
      <c r="J2094"/>
    </row>
    <row r="2095" spans="1:10" x14ac:dyDescent="0.2">
      <c r="A2095" s="7" t="s">
        <v>8</v>
      </c>
      <c r="B2095" s="7" t="s">
        <v>70</v>
      </c>
      <c r="C2095" s="7" t="s">
        <v>1384</v>
      </c>
      <c r="D2095" s="16">
        <v>0</v>
      </c>
      <c r="E2095" s="17">
        <v>0</v>
      </c>
      <c r="G2095"/>
      <c r="J2095"/>
    </row>
    <row r="2096" spans="1:10" x14ac:dyDescent="0.2">
      <c r="A2096" s="7" t="s">
        <v>8</v>
      </c>
      <c r="B2096" s="7" t="s">
        <v>9</v>
      </c>
      <c r="C2096" s="7" t="s">
        <v>1384</v>
      </c>
      <c r="D2096" s="16">
        <v>0</v>
      </c>
      <c r="E2096" s="17">
        <v>0</v>
      </c>
      <c r="G2096"/>
      <c r="J2096"/>
    </row>
    <row r="2097" spans="1:10" x14ac:dyDescent="0.2">
      <c r="A2097" s="7" t="s">
        <v>8</v>
      </c>
      <c r="B2097" s="7" t="s">
        <v>31</v>
      </c>
      <c r="C2097" s="7" t="s">
        <v>1387</v>
      </c>
      <c r="D2097" s="16">
        <v>30</v>
      </c>
      <c r="E2097" s="17">
        <v>960</v>
      </c>
      <c r="G2097"/>
      <c r="J2097"/>
    </row>
    <row r="2098" spans="1:10" x14ac:dyDescent="0.2">
      <c r="A2098" s="7" t="s">
        <v>8</v>
      </c>
      <c r="B2098" s="7" t="s">
        <v>31</v>
      </c>
      <c r="C2098" s="7" t="s">
        <v>1384</v>
      </c>
      <c r="D2098" s="16">
        <v>0</v>
      </c>
      <c r="E2098" s="17">
        <v>0</v>
      </c>
      <c r="G2098"/>
      <c r="J2098"/>
    </row>
    <row r="2099" spans="1:10" x14ac:dyDescent="0.2">
      <c r="A2099" s="7" t="s">
        <v>8</v>
      </c>
      <c r="B2099" s="7" t="s">
        <v>31</v>
      </c>
      <c r="C2099" s="7" t="s">
        <v>1387</v>
      </c>
      <c r="D2099" s="16">
        <v>10</v>
      </c>
      <c r="E2099" s="17">
        <v>200</v>
      </c>
      <c r="G2099"/>
      <c r="J2099"/>
    </row>
    <row r="2100" spans="1:10" x14ac:dyDescent="0.2">
      <c r="A2100" s="7" t="s">
        <v>8</v>
      </c>
      <c r="B2100" s="7" t="s">
        <v>100</v>
      </c>
      <c r="C2100" s="7" t="s">
        <v>1387</v>
      </c>
      <c r="D2100" s="16">
        <v>10</v>
      </c>
      <c r="E2100" s="17">
        <v>380</v>
      </c>
      <c r="G2100"/>
      <c r="J2100"/>
    </row>
    <row r="2101" spans="1:10" x14ac:dyDescent="0.2">
      <c r="A2101" s="7" t="s">
        <v>8</v>
      </c>
      <c r="B2101" s="7" t="s">
        <v>100</v>
      </c>
      <c r="C2101" s="7" t="s">
        <v>1384</v>
      </c>
      <c r="D2101" s="16">
        <v>0</v>
      </c>
      <c r="E2101" s="17">
        <v>0</v>
      </c>
      <c r="G2101"/>
      <c r="J2101"/>
    </row>
    <row r="2102" spans="1:10" x14ac:dyDescent="0.2">
      <c r="A2102" s="7" t="s">
        <v>8</v>
      </c>
      <c r="B2102" s="7" t="s">
        <v>100</v>
      </c>
      <c r="C2102" s="7" t="s">
        <v>1387</v>
      </c>
      <c r="D2102" s="16">
        <v>30</v>
      </c>
      <c r="E2102" s="17">
        <v>1080</v>
      </c>
      <c r="G2102"/>
      <c r="J2102"/>
    </row>
    <row r="2103" spans="1:10" x14ac:dyDescent="0.2">
      <c r="A2103" s="7" t="s">
        <v>8</v>
      </c>
      <c r="B2103" s="7" t="s">
        <v>42</v>
      </c>
      <c r="C2103" s="7" t="s">
        <v>1384</v>
      </c>
      <c r="D2103" s="16">
        <v>0</v>
      </c>
      <c r="E2103" s="17">
        <v>0</v>
      </c>
      <c r="G2103"/>
      <c r="J2103"/>
    </row>
    <row r="2104" spans="1:10" x14ac:dyDescent="0.2">
      <c r="A2104" s="7" t="s">
        <v>8</v>
      </c>
      <c r="B2104" s="7" t="s">
        <v>49</v>
      </c>
      <c r="C2104" s="7" t="s">
        <v>1384</v>
      </c>
      <c r="D2104" s="16">
        <v>0</v>
      </c>
      <c r="E2104" s="17">
        <v>0</v>
      </c>
      <c r="G2104"/>
      <c r="J2104"/>
    </row>
    <row r="2105" spans="1:10" x14ac:dyDescent="0.2">
      <c r="A2105" s="7" t="s">
        <v>8</v>
      </c>
      <c r="B2105" s="7" t="s">
        <v>49</v>
      </c>
      <c r="C2105" s="7" t="s">
        <v>1387</v>
      </c>
      <c r="D2105" s="16">
        <v>10</v>
      </c>
      <c r="E2105" s="17">
        <v>330</v>
      </c>
      <c r="G2105"/>
      <c r="J2105"/>
    </row>
    <row r="2106" spans="1:10" x14ac:dyDescent="0.2">
      <c r="A2106" s="7" t="s">
        <v>8</v>
      </c>
      <c r="B2106" s="7" t="s">
        <v>49</v>
      </c>
      <c r="C2106" s="7" t="s">
        <v>1387</v>
      </c>
      <c r="D2106" s="16">
        <v>30</v>
      </c>
      <c r="E2106" s="17">
        <v>750</v>
      </c>
      <c r="G2106"/>
      <c r="J2106"/>
    </row>
    <row r="2107" spans="1:10" x14ac:dyDescent="0.2">
      <c r="A2107" s="7" t="s">
        <v>8</v>
      </c>
      <c r="B2107" s="7" t="s">
        <v>42</v>
      </c>
      <c r="C2107" s="7" t="s">
        <v>1384</v>
      </c>
      <c r="D2107" s="16">
        <v>0</v>
      </c>
      <c r="E2107" s="17">
        <v>0</v>
      </c>
      <c r="G2107"/>
      <c r="J2107"/>
    </row>
    <row r="2108" spans="1:10" x14ac:dyDescent="0.2">
      <c r="A2108" s="7" t="s">
        <v>8</v>
      </c>
      <c r="B2108" s="7" t="s">
        <v>9</v>
      </c>
      <c r="C2108" s="7" t="s">
        <v>1384</v>
      </c>
      <c r="D2108" s="16">
        <v>0</v>
      </c>
      <c r="E2108" s="17">
        <v>0</v>
      </c>
      <c r="G2108"/>
      <c r="J2108"/>
    </row>
    <row r="2109" spans="1:10" x14ac:dyDescent="0.2">
      <c r="A2109" s="7" t="s">
        <v>8</v>
      </c>
      <c r="B2109" s="7" t="s">
        <v>9</v>
      </c>
      <c r="C2109" s="7" t="s">
        <v>1384</v>
      </c>
      <c r="D2109" s="16">
        <v>0</v>
      </c>
      <c r="E2109" s="17">
        <v>0</v>
      </c>
      <c r="G2109"/>
      <c r="J2109"/>
    </row>
    <row r="2110" spans="1:10" x14ac:dyDescent="0.2">
      <c r="A2110" s="7" t="s">
        <v>8</v>
      </c>
      <c r="B2110" s="7" t="s">
        <v>9</v>
      </c>
      <c r="C2110" s="7" t="s">
        <v>1387</v>
      </c>
      <c r="D2110" s="16">
        <v>30</v>
      </c>
      <c r="E2110" s="17">
        <v>1110</v>
      </c>
      <c r="G2110"/>
      <c r="J2110"/>
    </row>
    <row r="2111" spans="1:10" x14ac:dyDescent="0.2">
      <c r="A2111" s="7" t="s">
        <v>8</v>
      </c>
      <c r="B2111" s="7" t="s">
        <v>9</v>
      </c>
      <c r="C2111" s="7" t="s">
        <v>1387</v>
      </c>
      <c r="D2111" s="16">
        <v>10</v>
      </c>
      <c r="E2111" s="17">
        <v>290</v>
      </c>
      <c r="G2111"/>
      <c r="J2111"/>
    </row>
    <row r="2112" spans="1:10" x14ac:dyDescent="0.2">
      <c r="A2112" s="7" t="s">
        <v>8</v>
      </c>
      <c r="B2112" s="7" t="s">
        <v>49</v>
      </c>
      <c r="C2112" s="7" t="s">
        <v>1384</v>
      </c>
      <c r="D2112" s="16">
        <v>0</v>
      </c>
      <c r="E2112" s="17">
        <v>0</v>
      </c>
      <c r="G2112"/>
      <c r="J2112"/>
    </row>
    <row r="2113" spans="1:10" x14ac:dyDescent="0.2">
      <c r="A2113" s="7" t="s">
        <v>8</v>
      </c>
      <c r="B2113" s="7" t="s">
        <v>49</v>
      </c>
      <c r="C2113" s="7" t="s">
        <v>1387</v>
      </c>
      <c r="D2113" s="16">
        <v>10</v>
      </c>
      <c r="E2113" s="17">
        <v>160</v>
      </c>
      <c r="G2113"/>
      <c r="J2113"/>
    </row>
    <row r="2114" spans="1:10" x14ac:dyDescent="0.2">
      <c r="A2114" s="7" t="s">
        <v>8</v>
      </c>
      <c r="B2114" s="7" t="s">
        <v>49</v>
      </c>
      <c r="C2114" s="7" t="s">
        <v>1387</v>
      </c>
      <c r="D2114" s="16">
        <v>30</v>
      </c>
      <c r="E2114" s="17">
        <v>1020</v>
      </c>
      <c r="G2114"/>
      <c r="J2114"/>
    </row>
    <row r="2115" spans="1:10" x14ac:dyDescent="0.2">
      <c r="A2115" s="7" t="s">
        <v>8</v>
      </c>
      <c r="B2115" s="7" t="s">
        <v>31</v>
      </c>
      <c r="C2115" s="7" t="s">
        <v>1384</v>
      </c>
      <c r="D2115" s="16">
        <v>0</v>
      </c>
      <c r="E2115" s="17">
        <v>0</v>
      </c>
      <c r="G2115"/>
      <c r="J2115"/>
    </row>
    <row r="2116" spans="1:10" x14ac:dyDescent="0.2">
      <c r="A2116" s="7" t="s">
        <v>8</v>
      </c>
      <c r="B2116" s="7" t="s">
        <v>31</v>
      </c>
      <c r="C2116" s="7" t="s">
        <v>1384</v>
      </c>
      <c r="D2116" s="16">
        <v>0</v>
      </c>
      <c r="E2116" s="17">
        <v>0</v>
      </c>
      <c r="G2116"/>
      <c r="J2116"/>
    </row>
    <row r="2117" spans="1:10" x14ac:dyDescent="0.2">
      <c r="A2117" s="7" t="s">
        <v>8</v>
      </c>
      <c r="B2117" s="7" t="s">
        <v>60</v>
      </c>
      <c r="C2117" s="7" t="s">
        <v>1387</v>
      </c>
      <c r="D2117" s="16">
        <v>30</v>
      </c>
      <c r="E2117" s="17">
        <v>540</v>
      </c>
      <c r="G2117"/>
      <c r="J2117"/>
    </row>
    <row r="2118" spans="1:10" x14ac:dyDescent="0.2">
      <c r="A2118" s="7" t="s">
        <v>8</v>
      </c>
      <c r="B2118" s="7" t="s">
        <v>60</v>
      </c>
      <c r="C2118" s="7" t="s">
        <v>1387</v>
      </c>
      <c r="D2118" s="16">
        <v>10</v>
      </c>
      <c r="E2118" s="17">
        <v>170</v>
      </c>
      <c r="G2118"/>
      <c r="J2118"/>
    </row>
    <row r="2119" spans="1:10" x14ac:dyDescent="0.2">
      <c r="A2119" s="7" t="s">
        <v>8</v>
      </c>
      <c r="B2119" s="7" t="s">
        <v>60</v>
      </c>
      <c r="C2119" s="7" t="s">
        <v>1384</v>
      </c>
      <c r="D2119" s="16">
        <v>0</v>
      </c>
      <c r="E2119" s="17">
        <v>0</v>
      </c>
      <c r="G2119"/>
      <c r="J2119"/>
    </row>
    <row r="2120" spans="1:10" x14ac:dyDescent="0.2">
      <c r="A2120" s="7" t="s">
        <v>8</v>
      </c>
      <c r="B2120" s="7" t="s">
        <v>9</v>
      </c>
      <c r="C2120" s="7" t="s">
        <v>1387</v>
      </c>
      <c r="D2120" s="16">
        <v>10</v>
      </c>
      <c r="E2120" s="17">
        <v>160</v>
      </c>
      <c r="G2120"/>
      <c r="J2120"/>
    </row>
    <row r="2121" spans="1:10" x14ac:dyDescent="0.2">
      <c r="A2121" s="7" t="s">
        <v>8</v>
      </c>
      <c r="B2121" s="7" t="s">
        <v>9</v>
      </c>
      <c r="C2121" s="7" t="s">
        <v>1384</v>
      </c>
      <c r="D2121" s="16">
        <v>0</v>
      </c>
      <c r="E2121" s="17">
        <v>0</v>
      </c>
      <c r="G2121"/>
      <c r="J2121"/>
    </row>
    <row r="2122" spans="1:10" x14ac:dyDescent="0.2">
      <c r="A2122" s="7" t="s">
        <v>8</v>
      </c>
      <c r="B2122" s="7" t="s">
        <v>31</v>
      </c>
      <c r="C2122" s="7" t="s">
        <v>1384</v>
      </c>
      <c r="D2122" s="16">
        <v>0</v>
      </c>
      <c r="E2122" s="17">
        <v>0</v>
      </c>
      <c r="G2122"/>
      <c r="J2122"/>
    </row>
    <row r="2123" spans="1:10" x14ac:dyDescent="0.2">
      <c r="A2123" s="7" t="s">
        <v>8</v>
      </c>
      <c r="B2123" s="7" t="s">
        <v>31</v>
      </c>
      <c r="C2123" s="7" t="s">
        <v>1387</v>
      </c>
      <c r="D2123" s="16">
        <v>30</v>
      </c>
      <c r="E2123" s="17">
        <v>870</v>
      </c>
      <c r="G2123"/>
      <c r="J2123"/>
    </row>
    <row r="2124" spans="1:10" x14ac:dyDescent="0.2">
      <c r="A2124" s="7" t="s">
        <v>8</v>
      </c>
      <c r="B2124" s="7" t="s">
        <v>9</v>
      </c>
      <c r="C2124" s="7" t="s">
        <v>1384</v>
      </c>
      <c r="D2124" s="16">
        <v>0</v>
      </c>
      <c r="E2124" s="17">
        <v>0</v>
      </c>
      <c r="G2124"/>
      <c r="J2124"/>
    </row>
    <row r="2125" spans="1:10" x14ac:dyDescent="0.2">
      <c r="A2125" s="7" t="s">
        <v>8</v>
      </c>
      <c r="B2125" s="7" t="s">
        <v>9</v>
      </c>
      <c r="C2125" s="7" t="s">
        <v>1387</v>
      </c>
      <c r="D2125" s="16">
        <v>10</v>
      </c>
      <c r="E2125" s="17">
        <v>340</v>
      </c>
      <c r="G2125"/>
      <c r="J2125"/>
    </row>
    <row r="2126" spans="1:10" x14ac:dyDescent="0.2">
      <c r="A2126" s="7" t="s">
        <v>8</v>
      </c>
      <c r="B2126" s="7" t="s">
        <v>9</v>
      </c>
      <c r="C2126" s="7" t="s">
        <v>1384</v>
      </c>
      <c r="D2126" s="16">
        <v>0</v>
      </c>
      <c r="E2126" s="17">
        <v>0</v>
      </c>
      <c r="G2126"/>
      <c r="J2126"/>
    </row>
    <row r="2127" spans="1:10" x14ac:dyDescent="0.2">
      <c r="A2127" s="7" t="s">
        <v>8</v>
      </c>
      <c r="B2127" s="7" t="s">
        <v>9</v>
      </c>
      <c r="C2127" s="7" t="s">
        <v>1384</v>
      </c>
      <c r="D2127" s="16">
        <v>0</v>
      </c>
      <c r="E2127" s="17">
        <v>0</v>
      </c>
      <c r="G2127"/>
      <c r="J2127"/>
    </row>
    <row r="2128" spans="1:10" x14ac:dyDescent="0.2">
      <c r="A2128" s="7" t="s">
        <v>8</v>
      </c>
      <c r="B2128" s="7" t="s">
        <v>42</v>
      </c>
      <c r="C2128" s="7" t="s">
        <v>1384</v>
      </c>
      <c r="D2128" s="16">
        <v>0</v>
      </c>
      <c r="E2128" s="17">
        <v>0</v>
      </c>
      <c r="G2128"/>
      <c r="J2128"/>
    </row>
    <row r="2129" spans="1:10" x14ac:dyDescent="0.2">
      <c r="A2129" s="7" t="s">
        <v>8</v>
      </c>
      <c r="B2129" s="7" t="s">
        <v>31</v>
      </c>
      <c r="C2129" s="7" t="s">
        <v>1384</v>
      </c>
      <c r="D2129" s="16">
        <v>0</v>
      </c>
      <c r="E2129" s="17">
        <v>0</v>
      </c>
      <c r="G2129"/>
      <c r="J2129"/>
    </row>
    <row r="2130" spans="1:10" x14ac:dyDescent="0.2">
      <c r="A2130" s="7" t="s">
        <v>8</v>
      </c>
      <c r="B2130" s="7" t="s">
        <v>31</v>
      </c>
      <c r="C2130" s="7" t="s">
        <v>1387</v>
      </c>
      <c r="D2130" s="16">
        <v>30</v>
      </c>
      <c r="E2130" s="17">
        <v>540</v>
      </c>
      <c r="G2130"/>
      <c r="J2130"/>
    </row>
    <row r="2131" spans="1:10" x14ac:dyDescent="0.2">
      <c r="A2131" s="7" t="s">
        <v>8</v>
      </c>
      <c r="B2131" s="7" t="s">
        <v>31</v>
      </c>
      <c r="C2131" s="7" t="s">
        <v>1387</v>
      </c>
      <c r="D2131" s="16">
        <v>10</v>
      </c>
      <c r="E2131" s="17">
        <v>270</v>
      </c>
      <c r="G2131"/>
      <c r="J2131"/>
    </row>
    <row r="2132" spans="1:10" x14ac:dyDescent="0.2">
      <c r="A2132" s="7" t="s">
        <v>8</v>
      </c>
      <c r="B2132" s="7" t="s">
        <v>42</v>
      </c>
      <c r="C2132" s="7" t="s">
        <v>1387</v>
      </c>
      <c r="D2132" s="16">
        <v>10</v>
      </c>
      <c r="E2132" s="17">
        <v>230</v>
      </c>
      <c r="G2132"/>
      <c r="J2132"/>
    </row>
    <row r="2133" spans="1:10" x14ac:dyDescent="0.2">
      <c r="A2133" s="7" t="s">
        <v>8</v>
      </c>
      <c r="B2133" s="7" t="s">
        <v>42</v>
      </c>
      <c r="C2133" s="7" t="s">
        <v>1384</v>
      </c>
      <c r="D2133" s="16">
        <v>0</v>
      </c>
      <c r="E2133" s="17">
        <v>0</v>
      </c>
      <c r="G2133"/>
      <c r="J2133"/>
    </row>
    <row r="2134" spans="1:10" x14ac:dyDescent="0.2">
      <c r="A2134" s="7" t="s">
        <v>8</v>
      </c>
      <c r="B2134" s="7" t="s">
        <v>31</v>
      </c>
      <c r="C2134" s="7" t="s">
        <v>1384</v>
      </c>
      <c r="D2134" s="16">
        <v>0</v>
      </c>
      <c r="E2134" s="17">
        <v>0</v>
      </c>
      <c r="G2134"/>
      <c r="J2134"/>
    </row>
    <row r="2135" spans="1:10" x14ac:dyDescent="0.2">
      <c r="A2135" s="7" t="s">
        <v>8</v>
      </c>
      <c r="B2135" s="7" t="s">
        <v>42</v>
      </c>
      <c r="C2135" s="7" t="s">
        <v>1384</v>
      </c>
      <c r="D2135" s="16">
        <v>0</v>
      </c>
      <c r="E2135" s="17">
        <v>0</v>
      </c>
      <c r="G2135"/>
      <c r="J2135"/>
    </row>
    <row r="2136" spans="1:10" x14ac:dyDescent="0.2">
      <c r="A2136" s="7" t="s">
        <v>8</v>
      </c>
      <c r="B2136" s="7" t="s">
        <v>9</v>
      </c>
      <c r="C2136" s="7" t="s">
        <v>1384</v>
      </c>
      <c r="D2136" s="16">
        <v>0</v>
      </c>
      <c r="E2136" s="17">
        <v>0</v>
      </c>
      <c r="G2136"/>
      <c r="J2136"/>
    </row>
    <row r="2137" spans="1:10" x14ac:dyDescent="0.2">
      <c r="A2137" s="7" t="s">
        <v>8</v>
      </c>
      <c r="B2137" s="7" t="s">
        <v>9</v>
      </c>
      <c r="C2137" s="7" t="s">
        <v>1387</v>
      </c>
      <c r="D2137" s="16">
        <v>10</v>
      </c>
      <c r="E2137" s="17">
        <v>290</v>
      </c>
      <c r="G2137"/>
      <c r="J2137"/>
    </row>
    <row r="2138" spans="1:10" x14ac:dyDescent="0.2">
      <c r="A2138" s="7" t="s">
        <v>8</v>
      </c>
      <c r="B2138" s="7" t="s">
        <v>42</v>
      </c>
      <c r="C2138" s="7" t="s">
        <v>1384</v>
      </c>
      <c r="D2138" s="16">
        <v>0</v>
      </c>
      <c r="E2138" s="17">
        <v>0</v>
      </c>
      <c r="G2138"/>
      <c r="J2138"/>
    </row>
    <row r="2139" spans="1:10" x14ac:dyDescent="0.2">
      <c r="A2139" s="7" t="s">
        <v>12</v>
      </c>
      <c r="B2139" s="7" t="s">
        <v>11</v>
      </c>
      <c r="C2139" s="7" t="s">
        <v>1387</v>
      </c>
      <c r="D2139" s="16">
        <v>30</v>
      </c>
      <c r="E2139" s="17">
        <v>720</v>
      </c>
      <c r="G2139"/>
      <c r="J2139"/>
    </row>
    <row r="2140" spans="1:10" x14ac:dyDescent="0.2">
      <c r="A2140" s="7" t="s">
        <v>12</v>
      </c>
      <c r="B2140" s="7" t="s">
        <v>11</v>
      </c>
      <c r="C2140" s="7" t="s">
        <v>1387</v>
      </c>
      <c r="D2140" s="16">
        <v>10</v>
      </c>
      <c r="E2140" s="17">
        <v>250</v>
      </c>
      <c r="G2140"/>
      <c r="J2140"/>
    </row>
    <row r="2141" spans="1:10" x14ac:dyDescent="0.2">
      <c r="A2141" s="7" t="s">
        <v>12</v>
      </c>
      <c r="B2141" s="7" t="s">
        <v>11</v>
      </c>
      <c r="C2141" s="7" t="s">
        <v>1384</v>
      </c>
      <c r="D2141" s="16">
        <v>0</v>
      </c>
      <c r="E2141" s="17">
        <v>0</v>
      </c>
      <c r="G2141"/>
      <c r="J2141"/>
    </row>
    <row r="2142" spans="1:10" x14ac:dyDescent="0.2">
      <c r="A2142" s="7" t="s">
        <v>8</v>
      </c>
      <c r="B2142" s="7" t="s">
        <v>31</v>
      </c>
      <c r="C2142" s="7" t="s">
        <v>1387</v>
      </c>
      <c r="D2142" s="16">
        <v>20</v>
      </c>
      <c r="E2142" s="17">
        <v>800</v>
      </c>
      <c r="G2142"/>
      <c r="J2142"/>
    </row>
    <row r="2143" spans="1:10" x14ac:dyDescent="0.2">
      <c r="A2143" s="7" t="s">
        <v>8</v>
      </c>
      <c r="B2143" s="7" t="s">
        <v>31</v>
      </c>
      <c r="C2143" s="7" t="s">
        <v>1387</v>
      </c>
      <c r="D2143" s="16">
        <v>10</v>
      </c>
      <c r="E2143" s="17">
        <v>290</v>
      </c>
      <c r="G2143"/>
      <c r="J2143"/>
    </row>
    <row r="2144" spans="1:10" x14ac:dyDescent="0.2">
      <c r="A2144" s="7" t="s">
        <v>8</v>
      </c>
      <c r="B2144" s="7" t="s">
        <v>31</v>
      </c>
      <c r="C2144" s="7" t="s">
        <v>1384</v>
      </c>
      <c r="D2144" s="16">
        <v>0</v>
      </c>
      <c r="E2144" s="17">
        <v>0</v>
      </c>
      <c r="G2144"/>
      <c r="J2144"/>
    </row>
    <row r="2145" spans="1:10" x14ac:dyDescent="0.2">
      <c r="A2145" s="7" t="s">
        <v>8</v>
      </c>
      <c r="B2145" s="7" t="s">
        <v>31</v>
      </c>
      <c r="C2145" s="7" t="s">
        <v>1387</v>
      </c>
      <c r="D2145" s="16">
        <v>30</v>
      </c>
      <c r="E2145" s="17">
        <v>690</v>
      </c>
      <c r="G2145"/>
      <c r="J2145"/>
    </row>
    <row r="2146" spans="1:10" x14ac:dyDescent="0.2">
      <c r="A2146" s="7" t="s">
        <v>8</v>
      </c>
      <c r="B2146" s="7" t="s">
        <v>31</v>
      </c>
      <c r="C2146" s="7" t="s">
        <v>1387</v>
      </c>
      <c r="D2146" s="16">
        <v>10</v>
      </c>
      <c r="E2146" s="17">
        <v>240</v>
      </c>
      <c r="G2146"/>
      <c r="J2146"/>
    </row>
    <row r="2147" spans="1:10" x14ac:dyDescent="0.2">
      <c r="A2147" s="7" t="s">
        <v>8</v>
      </c>
      <c r="B2147" s="7" t="s">
        <v>31</v>
      </c>
      <c r="C2147" s="7" t="s">
        <v>1387</v>
      </c>
      <c r="D2147" s="16">
        <v>30</v>
      </c>
      <c r="E2147" s="17">
        <v>900</v>
      </c>
      <c r="G2147"/>
      <c r="J2147"/>
    </row>
    <row r="2148" spans="1:10" x14ac:dyDescent="0.2">
      <c r="A2148" s="7" t="s">
        <v>8</v>
      </c>
      <c r="B2148" s="7" t="s">
        <v>31</v>
      </c>
      <c r="C2148" s="7" t="s">
        <v>1384</v>
      </c>
      <c r="D2148" s="16">
        <v>0</v>
      </c>
      <c r="E2148" s="17">
        <v>0</v>
      </c>
      <c r="G2148"/>
      <c r="J2148"/>
    </row>
    <row r="2149" spans="1:10" x14ac:dyDescent="0.2">
      <c r="A2149" s="7" t="s">
        <v>8</v>
      </c>
      <c r="B2149" s="7" t="s">
        <v>49</v>
      </c>
      <c r="C2149" s="7" t="s">
        <v>1384</v>
      </c>
      <c r="D2149" s="16">
        <v>0</v>
      </c>
      <c r="E2149" s="17">
        <v>0</v>
      </c>
      <c r="G2149"/>
      <c r="J2149"/>
    </row>
    <row r="2150" spans="1:10" x14ac:dyDescent="0.2">
      <c r="A2150" s="7" t="s">
        <v>12</v>
      </c>
      <c r="B2150" s="7" t="s">
        <v>18</v>
      </c>
      <c r="C2150" s="7" t="s">
        <v>1387</v>
      </c>
      <c r="D2150" s="16">
        <v>10</v>
      </c>
      <c r="E2150" s="17">
        <v>400</v>
      </c>
      <c r="G2150"/>
      <c r="J2150"/>
    </row>
    <row r="2151" spans="1:10" x14ac:dyDescent="0.2">
      <c r="A2151" s="7" t="s">
        <v>12</v>
      </c>
      <c r="B2151" s="7" t="s">
        <v>18</v>
      </c>
      <c r="C2151" s="7" t="s">
        <v>1384</v>
      </c>
      <c r="D2151" s="16">
        <v>0</v>
      </c>
      <c r="E2151" s="17">
        <v>0</v>
      </c>
      <c r="G2151"/>
      <c r="J2151"/>
    </row>
    <row r="2152" spans="1:10" x14ac:dyDescent="0.2">
      <c r="A2152" s="7" t="s">
        <v>8</v>
      </c>
      <c r="B2152" s="7" t="s">
        <v>9</v>
      </c>
      <c r="C2152" s="7" t="s">
        <v>1384</v>
      </c>
      <c r="D2152" s="16">
        <v>0</v>
      </c>
      <c r="E2152" s="17">
        <v>0</v>
      </c>
      <c r="G2152"/>
      <c r="J2152"/>
    </row>
    <row r="2153" spans="1:10" x14ac:dyDescent="0.2">
      <c r="A2153" s="7" t="s">
        <v>8</v>
      </c>
      <c r="B2153" s="7" t="s">
        <v>9</v>
      </c>
      <c r="C2153" s="7" t="s">
        <v>1387</v>
      </c>
      <c r="D2153" s="16">
        <v>10</v>
      </c>
      <c r="E2153" s="17">
        <v>110</v>
      </c>
      <c r="G2153"/>
      <c r="J2153"/>
    </row>
    <row r="2154" spans="1:10" x14ac:dyDescent="0.2">
      <c r="A2154" s="7" t="s">
        <v>8</v>
      </c>
      <c r="B2154" s="7" t="s">
        <v>9</v>
      </c>
      <c r="C2154" s="7" t="s">
        <v>1384</v>
      </c>
      <c r="D2154" s="16">
        <v>0</v>
      </c>
      <c r="E2154" s="17">
        <v>0</v>
      </c>
      <c r="G2154"/>
      <c r="J2154"/>
    </row>
    <row r="2155" spans="1:10" x14ac:dyDescent="0.2">
      <c r="A2155" s="7" t="s">
        <v>8</v>
      </c>
      <c r="B2155" s="7" t="s">
        <v>9</v>
      </c>
      <c r="C2155" s="7" t="s">
        <v>1387</v>
      </c>
      <c r="D2155" s="16">
        <v>10</v>
      </c>
      <c r="E2155" s="17">
        <v>150</v>
      </c>
      <c r="G2155"/>
      <c r="J2155"/>
    </row>
    <row r="2156" spans="1:10" x14ac:dyDescent="0.2">
      <c r="A2156" s="7" t="s">
        <v>8</v>
      </c>
      <c r="B2156" s="7" t="s">
        <v>49</v>
      </c>
      <c r="C2156" s="7" t="s">
        <v>1387</v>
      </c>
      <c r="D2156" s="16">
        <v>10</v>
      </c>
      <c r="E2156" s="17">
        <v>250</v>
      </c>
      <c r="G2156"/>
      <c r="J2156"/>
    </row>
    <row r="2157" spans="1:10" x14ac:dyDescent="0.2">
      <c r="A2157" s="7" t="s">
        <v>8</v>
      </c>
      <c r="B2157" s="7" t="s">
        <v>49</v>
      </c>
      <c r="C2157" s="7" t="s">
        <v>1384</v>
      </c>
      <c r="D2157" s="16">
        <v>0</v>
      </c>
      <c r="E2157" s="17">
        <v>0</v>
      </c>
      <c r="G2157"/>
      <c r="J2157"/>
    </row>
    <row r="2158" spans="1:10" x14ac:dyDescent="0.2">
      <c r="A2158" s="7" t="s">
        <v>8</v>
      </c>
      <c r="B2158" s="7" t="s">
        <v>49</v>
      </c>
      <c r="C2158" s="7" t="s">
        <v>1387</v>
      </c>
      <c r="D2158" s="16">
        <v>30</v>
      </c>
      <c r="E2158" s="17">
        <v>480</v>
      </c>
      <c r="G2158"/>
      <c r="J2158"/>
    </row>
    <row r="2159" spans="1:10" x14ac:dyDescent="0.2">
      <c r="A2159" s="7" t="s">
        <v>8</v>
      </c>
      <c r="B2159" s="7" t="s">
        <v>9</v>
      </c>
      <c r="C2159" s="7" t="s">
        <v>1384</v>
      </c>
      <c r="D2159" s="16">
        <v>0</v>
      </c>
      <c r="E2159" s="17">
        <v>0</v>
      </c>
      <c r="G2159"/>
      <c r="J2159"/>
    </row>
    <row r="2160" spans="1:10" x14ac:dyDescent="0.2">
      <c r="A2160" s="7" t="s">
        <v>8</v>
      </c>
      <c r="B2160" s="7" t="s">
        <v>9</v>
      </c>
      <c r="C2160" s="7" t="s">
        <v>1387</v>
      </c>
      <c r="D2160" s="16">
        <v>20</v>
      </c>
      <c r="E2160" s="17">
        <v>740</v>
      </c>
      <c r="G2160"/>
      <c r="J2160"/>
    </row>
    <row r="2161" spans="1:10" x14ac:dyDescent="0.2">
      <c r="A2161" s="7" t="s">
        <v>8</v>
      </c>
      <c r="B2161" s="7" t="s">
        <v>9</v>
      </c>
      <c r="C2161" s="7" t="s">
        <v>1384</v>
      </c>
      <c r="D2161" s="16">
        <v>0</v>
      </c>
      <c r="E2161" s="17">
        <v>0</v>
      </c>
      <c r="G2161"/>
      <c r="J2161"/>
    </row>
    <row r="2162" spans="1:10" x14ac:dyDescent="0.2">
      <c r="A2162" s="7" t="s">
        <v>8</v>
      </c>
      <c r="B2162" s="7" t="s">
        <v>9</v>
      </c>
      <c r="C2162" s="7" t="s">
        <v>1387</v>
      </c>
      <c r="D2162" s="16">
        <v>10</v>
      </c>
      <c r="E2162" s="17">
        <v>340</v>
      </c>
      <c r="G2162"/>
      <c r="J2162"/>
    </row>
    <row r="2163" spans="1:10" x14ac:dyDescent="0.2">
      <c r="A2163" s="7" t="s">
        <v>8</v>
      </c>
      <c r="B2163" s="7" t="s">
        <v>31</v>
      </c>
      <c r="C2163" s="7" t="s">
        <v>1384</v>
      </c>
      <c r="D2163" s="16">
        <v>0</v>
      </c>
      <c r="E2163" s="17">
        <v>0</v>
      </c>
      <c r="G2163"/>
      <c r="J2163"/>
    </row>
    <row r="2164" spans="1:10" x14ac:dyDescent="0.2">
      <c r="A2164" s="7" t="s">
        <v>8</v>
      </c>
      <c r="B2164" s="7" t="s">
        <v>42</v>
      </c>
      <c r="C2164" s="7" t="s">
        <v>1387</v>
      </c>
      <c r="D2164" s="16">
        <v>30</v>
      </c>
      <c r="E2164" s="17">
        <v>1200</v>
      </c>
      <c r="G2164"/>
      <c r="J2164"/>
    </row>
    <row r="2165" spans="1:10" x14ac:dyDescent="0.2">
      <c r="A2165" s="7" t="s">
        <v>8</v>
      </c>
      <c r="B2165" s="7" t="s">
        <v>42</v>
      </c>
      <c r="C2165" s="7" t="s">
        <v>1384</v>
      </c>
      <c r="D2165" s="16">
        <v>0</v>
      </c>
      <c r="E2165" s="17">
        <v>0</v>
      </c>
      <c r="G2165"/>
      <c r="J2165"/>
    </row>
    <row r="2166" spans="1:10" x14ac:dyDescent="0.2">
      <c r="A2166" s="7" t="s">
        <v>8</v>
      </c>
      <c r="B2166" s="7" t="s">
        <v>42</v>
      </c>
      <c r="C2166" s="7" t="s">
        <v>1387</v>
      </c>
      <c r="D2166" s="16">
        <v>10</v>
      </c>
      <c r="E2166" s="17">
        <v>320</v>
      </c>
      <c r="G2166"/>
      <c r="J2166"/>
    </row>
    <row r="2167" spans="1:10" x14ac:dyDescent="0.2">
      <c r="A2167" s="7" t="s">
        <v>8</v>
      </c>
      <c r="B2167" s="7" t="s">
        <v>31</v>
      </c>
      <c r="C2167" s="7" t="s">
        <v>1384</v>
      </c>
      <c r="D2167" s="16">
        <v>0</v>
      </c>
      <c r="E2167" s="17">
        <v>0</v>
      </c>
      <c r="G2167"/>
      <c r="J2167"/>
    </row>
    <row r="2168" spans="1:10" x14ac:dyDescent="0.2">
      <c r="A2168" s="7" t="s">
        <v>8</v>
      </c>
      <c r="B2168" s="7" t="s">
        <v>9</v>
      </c>
      <c r="C2168" s="7" t="s">
        <v>1387</v>
      </c>
      <c r="D2168" s="16">
        <v>10</v>
      </c>
      <c r="E2168" s="17">
        <v>350</v>
      </c>
      <c r="G2168"/>
      <c r="J2168"/>
    </row>
    <row r="2169" spans="1:10" x14ac:dyDescent="0.2">
      <c r="A2169" s="7" t="s">
        <v>8</v>
      </c>
      <c r="B2169" s="7" t="s">
        <v>9</v>
      </c>
      <c r="C2169" s="7" t="s">
        <v>1384</v>
      </c>
      <c r="D2169" s="16">
        <v>0</v>
      </c>
      <c r="E2169" s="17">
        <v>0</v>
      </c>
      <c r="G2169"/>
      <c r="J2169"/>
    </row>
    <row r="2170" spans="1:10" x14ac:dyDescent="0.2">
      <c r="A2170" s="7" t="s">
        <v>8</v>
      </c>
      <c r="B2170" s="7" t="s">
        <v>9</v>
      </c>
      <c r="C2170" s="7" t="s">
        <v>1387</v>
      </c>
      <c r="D2170" s="16">
        <v>30</v>
      </c>
      <c r="E2170" s="17">
        <v>630</v>
      </c>
      <c r="G2170"/>
      <c r="J2170"/>
    </row>
    <row r="2171" spans="1:10" x14ac:dyDescent="0.2">
      <c r="A2171" s="7" t="s">
        <v>8</v>
      </c>
      <c r="B2171" s="7" t="s">
        <v>60</v>
      </c>
      <c r="C2171" s="7" t="s">
        <v>1384</v>
      </c>
      <c r="D2171" s="16">
        <v>0</v>
      </c>
      <c r="E2171" s="17">
        <v>0</v>
      </c>
      <c r="G2171"/>
      <c r="J2171"/>
    </row>
    <row r="2172" spans="1:10" x14ac:dyDescent="0.2">
      <c r="A2172" s="7" t="s">
        <v>8</v>
      </c>
      <c r="B2172" s="7" t="s">
        <v>60</v>
      </c>
      <c r="C2172" s="7" t="s">
        <v>1387</v>
      </c>
      <c r="D2172" s="16">
        <v>30</v>
      </c>
      <c r="E2172" s="17">
        <v>1140</v>
      </c>
      <c r="G2172"/>
      <c r="J2172"/>
    </row>
    <row r="2173" spans="1:10" x14ac:dyDescent="0.2">
      <c r="A2173" s="7" t="s">
        <v>8</v>
      </c>
      <c r="B2173" s="7" t="s">
        <v>60</v>
      </c>
      <c r="C2173" s="7" t="s">
        <v>1387</v>
      </c>
      <c r="D2173" s="16">
        <v>10</v>
      </c>
      <c r="E2173" s="17">
        <v>390</v>
      </c>
      <c r="G2173"/>
      <c r="J2173"/>
    </row>
    <row r="2174" spans="1:10" x14ac:dyDescent="0.2">
      <c r="A2174" s="7" t="s">
        <v>8</v>
      </c>
      <c r="B2174" s="7" t="s">
        <v>60</v>
      </c>
      <c r="C2174" s="7" t="s">
        <v>1384</v>
      </c>
      <c r="D2174" s="16">
        <v>0</v>
      </c>
      <c r="E2174" s="17">
        <v>0</v>
      </c>
      <c r="G2174"/>
      <c r="J2174"/>
    </row>
    <row r="2175" spans="1:10" x14ac:dyDescent="0.2">
      <c r="A2175" s="7" t="s">
        <v>8</v>
      </c>
      <c r="B2175" s="7" t="s">
        <v>9</v>
      </c>
      <c r="C2175" s="7" t="s">
        <v>1384</v>
      </c>
      <c r="D2175" s="16">
        <v>0</v>
      </c>
      <c r="E2175" s="17">
        <v>0</v>
      </c>
      <c r="G2175"/>
      <c r="J2175"/>
    </row>
    <row r="2176" spans="1:10" x14ac:dyDescent="0.2">
      <c r="A2176" s="7" t="s">
        <v>8</v>
      </c>
      <c r="B2176" s="7" t="s">
        <v>9</v>
      </c>
      <c r="C2176" s="7" t="s">
        <v>1387</v>
      </c>
      <c r="D2176" s="16">
        <v>10</v>
      </c>
      <c r="E2176" s="17">
        <v>160</v>
      </c>
      <c r="G2176"/>
      <c r="J2176"/>
    </row>
    <row r="2177" spans="1:10" x14ac:dyDescent="0.2">
      <c r="A2177" s="7" t="s">
        <v>8</v>
      </c>
      <c r="B2177" s="7" t="s">
        <v>31</v>
      </c>
      <c r="C2177" s="7" t="s">
        <v>1387</v>
      </c>
      <c r="D2177" s="16">
        <v>10</v>
      </c>
      <c r="E2177" s="17">
        <v>290</v>
      </c>
      <c r="G2177"/>
      <c r="J2177"/>
    </row>
    <row r="2178" spans="1:10" x14ac:dyDescent="0.2">
      <c r="A2178" s="7" t="s">
        <v>8</v>
      </c>
      <c r="B2178" s="7" t="s">
        <v>31</v>
      </c>
      <c r="C2178" s="7" t="s">
        <v>1384</v>
      </c>
      <c r="D2178" s="16">
        <v>0</v>
      </c>
      <c r="E2178" s="17">
        <v>0</v>
      </c>
      <c r="G2178"/>
      <c r="J2178"/>
    </row>
    <row r="2179" spans="1:10" x14ac:dyDescent="0.2">
      <c r="A2179" s="7" t="s">
        <v>8</v>
      </c>
      <c r="B2179" s="7" t="s">
        <v>31</v>
      </c>
      <c r="C2179" s="7" t="s">
        <v>1387</v>
      </c>
      <c r="D2179" s="16">
        <v>30</v>
      </c>
      <c r="E2179" s="17">
        <v>390</v>
      </c>
      <c r="G2179"/>
      <c r="J2179"/>
    </row>
    <row r="2180" spans="1:10" x14ac:dyDescent="0.2">
      <c r="A2180" s="7" t="s">
        <v>8</v>
      </c>
      <c r="B2180" s="7" t="s">
        <v>60</v>
      </c>
      <c r="C2180" s="7" t="s">
        <v>1387</v>
      </c>
      <c r="D2180" s="16">
        <v>10</v>
      </c>
      <c r="E2180" s="17">
        <v>140</v>
      </c>
      <c r="G2180"/>
      <c r="J2180"/>
    </row>
    <row r="2181" spans="1:10" x14ac:dyDescent="0.2">
      <c r="A2181" s="7" t="s">
        <v>8</v>
      </c>
      <c r="B2181" s="7" t="s">
        <v>60</v>
      </c>
      <c r="C2181" s="7" t="s">
        <v>1384</v>
      </c>
      <c r="D2181" s="16">
        <v>0</v>
      </c>
      <c r="E2181" s="17">
        <v>0</v>
      </c>
      <c r="G2181"/>
      <c r="J2181"/>
    </row>
    <row r="2182" spans="1:10" x14ac:dyDescent="0.2">
      <c r="A2182" s="7" t="s">
        <v>8</v>
      </c>
      <c r="B2182" s="7" t="s">
        <v>60</v>
      </c>
      <c r="C2182" s="7" t="s">
        <v>1387</v>
      </c>
      <c r="D2182" s="16">
        <v>30</v>
      </c>
      <c r="E2182" s="17">
        <v>660</v>
      </c>
      <c r="G2182"/>
      <c r="J2182"/>
    </row>
    <row r="2183" spans="1:10" x14ac:dyDescent="0.2">
      <c r="A2183" s="7" t="s">
        <v>8</v>
      </c>
      <c r="B2183" s="7" t="s">
        <v>31</v>
      </c>
      <c r="C2183" s="7" t="s">
        <v>1384</v>
      </c>
      <c r="D2183" s="16">
        <v>0</v>
      </c>
      <c r="E2183" s="17">
        <v>0</v>
      </c>
      <c r="G2183"/>
      <c r="J2183"/>
    </row>
    <row r="2184" spans="1:10" x14ac:dyDescent="0.2">
      <c r="A2184" s="7" t="s">
        <v>8</v>
      </c>
      <c r="B2184" s="7" t="s">
        <v>9</v>
      </c>
      <c r="C2184" s="7" t="s">
        <v>1384</v>
      </c>
      <c r="D2184" s="16">
        <v>0</v>
      </c>
      <c r="E2184" s="17">
        <v>0</v>
      </c>
      <c r="G2184"/>
      <c r="J2184"/>
    </row>
    <row r="2185" spans="1:10" x14ac:dyDescent="0.2">
      <c r="A2185" s="7" t="s">
        <v>8</v>
      </c>
      <c r="B2185" s="7" t="s">
        <v>9</v>
      </c>
      <c r="C2185" s="7" t="s">
        <v>1384</v>
      </c>
      <c r="D2185" s="16">
        <v>0</v>
      </c>
      <c r="E2185" s="17">
        <v>0</v>
      </c>
      <c r="G2185"/>
      <c r="J2185"/>
    </row>
    <row r="2186" spans="1:10" x14ac:dyDescent="0.2">
      <c r="A2186" s="7" t="s">
        <v>8</v>
      </c>
      <c r="B2186" s="7" t="s">
        <v>9</v>
      </c>
      <c r="C2186" s="7" t="s">
        <v>1387</v>
      </c>
      <c r="D2186" s="16">
        <v>10</v>
      </c>
      <c r="E2186" s="17">
        <v>240</v>
      </c>
      <c r="G2186"/>
      <c r="J2186"/>
    </row>
    <row r="2187" spans="1:10" x14ac:dyDescent="0.2">
      <c r="A2187" s="7" t="s">
        <v>8</v>
      </c>
      <c r="B2187" s="7" t="s">
        <v>42</v>
      </c>
      <c r="C2187" s="7" t="s">
        <v>1384</v>
      </c>
      <c r="D2187" s="16">
        <v>0</v>
      </c>
      <c r="E2187" s="17">
        <v>0</v>
      </c>
      <c r="G2187"/>
      <c r="J2187"/>
    </row>
    <row r="2188" spans="1:10" x14ac:dyDescent="0.2">
      <c r="A2188" s="7" t="s">
        <v>8</v>
      </c>
      <c r="B2188" s="7" t="s">
        <v>42</v>
      </c>
      <c r="C2188" s="7" t="s">
        <v>1384</v>
      </c>
      <c r="D2188" s="16">
        <v>0</v>
      </c>
      <c r="E2188" s="17">
        <v>0</v>
      </c>
      <c r="G2188"/>
      <c r="J2188"/>
    </row>
    <row r="2189" spans="1:10" x14ac:dyDescent="0.2">
      <c r="A2189" s="7" t="s">
        <v>8</v>
      </c>
      <c r="B2189" s="7" t="s">
        <v>42</v>
      </c>
      <c r="C2189" s="7" t="s">
        <v>1387</v>
      </c>
      <c r="D2189" s="16">
        <v>30</v>
      </c>
      <c r="E2189" s="17">
        <v>1170</v>
      </c>
      <c r="G2189"/>
      <c r="J2189"/>
    </row>
    <row r="2190" spans="1:10" x14ac:dyDescent="0.2">
      <c r="A2190" s="7" t="s">
        <v>8</v>
      </c>
      <c r="B2190" s="7" t="s">
        <v>42</v>
      </c>
      <c r="C2190" s="7" t="s">
        <v>1384</v>
      </c>
      <c r="D2190" s="16">
        <v>0</v>
      </c>
      <c r="E2190" s="17">
        <v>0</v>
      </c>
      <c r="G2190"/>
      <c r="J2190"/>
    </row>
    <row r="2191" spans="1:10" x14ac:dyDescent="0.2">
      <c r="A2191" s="7" t="s">
        <v>8</v>
      </c>
      <c r="B2191" s="7" t="s">
        <v>31</v>
      </c>
      <c r="C2191" s="7" t="s">
        <v>1384</v>
      </c>
      <c r="D2191" s="16">
        <v>0</v>
      </c>
      <c r="E2191" s="17">
        <v>0</v>
      </c>
      <c r="G2191"/>
      <c r="J2191"/>
    </row>
    <row r="2192" spans="1:10" x14ac:dyDescent="0.2">
      <c r="A2192" s="7" t="s">
        <v>8</v>
      </c>
      <c r="B2192" s="7" t="s">
        <v>31</v>
      </c>
      <c r="C2192" s="7" t="s">
        <v>1387</v>
      </c>
      <c r="D2192" s="16">
        <v>30</v>
      </c>
      <c r="E2192" s="17">
        <v>810</v>
      </c>
      <c r="G2192"/>
      <c r="J2192"/>
    </row>
    <row r="2193" spans="1:10" x14ac:dyDescent="0.2">
      <c r="A2193" s="7" t="s">
        <v>8</v>
      </c>
      <c r="B2193" s="7" t="s">
        <v>31</v>
      </c>
      <c r="C2193" s="7" t="s">
        <v>1387</v>
      </c>
      <c r="D2193" s="16">
        <v>10</v>
      </c>
      <c r="E2193" s="17">
        <v>400</v>
      </c>
      <c r="G2193"/>
      <c r="J2193"/>
    </row>
    <row r="2194" spans="1:10" x14ac:dyDescent="0.2">
      <c r="A2194" s="7" t="s">
        <v>25</v>
      </c>
      <c r="B2194" s="7" t="s">
        <v>31</v>
      </c>
      <c r="C2194" s="7" t="s">
        <v>1384</v>
      </c>
      <c r="D2194" s="16">
        <v>0</v>
      </c>
      <c r="E2194" s="17">
        <v>0</v>
      </c>
      <c r="G2194"/>
      <c r="J2194"/>
    </row>
    <row r="2195" spans="1:10" x14ac:dyDescent="0.2">
      <c r="A2195" s="7" t="s">
        <v>8</v>
      </c>
      <c r="B2195" s="7" t="s">
        <v>9</v>
      </c>
      <c r="C2195" s="7" t="s">
        <v>1387</v>
      </c>
      <c r="D2195" s="16">
        <v>10</v>
      </c>
      <c r="E2195" s="17">
        <v>260</v>
      </c>
      <c r="G2195"/>
      <c r="J2195"/>
    </row>
    <row r="2196" spans="1:10" x14ac:dyDescent="0.2">
      <c r="A2196" s="7" t="s">
        <v>8</v>
      </c>
      <c r="B2196" s="7" t="s">
        <v>9</v>
      </c>
      <c r="C2196" s="7" t="s">
        <v>1384</v>
      </c>
      <c r="D2196" s="16">
        <v>0</v>
      </c>
      <c r="E2196" s="17">
        <v>0</v>
      </c>
      <c r="G2196"/>
      <c r="J2196"/>
    </row>
    <row r="2197" spans="1:10" x14ac:dyDescent="0.2">
      <c r="A2197" s="7" t="s">
        <v>8</v>
      </c>
      <c r="B2197" s="7" t="s">
        <v>9</v>
      </c>
      <c r="C2197" s="7" t="s">
        <v>1384</v>
      </c>
      <c r="D2197" s="16">
        <v>0</v>
      </c>
      <c r="E2197" s="17">
        <v>0</v>
      </c>
      <c r="G2197"/>
      <c r="J2197"/>
    </row>
    <row r="2198" spans="1:10" x14ac:dyDescent="0.2">
      <c r="A2198" s="7" t="s">
        <v>8</v>
      </c>
      <c r="B2198" s="7" t="s">
        <v>9</v>
      </c>
      <c r="C2198" s="7" t="s">
        <v>1387</v>
      </c>
      <c r="D2198" s="16">
        <v>10</v>
      </c>
      <c r="E2198" s="17">
        <v>360</v>
      </c>
      <c r="G2198"/>
      <c r="J2198"/>
    </row>
    <row r="2199" spans="1:10" x14ac:dyDescent="0.2">
      <c r="A2199" s="7" t="s">
        <v>8</v>
      </c>
      <c r="B2199" s="7" t="s">
        <v>9</v>
      </c>
      <c r="C2199" s="7" t="s">
        <v>1384</v>
      </c>
      <c r="D2199" s="16">
        <v>0</v>
      </c>
      <c r="E2199" s="17">
        <v>0</v>
      </c>
      <c r="G2199"/>
      <c r="J2199"/>
    </row>
    <row r="2200" spans="1:10" x14ac:dyDescent="0.2">
      <c r="A2200" s="7" t="s">
        <v>8</v>
      </c>
      <c r="B2200" s="7" t="s">
        <v>42</v>
      </c>
      <c r="C2200" s="7" t="s">
        <v>1387</v>
      </c>
      <c r="D2200" s="16">
        <v>10</v>
      </c>
      <c r="E2200" s="17">
        <v>100</v>
      </c>
      <c r="G2200"/>
      <c r="J2200"/>
    </row>
    <row r="2201" spans="1:10" x14ac:dyDescent="0.2">
      <c r="A2201" s="7" t="s">
        <v>8</v>
      </c>
      <c r="B2201" s="7" t="s">
        <v>42</v>
      </c>
      <c r="C2201" s="7" t="s">
        <v>1387</v>
      </c>
      <c r="D2201" s="16">
        <v>30</v>
      </c>
      <c r="E2201" s="17">
        <v>930</v>
      </c>
      <c r="G2201"/>
      <c r="J2201"/>
    </row>
    <row r="2202" spans="1:10" x14ac:dyDescent="0.2">
      <c r="A2202" s="7" t="s">
        <v>8</v>
      </c>
      <c r="B2202" s="7" t="s">
        <v>42</v>
      </c>
      <c r="C2202" s="7" t="s">
        <v>1384</v>
      </c>
      <c r="D2202" s="16">
        <v>0</v>
      </c>
      <c r="E2202" s="17">
        <v>0</v>
      </c>
      <c r="G2202"/>
      <c r="J2202"/>
    </row>
    <row r="2203" spans="1:10" x14ac:dyDescent="0.2">
      <c r="A2203" s="7" t="s">
        <v>8</v>
      </c>
      <c r="B2203" s="7" t="s">
        <v>9</v>
      </c>
      <c r="C2203" s="7" t="s">
        <v>1387</v>
      </c>
      <c r="D2203" s="16">
        <v>10</v>
      </c>
      <c r="E2203" s="17">
        <v>140</v>
      </c>
      <c r="G2203"/>
      <c r="J2203"/>
    </row>
    <row r="2204" spans="1:10" x14ac:dyDescent="0.2">
      <c r="A2204" s="7" t="s">
        <v>8</v>
      </c>
      <c r="B2204" s="7" t="s">
        <v>9</v>
      </c>
      <c r="C2204" s="7" t="s">
        <v>1387</v>
      </c>
      <c r="D2204" s="16">
        <v>20</v>
      </c>
      <c r="E2204" s="17">
        <v>760</v>
      </c>
      <c r="G2204"/>
      <c r="J2204"/>
    </row>
    <row r="2205" spans="1:10" x14ac:dyDescent="0.2">
      <c r="A2205" s="7" t="s">
        <v>8</v>
      </c>
      <c r="B2205" s="7" t="s">
        <v>9</v>
      </c>
      <c r="C2205" s="7" t="s">
        <v>1387</v>
      </c>
      <c r="D2205" s="16">
        <v>30</v>
      </c>
      <c r="E2205" s="17">
        <v>810</v>
      </c>
      <c r="G2205"/>
      <c r="J2205"/>
    </row>
    <row r="2206" spans="1:10" x14ac:dyDescent="0.2">
      <c r="A2206" s="7" t="s">
        <v>8</v>
      </c>
      <c r="B2206" s="7" t="s">
        <v>9</v>
      </c>
      <c r="C2206" s="7" t="s">
        <v>1384</v>
      </c>
      <c r="D2206" s="16">
        <v>0</v>
      </c>
      <c r="E2206" s="17">
        <v>0</v>
      </c>
      <c r="G2206"/>
      <c r="J2206"/>
    </row>
    <row r="2207" spans="1:10" x14ac:dyDescent="0.2">
      <c r="A2207" s="7" t="s">
        <v>8</v>
      </c>
      <c r="B2207" s="7" t="s">
        <v>9</v>
      </c>
      <c r="C2207" s="7" t="s">
        <v>1384</v>
      </c>
      <c r="D2207" s="16">
        <v>0</v>
      </c>
      <c r="E2207" s="17">
        <v>0</v>
      </c>
      <c r="G2207"/>
      <c r="J2207"/>
    </row>
    <row r="2208" spans="1:10" x14ac:dyDescent="0.2">
      <c r="A2208" s="7" t="s">
        <v>8</v>
      </c>
      <c r="B2208" s="7" t="s">
        <v>9</v>
      </c>
      <c r="C2208" s="7" t="s">
        <v>1387</v>
      </c>
      <c r="D2208" s="16">
        <v>10</v>
      </c>
      <c r="E2208" s="17">
        <v>380</v>
      </c>
      <c r="G2208"/>
      <c r="J2208"/>
    </row>
    <row r="2209" spans="1:10" x14ac:dyDescent="0.2">
      <c r="A2209" s="7" t="s">
        <v>8</v>
      </c>
      <c r="B2209" s="7" t="s">
        <v>31</v>
      </c>
      <c r="C2209" s="7" t="s">
        <v>1384</v>
      </c>
      <c r="D2209" s="16">
        <v>0</v>
      </c>
      <c r="E2209" s="17">
        <v>0</v>
      </c>
      <c r="G2209"/>
      <c r="J2209"/>
    </row>
    <row r="2210" spans="1:10" x14ac:dyDescent="0.2">
      <c r="A2210" s="7" t="s">
        <v>8</v>
      </c>
      <c r="B2210" s="7" t="s">
        <v>42</v>
      </c>
      <c r="C2210" s="7" t="s">
        <v>1387</v>
      </c>
      <c r="D2210" s="16">
        <v>10</v>
      </c>
      <c r="E2210" s="17">
        <v>400</v>
      </c>
      <c r="G2210"/>
      <c r="J2210"/>
    </row>
    <row r="2211" spans="1:10" x14ac:dyDescent="0.2">
      <c r="A2211" s="7" t="s">
        <v>8</v>
      </c>
      <c r="B2211" s="7" t="s">
        <v>42</v>
      </c>
      <c r="C2211" s="7" t="s">
        <v>1384</v>
      </c>
      <c r="D2211" s="16">
        <v>0</v>
      </c>
      <c r="E2211" s="17">
        <v>0</v>
      </c>
      <c r="G2211"/>
      <c r="J2211"/>
    </row>
    <row r="2212" spans="1:10" x14ac:dyDescent="0.2">
      <c r="A2212" s="7" t="s">
        <v>8</v>
      </c>
      <c r="B2212" s="7" t="s">
        <v>42</v>
      </c>
      <c r="C2212" s="7" t="s">
        <v>1387</v>
      </c>
      <c r="D2212" s="16">
        <v>30</v>
      </c>
      <c r="E2212" s="17">
        <v>750</v>
      </c>
      <c r="G2212"/>
      <c r="J2212"/>
    </row>
    <row r="2213" spans="1:10" x14ac:dyDescent="0.2">
      <c r="A2213" s="7" t="s">
        <v>8</v>
      </c>
      <c r="B2213" s="7" t="s">
        <v>31</v>
      </c>
      <c r="C2213" s="7" t="s">
        <v>1387</v>
      </c>
      <c r="D2213" s="16">
        <v>10</v>
      </c>
      <c r="E2213" s="17">
        <v>310</v>
      </c>
      <c r="G2213"/>
      <c r="J2213"/>
    </row>
    <row r="2214" spans="1:10" x14ac:dyDescent="0.2">
      <c r="A2214" s="7" t="s">
        <v>8</v>
      </c>
      <c r="B2214" s="7" t="s">
        <v>31</v>
      </c>
      <c r="C2214" s="7" t="s">
        <v>1387</v>
      </c>
      <c r="D2214" s="16">
        <v>30</v>
      </c>
      <c r="E2214" s="17">
        <v>300</v>
      </c>
      <c r="G2214"/>
      <c r="J2214"/>
    </row>
    <row r="2215" spans="1:10" x14ac:dyDescent="0.2">
      <c r="A2215" s="7" t="s">
        <v>8</v>
      </c>
      <c r="B2215" s="7" t="s">
        <v>42</v>
      </c>
      <c r="C2215" s="7" t="s">
        <v>1384</v>
      </c>
      <c r="D2215" s="16">
        <v>0</v>
      </c>
      <c r="E2215" s="17">
        <v>0</v>
      </c>
      <c r="G2215"/>
      <c r="J2215"/>
    </row>
    <row r="2216" spans="1:10" x14ac:dyDescent="0.2">
      <c r="A2216" s="7" t="s">
        <v>8</v>
      </c>
      <c r="B2216" s="7" t="s">
        <v>9</v>
      </c>
      <c r="C2216" s="7" t="s">
        <v>1384</v>
      </c>
      <c r="D2216" s="16">
        <v>0</v>
      </c>
      <c r="E2216" s="17">
        <v>0</v>
      </c>
      <c r="G2216"/>
      <c r="J2216"/>
    </row>
    <row r="2217" spans="1:10" x14ac:dyDescent="0.2">
      <c r="A2217" s="7" t="s">
        <v>8</v>
      </c>
      <c r="B2217" s="7" t="s">
        <v>9</v>
      </c>
      <c r="C2217" s="7" t="s">
        <v>1387</v>
      </c>
      <c r="D2217" s="16">
        <v>30</v>
      </c>
      <c r="E2217" s="17">
        <v>720</v>
      </c>
      <c r="G2217"/>
      <c r="J2217"/>
    </row>
    <row r="2218" spans="1:10" x14ac:dyDescent="0.2">
      <c r="A2218" s="7" t="s">
        <v>8</v>
      </c>
      <c r="B2218" s="7" t="s">
        <v>9</v>
      </c>
      <c r="C2218" s="7" t="s">
        <v>1387</v>
      </c>
      <c r="D2218" s="16">
        <v>10</v>
      </c>
      <c r="E2218" s="17">
        <v>300</v>
      </c>
      <c r="G2218"/>
      <c r="J2218"/>
    </row>
    <row r="2219" spans="1:10" x14ac:dyDescent="0.2">
      <c r="A2219" s="7" t="s">
        <v>8</v>
      </c>
      <c r="B2219" s="7" t="s">
        <v>9</v>
      </c>
      <c r="C2219" s="7" t="s">
        <v>1387</v>
      </c>
      <c r="D2219" s="16">
        <v>20</v>
      </c>
      <c r="E2219" s="17">
        <v>580</v>
      </c>
      <c r="G2219"/>
      <c r="J2219"/>
    </row>
    <row r="2220" spans="1:10" x14ac:dyDescent="0.2">
      <c r="A2220" s="7" t="s">
        <v>8</v>
      </c>
      <c r="B2220" s="7" t="s">
        <v>42</v>
      </c>
      <c r="C2220" s="7" t="s">
        <v>1384</v>
      </c>
      <c r="D2220" s="16">
        <v>0</v>
      </c>
      <c r="E2220" s="17">
        <v>0</v>
      </c>
      <c r="G2220"/>
      <c r="J2220"/>
    </row>
    <row r="2221" spans="1:10" x14ac:dyDescent="0.2">
      <c r="A2221" s="7" t="s">
        <v>8</v>
      </c>
      <c r="B2221" s="7" t="s">
        <v>42</v>
      </c>
      <c r="C2221" s="7" t="s">
        <v>1387</v>
      </c>
      <c r="D2221" s="16">
        <v>30</v>
      </c>
      <c r="E2221" s="17">
        <v>1140</v>
      </c>
      <c r="G2221"/>
      <c r="J2221"/>
    </row>
    <row r="2222" spans="1:10" x14ac:dyDescent="0.2">
      <c r="A2222" s="7" t="s">
        <v>8</v>
      </c>
      <c r="B2222" s="7" t="s">
        <v>42</v>
      </c>
      <c r="C2222" s="7" t="s">
        <v>1387</v>
      </c>
      <c r="D2222" s="16">
        <v>10</v>
      </c>
      <c r="E2222" s="17">
        <v>190</v>
      </c>
      <c r="G2222"/>
      <c r="J2222"/>
    </row>
    <row r="2223" spans="1:10" x14ac:dyDescent="0.2">
      <c r="A2223" s="7" t="s">
        <v>8</v>
      </c>
      <c r="B2223" s="7" t="s">
        <v>9</v>
      </c>
      <c r="C2223" s="7" t="s">
        <v>1387</v>
      </c>
      <c r="D2223" s="16">
        <v>10</v>
      </c>
      <c r="E2223" s="17">
        <v>260</v>
      </c>
      <c r="G2223"/>
      <c r="J2223"/>
    </row>
    <row r="2224" spans="1:10" x14ac:dyDescent="0.2">
      <c r="A2224" s="7" t="s">
        <v>8</v>
      </c>
      <c r="B2224" s="7" t="s">
        <v>9</v>
      </c>
      <c r="C2224" s="7" t="s">
        <v>1384</v>
      </c>
      <c r="D2224" s="16">
        <v>0</v>
      </c>
      <c r="E2224" s="17">
        <v>0</v>
      </c>
      <c r="G2224"/>
      <c r="J2224"/>
    </row>
    <row r="2225" spans="1:10" x14ac:dyDescent="0.2">
      <c r="A2225" s="7" t="s">
        <v>8</v>
      </c>
      <c r="B2225" s="7" t="s">
        <v>9</v>
      </c>
      <c r="C2225" s="7" t="s">
        <v>1387</v>
      </c>
      <c r="D2225" s="16">
        <v>30</v>
      </c>
      <c r="E2225" s="17">
        <v>690</v>
      </c>
      <c r="G2225"/>
      <c r="J2225"/>
    </row>
    <row r="2226" spans="1:10" x14ac:dyDescent="0.2">
      <c r="A2226" s="7" t="s">
        <v>8</v>
      </c>
      <c r="B2226" s="7" t="s">
        <v>70</v>
      </c>
      <c r="C2226" s="7" t="s">
        <v>1384</v>
      </c>
      <c r="D2226" s="16">
        <v>0</v>
      </c>
      <c r="E2226" s="17">
        <v>0</v>
      </c>
      <c r="G2226"/>
      <c r="J2226"/>
    </row>
    <row r="2227" spans="1:10" x14ac:dyDescent="0.2">
      <c r="A2227" s="7" t="s">
        <v>8</v>
      </c>
      <c r="B2227" s="7" t="s">
        <v>31</v>
      </c>
      <c r="C2227" s="7" t="s">
        <v>1384</v>
      </c>
      <c r="D2227" s="16">
        <v>0</v>
      </c>
      <c r="E2227" s="17">
        <v>0</v>
      </c>
      <c r="G2227"/>
      <c r="J2227"/>
    </row>
    <row r="2228" spans="1:10" x14ac:dyDescent="0.2">
      <c r="A2228" s="7" t="s">
        <v>8</v>
      </c>
      <c r="B2228" s="7" t="s">
        <v>31</v>
      </c>
      <c r="C2228" s="7" t="s">
        <v>1387</v>
      </c>
      <c r="D2228" s="16">
        <v>10</v>
      </c>
      <c r="E2228" s="17">
        <v>250</v>
      </c>
      <c r="G2228"/>
      <c r="J2228"/>
    </row>
    <row r="2229" spans="1:10" x14ac:dyDescent="0.2">
      <c r="A2229" s="7" t="s">
        <v>8</v>
      </c>
      <c r="B2229" s="7" t="s">
        <v>31</v>
      </c>
      <c r="C2229" s="7" t="s">
        <v>1387</v>
      </c>
      <c r="D2229" s="16">
        <v>30</v>
      </c>
      <c r="E2229" s="17">
        <v>870</v>
      </c>
      <c r="G2229"/>
      <c r="J2229"/>
    </row>
    <row r="2230" spans="1:10" x14ac:dyDescent="0.2">
      <c r="A2230" s="7" t="s">
        <v>8</v>
      </c>
      <c r="B2230" s="7" t="s">
        <v>175</v>
      </c>
      <c r="C2230" s="7" t="s">
        <v>1387</v>
      </c>
      <c r="D2230" s="16">
        <v>30</v>
      </c>
      <c r="E2230" s="17">
        <v>660</v>
      </c>
      <c r="G2230"/>
      <c r="J2230"/>
    </row>
    <row r="2231" spans="1:10" x14ac:dyDescent="0.2">
      <c r="A2231" s="7" t="s">
        <v>8</v>
      </c>
      <c r="B2231" s="7" t="s">
        <v>175</v>
      </c>
      <c r="C2231" s="7" t="s">
        <v>1384</v>
      </c>
      <c r="D2231" s="16">
        <v>0</v>
      </c>
      <c r="E2231" s="17">
        <v>0</v>
      </c>
      <c r="G2231"/>
      <c r="J2231"/>
    </row>
    <row r="2232" spans="1:10" x14ac:dyDescent="0.2">
      <c r="A2232" s="7" t="s">
        <v>8</v>
      </c>
      <c r="B2232" s="7" t="s">
        <v>175</v>
      </c>
      <c r="C2232" s="7" t="s">
        <v>1387</v>
      </c>
      <c r="D2232" s="16">
        <v>20</v>
      </c>
      <c r="E2232" s="17">
        <v>220</v>
      </c>
      <c r="G2232"/>
      <c r="J2232"/>
    </row>
    <row r="2233" spans="1:10" x14ac:dyDescent="0.2">
      <c r="A2233" s="7" t="s">
        <v>8</v>
      </c>
      <c r="B2233" s="7" t="s">
        <v>175</v>
      </c>
      <c r="C2233" s="7" t="s">
        <v>1387</v>
      </c>
      <c r="D2233" s="16">
        <v>10</v>
      </c>
      <c r="E2233" s="17">
        <v>400</v>
      </c>
      <c r="G2233"/>
      <c r="J2233"/>
    </row>
    <row r="2234" spans="1:10" x14ac:dyDescent="0.2">
      <c r="A2234" s="7" t="s">
        <v>8</v>
      </c>
      <c r="B2234" s="7" t="s">
        <v>49</v>
      </c>
      <c r="C2234" s="7" t="s">
        <v>1384</v>
      </c>
      <c r="D2234" s="16">
        <v>0</v>
      </c>
      <c r="E2234" s="17">
        <v>0</v>
      </c>
      <c r="G2234"/>
      <c r="J2234"/>
    </row>
    <row r="2235" spans="1:10" x14ac:dyDescent="0.2">
      <c r="A2235" s="7" t="s">
        <v>8</v>
      </c>
      <c r="B2235" s="7" t="s">
        <v>70</v>
      </c>
      <c r="C2235" s="7" t="s">
        <v>1384</v>
      </c>
      <c r="D2235" s="16">
        <v>0</v>
      </c>
      <c r="E2235" s="17">
        <v>0</v>
      </c>
      <c r="G2235"/>
      <c r="J2235"/>
    </row>
    <row r="2236" spans="1:10" x14ac:dyDescent="0.2">
      <c r="A2236" s="7" t="s">
        <v>8</v>
      </c>
      <c r="B2236" s="7" t="s">
        <v>70</v>
      </c>
      <c r="C2236" s="7" t="s">
        <v>1387</v>
      </c>
      <c r="D2236" s="16">
        <v>10</v>
      </c>
      <c r="E2236" s="17">
        <v>350</v>
      </c>
      <c r="G2236"/>
      <c r="J2236"/>
    </row>
    <row r="2237" spans="1:10" x14ac:dyDescent="0.2">
      <c r="A2237" s="7" t="s">
        <v>8</v>
      </c>
      <c r="B2237" s="7" t="s">
        <v>31</v>
      </c>
      <c r="C2237" s="7" t="s">
        <v>1387</v>
      </c>
      <c r="D2237" s="16">
        <v>10</v>
      </c>
      <c r="E2237" s="17">
        <v>380</v>
      </c>
      <c r="G2237"/>
      <c r="J2237"/>
    </row>
    <row r="2238" spans="1:10" x14ac:dyDescent="0.2">
      <c r="A2238" s="7" t="s">
        <v>8</v>
      </c>
      <c r="B2238" s="7" t="s">
        <v>31</v>
      </c>
      <c r="C2238" s="7" t="s">
        <v>1384</v>
      </c>
      <c r="D2238" s="16">
        <v>0</v>
      </c>
      <c r="E2238" s="17">
        <v>0</v>
      </c>
      <c r="G2238"/>
      <c r="J2238"/>
    </row>
    <row r="2239" spans="1:10" x14ac:dyDescent="0.2">
      <c r="A2239" s="7" t="s">
        <v>8</v>
      </c>
      <c r="B2239" s="7" t="s">
        <v>31</v>
      </c>
      <c r="C2239" s="7" t="s">
        <v>1384</v>
      </c>
      <c r="D2239" s="16">
        <v>0</v>
      </c>
      <c r="E2239" s="17">
        <v>0</v>
      </c>
      <c r="G2239"/>
      <c r="J2239"/>
    </row>
    <row r="2240" spans="1:10" x14ac:dyDescent="0.2">
      <c r="A2240" s="7" t="s">
        <v>12</v>
      </c>
      <c r="B2240" s="7" t="s">
        <v>18</v>
      </c>
      <c r="C2240" s="7" t="s">
        <v>1384</v>
      </c>
      <c r="D2240" s="16">
        <v>0</v>
      </c>
      <c r="E2240" s="17">
        <v>0</v>
      </c>
      <c r="G2240"/>
      <c r="J2240"/>
    </row>
    <row r="2241" spans="1:10" x14ac:dyDescent="0.2">
      <c r="A2241" s="7" t="s">
        <v>12</v>
      </c>
      <c r="B2241" s="7" t="s">
        <v>18</v>
      </c>
      <c r="C2241" s="7" t="s">
        <v>1387</v>
      </c>
      <c r="D2241" s="16">
        <v>30</v>
      </c>
      <c r="E2241" s="17">
        <v>390</v>
      </c>
      <c r="G2241"/>
      <c r="J2241"/>
    </row>
    <row r="2242" spans="1:10" x14ac:dyDescent="0.2">
      <c r="A2242" s="7" t="s">
        <v>12</v>
      </c>
      <c r="B2242" s="7" t="s">
        <v>18</v>
      </c>
      <c r="C2242" s="7" t="s">
        <v>1387</v>
      </c>
      <c r="D2242" s="16">
        <v>20</v>
      </c>
      <c r="E2242" s="17">
        <v>280</v>
      </c>
      <c r="G2242"/>
      <c r="J2242"/>
    </row>
    <row r="2243" spans="1:10" x14ac:dyDescent="0.2">
      <c r="A2243" s="7" t="s">
        <v>12</v>
      </c>
      <c r="B2243" s="7" t="s">
        <v>18</v>
      </c>
      <c r="C2243" s="7" t="s">
        <v>1387</v>
      </c>
      <c r="D2243" s="16">
        <v>10</v>
      </c>
      <c r="E2243" s="17">
        <v>370</v>
      </c>
      <c r="G2243"/>
      <c r="J2243"/>
    </row>
    <row r="2244" spans="1:10" x14ac:dyDescent="0.2">
      <c r="A2244" s="7" t="s">
        <v>25</v>
      </c>
      <c r="B2244" s="7" t="s">
        <v>14</v>
      </c>
      <c r="C2244" s="7" t="s">
        <v>1387</v>
      </c>
      <c r="D2244" s="16">
        <v>10</v>
      </c>
      <c r="E2244" s="17">
        <v>120</v>
      </c>
      <c r="G2244"/>
      <c r="J2244"/>
    </row>
    <row r="2245" spans="1:10" x14ac:dyDescent="0.2">
      <c r="A2245" s="7" t="s">
        <v>25</v>
      </c>
      <c r="B2245" s="7" t="s">
        <v>14</v>
      </c>
      <c r="C2245" s="7" t="s">
        <v>1384</v>
      </c>
      <c r="D2245" s="16">
        <v>0</v>
      </c>
      <c r="E2245" s="17">
        <v>0</v>
      </c>
      <c r="G2245"/>
      <c r="J2245"/>
    </row>
    <row r="2246" spans="1:10" x14ac:dyDescent="0.2">
      <c r="A2246" s="7" t="s">
        <v>25</v>
      </c>
      <c r="B2246" s="7" t="s">
        <v>14</v>
      </c>
      <c r="C2246" s="7" t="s">
        <v>1387</v>
      </c>
      <c r="D2246" s="16">
        <v>30</v>
      </c>
      <c r="E2246" s="17">
        <v>330</v>
      </c>
      <c r="G2246"/>
      <c r="J2246"/>
    </row>
    <row r="2247" spans="1:10" x14ac:dyDescent="0.2">
      <c r="A2247" s="7" t="s">
        <v>12</v>
      </c>
      <c r="B2247" s="7" t="s">
        <v>11</v>
      </c>
      <c r="C2247" s="7" t="s">
        <v>1387</v>
      </c>
      <c r="D2247" s="16">
        <v>20</v>
      </c>
      <c r="E2247" s="17">
        <v>460</v>
      </c>
      <c r="G2247"/>
      <c r="J2247"/>
    </row>
    <row r="2248" spans="1:10" x14ac:dyDescent="0.2">
      <c r="A2248" s="7" t="s">
        <v>12</v>
      </c>
      <c r="B2248" s="7" t="s">
        <v>11</v>
      </c>
      <c r="C2248" s="7" t="s">
        <v>1387</v>
      </c>
      <c r="D2248" s="16">
        <v>10</v>
      </c>
      <c r="E2248" s="17">
        <v>160</v>
      </c>
      <c r="G2248"/>
      <c r="J2248"/>
    </row>
    <row r="2249" spans="1:10" x14ac:dyDescent="0.2">
      <c r="A2249" s="7" t="s">
        <v>12</v>
      </c>
      <c r="B2249" s="7" t="s">
        <v>11</v>
      </c>
      <c r="C2249" s="7" t="s">
        <v>1387</v>
      </c>
      <c r="D2249" s="16">
        <v>30</v>
      </c>
      <c r="E2249" s="17">
        <v>420</v>
      </c>
      <c r="G2249"/>
      <c r="J2249"/>
    </row>
    <row r="2250" spans="1:10" x14ac:dyDescent="0.2">
      <c r="A2250" s="7" t="s">
        <v>12</v>
      </c>
      <c r="B2250" s="7" t="s">
        <v>11</v>
      </c>
      <c r="C2250" s="7" t="s">
        <v>1384</v>
      </c>
      <c r="D2250" s="16">
        <v>0</v>
      </c>
      <c r="E2250" s="17">
        <v>0</v>
      </c>
      <c r="G2250"/>
      <c r="J2250"/>
    </row>
    <row r="2251" spans="1:10" x14ac:dyDescent="0.2">
      <c r="A2251" s="7" t="s">
        <v>8</v>
      </c>
      <c r="B2251" s="7" t="s">
        <v>70</v>
      </c>
      <c r="C2251" s="7" t="s">
        <v>1384</v>
      </c>
      <c r="D2251" s="16">
        <v>0</v>
      </c>
      <c r="E2251" s="17">
        <v>0</v>
      </c>
      <c r="G2251"/>
      <c r="J2251"/>
    </row>
    <row r="2252" spans="1:10" x14ac:dyDescent="0.2">
      <c r="A2252" s="7" t="s">
        <v>8</v>
      </c>
      <c r="B2252" s="7" t="s">
        <v>70</v>
      </c>
      <c r="C2252" s="7" t="s">
        <v>1387</v>
      </c>
      <c r="D2252" s="16">
        <v>20</v>
      </c>
      <c r="E2252" s="17">
        <v>580</v>
      </c>
      <c r="G2252"/>
      <c r="J2252"/>
    </row>
    <row r="2253" spans="1:10" x14ac:dyDescent="0.2">
      <c r="A2253" s="7" t="s">
        <v>8</v>
      </c>
      <c r="B2253" s="7" t="s">
        <v>9</v>
      </c>
      <c r="C2253" s="7" t="s">
        <v>1384</v>
      </c>
      <c r="D2253" s="16">
        <v>0</v>
      </c>
      <c r="E2253" s="17">
        <v>0</v>
      </c>
      <c r="G2253"/>
      <c r="J2253"/>
    </row>
    <row r="2254" spans="1:10" x14ac:dyDescent="0.2">
      <c r="A2254" s="7" t="s">
        <v>8</v>
      </c>
      <c r="B2254" s="7" t="s">
        <v>9</v>
      </c>
      <c r="C2254" s="7" t="s">
        <v>1387</v>
      </c>
      <c r="D2254" s="16">
        <v>10</v>
      </c>
      <c r="E2254" s="17">
        <v>240</v>
      </c>
      <c r="G2254"/>
      <c r="J2254"/>
    </row>
    <row r="2255" spans="1:10" x14ac:dyDescent="0.2">
      <c r="A2255" s="7" t="s">
        <v>8</v>
      </c>
      <c r="B2255" s="7" t="s">
        <v>9</v>
      </c>
      <c r="C2255" s="7" t="s">
        <v>1387</v>
      </c>
      <c r="D2255" s="16">
        <v>30</v>
      </c>
      <c r="E2255" s="17">
        <v>840</v>
      </c>
      <c r="G2255"/>
      <c r="J2255"/>
    </row>
    <row r="2256" spans="1:10" x14ac:dyDescent="0.2">
      <c r="A2256" s="7" t="s">
        <v>8</v>
      </c>
      <c r="B2256" s="7" t="s">
        <v>42</v>
      </c>
      <c r="C2256" s="7" t="s">
        <v>1384</v>
      </c>
      <c r="D2256" s="16">
        <v>0</v>
      </c>
      <c r="E2256" s="17">
        <v>0</v>
      </c>
      <c r="G2256"/>
      <c r="J2256"/>
    </row>
    <row r="2257" spans="1:10" x14ac:dyDescent="0.2">
      <c r="A2257" s="7" t="s">
        <v>8</v>
      </c>
      <c r="B2257" s="7" t="s">
        <v>9</v>
      </c>
      <c r="C2257" s="7" t="s">
        <v>1384</v>
      </c>
      <c r="D2257" s="16">
        <v>0</v>
      </c>
      <c r="E2257" s="17">
        <v>0</v>
      </c>
      <c r="G2257"/>
      <c r="J2257"/>
    </row>
    <row r="2258" spans="1:10" x14ac:dyDescent="0.2">
      <c r="A2258" s="7" t="s">
        <v>8</v>
      </c>
      <c r="B2258" s="7" t="s">
        <v>31</v>
      </c>
      <c r="C2258" s="7" t="s">
        <v>1384</v>
      </c>
      <c r="D2258" s="16">
        <v>0</v>
      </c>
      <c r="E2258" s="17">
        <v>0</v>
      </c>
      <c r="G2258"/>
      <c r="J2258"/>
    </row>
    <row r="2259" spans="1:10" x14ac:dyDescent="0.2">
      <c r="A2259" s="7" t="s">
        <v>8</v>
      </c>
      <c r="B2259" s="7" t="s">
        <v>31</v>
      </c>
      <c r="C2259" s="7" t="s">
        <v>1387</v>
      </c>
      <c r="D2259" s="16">
        <v>30</v>
      </c>
      <c r="E2259" s="17">
        <v>450</v>
      </c>
      <c r="G2259"/>
      <c r="J2259"/>
    </row>
    <row r="2260" spans="1:10" x14ac:dyDescent="0.2">
      <c r="A2260" s="7" t="s">
        <v>8</v>
      </c>
      <c r="B2260" s="7" t="s">
        <v>31</v>
      </c>
      <c r="C2260" s="7" t="s">
        <v>1387</v>
      </c>
      <c r="D2260" s="16">
        <v>10</v>
      </c>
      <c r="E2260" s="17">
        <v>400</v>
      </c>
      <c r="G2260"/>
      <c r="J2260"/>
    </row>
    <row r="2261" spans="1:10" x14ac:dyDescent="0.2">
      <c r="A2261" s="7" t="s">
        <v>8</v>
      </c>
      <c r="B2261" s="7" t="s">
        <v>9</v>
      </c>
      <c r="C2261" s="7" t="s">
        <v>1387</v>
      </c>
      <c r="D2261" s="16">
        <v>10</v>
      </c>
      <c r="E2261" s="17">
        <v>110</v>
      </c>
      <c r="G2261"/>
      <c r="J2261"/>
    </row>
    <row r="2262" spans="1:10" x14ac:dyDescent="0.2">
      <c r="A2262" s="7" t="s">
        <v>8</v>
      </c>
      <c r="B2262" s="7" t="s">
        <v>9</v>
      </c>
      <c r="C2262" s="7" t="s">
        <v>1384</v>
      </c>
      <c r="D2262" s="16">
        <v>0</v>
      </c>
      <c r="E2262" s="17">
        <v>0</v>
      </c>
      <c r="G2262"/>
      <c r="J2262"/>
    </row>
    <row r="2263" spans="1:10" x14ac:dyDescent="0.2">
      <c r="A2263" s="7" t="s">
        <v>8</v>
      </c>
      <c r="B2263" s="7" t="s">
        <v>42</v>
      </c>
      <c r="C2263" s="7" t="s">
        <v>1387</v>
      </c>
      <c r="D2263" s="16">
        <v>10</v>
      </c>
      <c r="E2263" s="17">
        <v>350</v>
      </c>
      <c r="G2263"/>
      <c r="J2263"/>
    </row>
    <row r="2264" spans="1:10" x14ac:dyDescent="0.2">
      <c r="A2264" s="7" t="s">
        <v>8</v>
      </c>
      <c r="B2264" s="7" t="s">
        <v>42</v>
      </c>
      <c r="C2264" s="7" t="s">
        <v>1384</v>
      </c>
      <c r="D2264" s="16">
        <v>0</v>
      </c>
      <c r="E2264" s="17">
        <v>0</v>
      </c>
      <c r="G2264"/>
      <c r="J2264"/>
    </row>
    <row r="2265" spans="1:10" x14ac:dyDescent="0.2">
      <c r="A2265" s="7" t="s">
        <v>8</v>
      </c>
      <c r="B2265" s="7" t="s">
        <v>42</v>
      </c>
      <c r="C2265" s="7" t="s">
        <v>1387</v>
      </c>
      <c r="D2265" s="16">
        <v>30</v>
      </c>
      <c r="E2265" s="17">
        <v>720</v>
      </c>
      <c r="G2265"/>
      <c r="J2265"/>
    </row>
    <row r="2266" spans="1:10" x14ac:dyDescent="0.2">
      <c r="A2266" s="7" t="s">
        <v>8</v>
      </c>
      <c r="B2266" s="7" t="s">
        <v>42</v>
      </c>
      <c r="C2266" s="7" t="s">
        <v>1387</v>
      </c>
      <c r="D2266" s="16">
        <v>30</v>
      </c>
      <c r="E2266" s="17">
        <v>600</v>
      </c>
      <c r="G2266"/>
      <c r="J2266"/>
    </row>
    <row r="2267" spans="1:10" x14ac:dyDescent="0.2">
      <c r="A2267" s="7" t="s">
        <v>8</v>
      </c>
      <c r="B2267" s="7" t="s">
        <v>42</v>
      </c>
      <c r="C2267" s="7" t="s">
        <v>1387</v>
      </c>
      <c r="D2267" s="16">
        <v>10</v>
      </c>
      <c r="E2267" s="17">
        <v>360</v>
      </c>
      <c r="G2267"/>
      <c r="J2267"/>
    </row>
    <row r="2268" spans="1:10" x14ac:dyDescent="0.2">
      <c r="A2268" s="7" t="s">
        <v>8</v>
      </c>
      <c r="B2268" s="7" t="s">
        <v>42</v>
      </c>
      <c r="C2268" s="7" t="s">
        <v>1384</v>
      </c>
      <c r="D2268" s="16">
        <v>0</v>
      </c>
      <c r="E2268" s="17">
        <v>0</v>
      </c>
      <c r="G2268"/>
      <c r="J2268"/>
    </row>
    <row r="2269" spans="1:10" x14ac:dyDescent="0.2">
      <c r="A2269" s="7" t="s">
        <v>8</v>
      </c>
      <c r="B2269" s="7" t="s">
        <v>9</v>
      </c>
      <c r="C2269" s="7" t="s">
        <v>1384</v>
      </c>
      <c r="D2269" s="16">
        <v>0</v>
      </c>
      <c r="E2269" s="17">
        <v>0</v>
      </c>
      <c r="G2269"/>
      <c r="J2269"/>
    </row>
    <row r="2270" spans="1:10" x14ac:dyDescent="0.2">
      <c r="A2270" s="7" t="s">
        <v>8</v>
      </c>
      <c r="B2270" s="7" t="s">
        <v>9</v>
      </c>
      <c r="C2270" s="7" t="s">
        <v>1387</v>
      </c>
      <c r="D2270" s="16">
        <v>10</v>
      </c>
      <c r="E2270" s="17">
        <v>330</v>
      </c>
      <c r="G2270"/>
      <c r="J2270"/>
    </row>
    <row r="2271" spans="1:10" x14ac:dyDescent="0.2">
      <c r="A2271" s="7" t="s">
        <v>8</v>
      </c>
      <c r="B2271" s="7" t="s">
        <v>9</v>
      </c>
      <c r="C2271" s="7" t="s">
        <v>1387</v>
      </c>
      <c r="D2271" s="16">
        <v>30</v>
      </c>
      <c r="E2271" s="17">
        <v>570</v>
      </c>
      <c r="G2271"/>
      <c r="J2271"/>
    </row>
    <row r="2272" spans="1:10" x14ac:dyDescent="0.2">
      <c r="A2272" s="7" t="s">
        <v>8</v>
      </c>
      <c r="B2272" s="7" t="s">
        <v>9</v>
      </c>
      <c r="C2272" s="7" t="s">
        <v>1387</v>
      </c>
      <c r="D2272" s="16">
        <v>10</v>
      </c>
      <c r="E2272" s="17">
        <v>350</v>
      </c>
      <c r="G2272"/>
      <c r="J2272"/>
    </row>
    <row r="2273" spans="1:10" x14ac:dyDescent="0.2">
      <c r="A2273" s="7" t="s">
        <v>8</v>
      </c>
      <c r="B2273" s="7" t="s">
        <v>9</v>
      </c>
      <c r="C2273" s="7" t="s">
        <v>1384</v>
      </c>
      <c r="D2273" s="16">
        <v>0</v>
      </c>
      <c r="E2273" s="17">
        <v>0</v>
      </c>
      <c r="G2273"/>
      <c r="J2273"/>
    </row>
    <row r="2274" spans="1:10" x14ac:dyDescent="0.2">
      <c r="A2274" s="7" t="s">
        <v>12</v>
      </c>
      <c r="B2274" s="7" t="s">
        <v>18</v>
      </c>
      <c r="C2274" s="7" t="s">
        <v>1384</v>
      </c>
      <c r="D2274" s="16">
        <v>0</v>
      </c>
      <c r="E2274" s="17">
        <v>0</v>
      </c>
      <c r="G2274"/>
      <c r="J2274"/>
    </row>
    <row r="2275" spans="1:10" x14ac:dyDescent="0.2">
      <c r="A2275" s="7" t="s">
        <v>12</v>
      </c>
      <c r="B2275" s="7" t="s">
        <v>18</v>
      </c>
      <c r="C2275" s="7" t="s">
        <v>1387</v>
      </c>
      <c r="D2275" s="16">
        <v>10</v>
      </c>
      <c r="E2275" s="17">
        <v>370</v>
      </c>
      <c r="G2275"/>
      <c r="J2275"/>
    </row>
    <row r="2276" spans="1:10" x14ac:dyDescent="0.2">
      <c r="A2276" s="7" t="s">
        <v>12</v>
      </c>
      <c r="B2276" s="7" t="s">
        <v>18</v>
      </c>
      <c r="C2276" s="7" t="s">
        <v>1387</v>
      </c>
      <c r="D2276" s="16">
        <v>20</v>
      </c>
      <c r="E2276" s="17">
        <v>720</v>
      </c>
      <c r="G2276"/>
      <c r="J2276"/>
    </row>
    <row r="2277" spans="1:10" x14ac:dyDescent="0.2">
      <c r="A2277" s="7" t="s">
        <v>12</v>
      </c>
      <c r="B2277" s="7" t="s">
        <v>18</v>
      </c>
      <c r="C2277" s="7" t="s">
        <v>1387</v>
      </c>
      <c r="D2277" s="16">
        <v>30</v>
      </c>
      <c r="E2277" s="17">
        <v>900</v>
      </c>
      <c r="G2277"/>
      <c r="J2277"/>
    </row>
    <row r="2278" spans="1:10" x14ac:dyDescent="0.2">
      <c r="A2278" s="7" t="s">
        <v>8</v>
      </c>
      <c r="B2278" s="7" t="s">
        <v>42</v>
      </c>
      <c r="C2278" s="7" t="s">
        <v>1384</v>
      </c>
      <c r="D2278" s="16">
        <v>0</v>
      </c>
      <c r="E2278" s="17">
        <v>0</v>
      </c>
      <c r="G2278"/>
      <c r="J2278"/>
    </row>
    <row r="2279" spans="1:10" x14ac:dyDescent="0.2">
      <c r="A2279" s="7" t="s">
        <v>12</v>
      </c>
      <c r="B2279" s="7" t="s">
        <v>18</v>
      </c>
      <c r="C2279" s="7" t="s">
        <v>1387</v>
      </c>
      <c r="D2279" s="16">
        <v>10</v>
      </c>
      <c r="E2279" s="17">
        <v>270</v>
      </c>
      <c r="G2279"/>
      <c r="J2279"/>
    </row>
    <row r="2280" spans="1:10" x14ac:dyDescent="0.2">
      <c r="A2280" s="7" t="s">
        <v>12</v>
      </c>
      <c r="B2280" s="7" t="s">
        <v>18</v>
      </c>
      <c r="C2280" s="7" t="s">
        <v>1384</v>
      </c>
      <c r="D2280" s="16">
        <v>0</v>
      </c>
      <c r="E2280" s="17">
        <v>0</v>
      </c>
      <c r="G2280"/>
      <c r="J2280"/>
    </row>
    <row r="2281" spans="1:10" x14ac:dyDescent="0.2">
      <c r="A2281" s="7" t="s">
        <v>12</v>
      </c>
      <c r="B2281" s="7" t="s">
        <v>18</v>
      </c>
      <c r="C2281" s="7" t="s">
        <v>1387</v>
      </c>
      <c r="D2281" s="16">
        <v>30</v>
      </c>
      <c r="E2281" s="17">
        <v>690</v>
      </c>
      <c r="G2281"/>
      <c r="J2281"/>
    </row>
    <row r="2282" spans="1:10" x14ac:dyDescent="0.2">
      <c r="A2282" s="7" t="s">
        <v>12</v>
      </c>
      <c r="B2282" s="7" t="s">
        <v>18</v>
      </c>
      <c r="C2282" s="7" t="s">
        <v>1387</v>
      </c>
      <c r="D2282" s="16">
        <v>10</v>
      </c>
      <c r="E2282" s="17">
        <v>390</v>
      </c>
      <c r="G2282"/>
      <c r="J2282"/>
    </row>
    <row r="2283" spans="1:10" x14ac:dyDescent="0.2">
      <c r="A2283" s="7" t="s">
        <v>12</v>
      </c>
      <c r="B2283" s="7" t="s">
        <v>18</v>
      </c>
      <c r="C2283" s="7" t="s">
        <v>1387</v>
      </c>
      <c r="D2283" s="16">
        <v>20</v>
      </c>
      <c r="E2283" s="17">
        <v>640</v>
      </c>
      <c r="G2283"/>
      <c r="J2283"/>
    </row>
    <row r="2284" spans="1:10" x14ac:dyDescent="0.2">
      <c r="A2284" s="7" t="s">
        <v>12</v>
      </c>
      <c r="B2284" s="7" t="s">
        <v>18</v>
      </c>
      <c r="C2284" s="7" t="s">
        <v>1384</v>
      </c>
      <c r="D2284" s="16">
        <v>0</v>
      </c>
      <c r="E2284" s="17">
        <v>0</v>
      </c>
      <c r="G2284"/>
      <c r="J2284"/>
    </row>
    <row r="2285" spans="1:10" x14ac:dyDescent="0.2">
      <c r="A2285" s="7" t="s">
        <v>12</v>
      </c>
      <c r="B2285" s="7" t="s">
        <v>18</v>
      </c>
      <c r="C2285" s="7" t="s">
        <v>1387</v>
      </c>
      <c r="D2285" s="16">
        <v>30</v>
      </c>
      <c r="E2285" s="17">
        <v>300</v>
      </c>
      <c r="G2285"/>
      <c r="J2285"/>
    </row>
    <row r="2286" spans="1:10" x14ac:dyDescent="0.2">
      <c r="A2286" s="7" t="s">
        <v>8</v>
      </c>
      <c r="B2286" s="7" t="s">
        <v>31</v>
      </c>
      <c r="C2286" s="7" t="s">
        <v>1384</v>
      </c>
      <c r="D2286" s="16">
        <v>0</v>
      </c>
      <c r="E2286" s="17">
        <v>0</v>
      </c>
      <c r="G2286"/>
      <c r="J2286"/>
    </row>
    <row r="2287" spans="1:10" x14ac:dyDescent="0.2">
      <c r="A2287" s="7" t="s">
        <v>8</v>
      </c>
      <c r="B2287" s="7" t="s">
        <v>42</v>
      </c>
      <c r="C2287" s="7" t="s">
        <v>1384</v>
      </c>
      <c r="D2287" s="16">
        <v>0</v>
      </c>
      <c r="E2287" s="17">
        <v>0</v>
      </c>
      <c r="G2287"/>
      <c r="J2287"/>
    </row>
    <row r="2288" spans="1:10" x14ac:dyDescent="0.2">
      <c r="A2288" s="7" t="s">
        <v>8</v>
      </c>
      <c r="B2288" s="7" t="s">
        <v>42</v>
      </c>
      <c r="C2288" s="7" t="s">
        <v>1387</v>
      </c>
      <c r="D2288" s="16">
        <v>10</v>
      </c>
      <c r="E2288" s="17">
        <v>340</v>
      </c>
      <c r="G2288"/>
      <c r="J2288"/>
    </row>
    <row r="2289" spans="1:10" x14ac:dyDescent="0.2">
      <c r="A2289" s="7" t="s">
        <v>8</v>
      </c>
      <c r="B2289" s="7" t="s">
        <v>42</v>
      </c>
      <c r="C2289" s="7" t="s">
        <v>1387</v>
      </c>
      <c r="D2289" s="16">
        <v>30</v>
      </c>
      <c r="E2289" s="17">
        <v>630</v>
      </c>
      <c r="G2289"/>
      <c r="J2289"/>
    </row>
    <row r="2290" spans="1:10" x14ac:dyDescent="0.2">
      <c r="A2290" s="7" t="s">
        <v>8</v>
      </c>
      <c r="B2290" s="7" t="s">
        <v>9</v>
      </c>
      <c r="C2290" s="7" t="s">
        <v>1387</v>
      </c>
      <c r="D2290" s="16">
        <v>10</v>
      </c>
      <c r="E2290" s="17">
        <v>310</v>
      </c>
      <c r="G2290"/>
      <c r="J2290"/>
    </row>
    <row r="2291" spans="1:10" x14ac:dyDescent="0.2">
      <c r="A2291" s="7" t="s">
        <v>8</v>
      </c>
      <c r="B2291" s="7" t="s">
        <v>9</v>
      </c>
      <c r="C2291" s="7" t="s">
        <v>1387</v>
      </c>
      <c r="D2291" s="16">
        <v>10</v>
      </c>
      <c r="E2291" s="17">
        <v>320</v>
      </c>
      <c r="G2291"/>
      <c r="J2291"/>
    </row>
    <row r="2292" spans="1:10" x14ac:dyDescent="0.2">
      <c r="A2292" s="7" t="s">
        <v>8</v>
      </c>
      <c r="B2292" s="7" t="s">
        <v>92</v>
      </c>
      <c r="C2292" s="7" t="s">
        <v>1387</v>
      </c>
      <c r="D2292" s="16">
        <v>30</v>
      </c>
      <c r="E2292" s="17">
        <v>1110</v>
      </c>
      <c r="G2292"/>
      <c r="J2292"/>
    </row>
    <row r="2293" spans="1:10" x14ac:dyDescent="0.2">
      <c r="A2293" s="7" t="s">
        <v>8</v>
      </c>
      <c r="B2293" s="7" t="s">
        <v>92</v>
      </c>
      <c r="C2293" s="7" t="s">
        <v>1384</v>
      </c>
      <c r="D2293" s="16">
        <v>0</v>
      </c>
      <c r="E2293" s="17">
        <v>0</v>
      </c>
      <c r="G2293"/>
      <c r="J2293"/>
    </row>
    <row r="2294" spans="1:10" x14ac:dyDescent="0.2">
      <c r="A2294" s="7" t="s">
        <v>8</v>
      </c>
      <c r="B2294" s="7" t="s">
        <v>92</v>
      </c>
      <c r="C2294" s="7" t="s">
        <v>1387</v>
      </c>
      <c r="D2294" s="16">
        <v>10</v>
      </c>
      <c r="E2294" s="17">
        <v>210</v>
      </c>
      <c r="G2294"/>
      <c r="J2294"/>
    </row>
    <row r="2295" spans="1:10" x14ac:dyDescent="0.2">
      <c r="A2295" s="7" t="s">
        <v>8</v>
      </c>
      <c r="B2295" s="7" t="s">
        <v>49</v>
      </c>
      <c r="C2295" s="7" t="s">
        <v>1384</v>
      </c>
      <c r="D2295" s="16">
        <v>0</v>
      </c>
      <c r="E2295" s="17">
        <v>0</v>
      </c>
      <c r="G2295"/>
      <c r="J2295"/>
    </row>
    <row r="2296" spans="1:10" x14ac:dyDescent="0.2">
      <c r="A2296" s="7" t="s">
        <v>8</v>
      </c>
      <c r="B2296" s="7" t="s">
        <v>49</v>
      </c>
      <c r="C2296" s="7" t="s">
        <v>1387</v>
      </c>
      <c r="D2296" s="16">
        <v>30</v>
      </c>
      <c r="E2296" s="17">
        <v>870</v>
      </c>
      <c r="G2296"/>
      <c r="J2296"/>
    </row>
    <row r="2297" spans="1:10" x14ac:dyDescent="0.2">
      <c r="A2297" s="7" t="s">
        <v>8</v>
      </c>
      <c r="B2297" s="7" t="s">
        <v>49</v>
      </c>
      <c r="C2297" s="7" t="s">
        <v>1387</v>
      </c>
      <c r="D2297" s="16">
        <v>10</v>
      </c>
      <c r="E2297" s="17">
        <v>180</v>
      </c>
      <c r="G2297"/>
      <c r="J2297"/>
    </row>
    <row r="2298" spans="1:10" x14ac:dyDescent="0.2">
      <c r="A2298" s="7" t="s">
        <v>8</v>
      </c>
      <c r="B2298" s="7" t="s">
        <v>49</v>
      </c>
      <c r="C2298" s="7" t="s">
        <v>1384</v>
      </c>
      <c r="D2298" s="16">
        <v>0</v>
      </c>
      <c r="E2298" s="17">
        <v>0</v>
      </c>
      <c r="G2298"/>
      <c r="J2298"/>
    </row>
    <row r="2299" spans="1:10" x14ac:dyDescent="0.2">
      <c r="A2299" s="7" t="s">
        <v>8</v>
      </c>
      <c r="B2299" s="7" t="s">
        <v>49</v>
      </c>
      <c r="C2299" s="7" t="s">
        <v>1387</v>
      </c>
      <c r="D2299" s="16">
        <v>30</v>
      </c>
      <c r="E2299" s="17">
        <v>1200</v>
      </c>
      <c r="G2299"/>
      <c r="J2299"/>
    </row>
    <row r="2300" spans="1:10" x14ac:dyDescent="0.2">
      <c r="A2300" s="7" t="s">
        <v>8</v>
      </c>
      <c r="B2300" s="7" t="s">
        <v>49</v>
      </c>
      <c r="C2300" s="7" t="s">
        <v>1384</v>
      </c>
      <c r="D2300" s="16">
        <v>0</v>
      </c>
      <c r="E2300" s="17">
        <v>0</v>
      </c>
      <c r="G2300"/>
      <c r="J2300"/>
    </row>
    <row r="2301" spans="1:10" x14ac:dyDescent="0.2">
      <c r="A2301" s="7" t="s">
        <v>8</v>
      </c>
      <c r="B2301" s="7" t="s">
        <v>49</v>
      </c>
      <c r="C2301" s="7" t="s">
        <v>1387</v>
      </c>
      <c r="D2301" s="16">
        <v>10</v>
      </c>
      <c r="E2301" s="17">
        <v>350</v>
      </c>
      <c r="G2301"/>
      <c r="J2301"/>
    </row>
    <row r="2302" spans="1:10" x14ac:dyDescent="0.2">
      <c r="A2302" s="7" t="s">
        <v>8</v>
      </c>
      <c r="B2302" s="7" t="s">
        <v>49</v>
      </c>
      <c r="C2302" s="7" t="s">
        <v>1387</v>
      </c>
      <c r="D2302" s="16">
        <v>20</v>
      </c>
      <c r="E2302" s="17">
        <v>200</v>
      </c>
      <c r="G2302"/>
      <c r="J2302"/>
    </row>
    <row r="2303" spans="1:10" x14ac:dyDescent="0.2">
      <c r="A2303" s="7" t="s">
        <v>8</v>
      </c>
      <c r="B2303" s="7" t="s">
        <v>49</v>
      </c>
      <c r="C2303" s="7" t="s">
        <v>1387</v>
      </c>
      <c r="D2303" s="16">
        <v>30</v>
      </c>
      <c r="E2303" s="17">
        <v>390</v>
      </c>
      <c r="G2303"/>
      <c r="J2303"/>
    </row>
    <row r="2304" spans="1:10" x14ac:dyDescent="0.2">
      <c r="A2304" s="7" t="s">
        <v>8</v>
      </c>
      <c r="B2304" s="7" t="s">
        <v>9</v>
      </c>
      <c r="C2304" s="7" t="s">
        <v>1384</v>
      </c>
      <c r="D2304" s="16">
        <v>0</v>
      </c>
      <c r="E2304" s="17">
        <v>0</v>
      </c>
      <c r="G2304"/>
      <c r="J2304"/>
    </row>
    <row r="2305" spans="1:10" x14ac:dyDescent="0.2">
      <c r="A2305" s="7" t="s">
        <v>8</v>
      </c>
      <c r="B2305" s="7" t="s">
        <v>9</v>
      </c>
      <c r="C2305" s="7" t="s">
        <v>1384</v>
      </c>
      <c r="D2305" s="16">
        <v>0</v>
      </c>
      <c r="E2305" s="17">
        <v>0</v>
      </c>
      <c r="G2305"/>
      <c r="J2305"/>
    </row>
    <row r="2306" spans="1:10" x14ac:dyDescent="0.2">
      <c r="A2306" s="7" t="s">
        <v>8</v>
      </c>
      <c r="B2306" s="7" t="s">
        <v>9</v>
      </c>
      <c r="C2306" s="7" t="s">
        <v>1384</v>
      </c>
      <c r="D2306" s="16">
        <v>0</v>
      </c>
      <c r="E2306" s="17">
        <v>0</v>
      </c>
      <c r="G2306"/>
      <c r="J2306"/>
    </row>
    <row r="2307" spans="1:10" x14ac:dyDescent="0.2">
      <c r="A2307" s="7" t="s">
        <v>8</v>
      </c>
      <c r="B2307" s="7" t="s">
        <v>9</v>
      </c>
      <c r="C2307" s="7" t="s">
        <v>1387</v>
      </c>
      <c r="D2307" s="16">
        <v>10</v>
      </c>
      <c r="E2307" s="17">
        <v>320</v>
      </c>
      <c r="G2307"/>
      <c r="J2307"/>
    </row>
    <row r="2308" spans="1:10" x14ac:dyDescent="0.2">
      <c r="A2308" s="7" t="s">
        <v>792</v>
      </c>
      <c r="B2308" s="7" t="s">
        <v>1100</v>
      </c>
      <c r="C2308" s="7" t="s">
        <v>1387</v>
      </c>
      <c r="D2308" s="16">
        <v>10</v>
      </c>
      <c r="E2308" s="17">
        <v>190</v>
      </c>
      <c r="G2308"/>
      <c r="J2308"/>
    </row>
    <row r="2309" spans="1:10" x14ac:dyDescent="0.2">
      <c r="A2309" s="7" t="s">
        <v>792</v>
      </c>
      <c r="B2309" s="7" t="s">
        <v>1100</v>
      </c>
      <c r="C2309" s="7" t="s">
        <v>1387</v>
      </c>
      <c r="D2309" s="16">
        <v>30</v>
      </c>
      <c r="E2309" s="17">
        <v>480</v>
      </c>
      <c r="G2309"/>
      <c r="J2309"/>
    </row>
    <row r="2310" spans="1:10" x14ac:dyDescent="0.2">
      <c r="A2310" s="7" t="s">
        <v>792</v>
      </c>
      <c r="B2310" s="7" t="s">
        <v>1100</v>
      </c>
      <c r="C2310" s="7" t="s">
        <v>1384</v>
      </c>
      <c r="D2310" s="16">
        <v>0</v>
      </c>
      <c r="E2310" s="17">
        <v>0</v>
      </c>
      <c r="G2310"/>
      <c r="J2310"/>
    </row>
    <row r="2311" spans="1:10" x14ac:dyDescent="0.2">
      <c r="A2311" s="7" t="s">
        <v>8</v>
      </c>
      <c r="B2311" s="7" t="s">
        <v>9</v>
      </c>
      <c r="C2311" s="7" t="s">
        <v>1384</v>
      </c>
      <c r="D2311" s="16">
        <v>0</v>
      </c>
      <c r="E2311" s="17">
        <v>0</v>
      </c>
      <c r="G2311"/>
      <c r="J2311"/>
    </row>
    <row r="2312" spans="1:10" x14ac:dyDescent="0.2">
      <c r="A2312" s="7" t="s">
        <v>8</v>
      </c>
      <c r="B2312" s="7" t="s">
        <v>9</v>
      </c>
      <c r="C2312" s="7" t="s">
        <v>1387</v>
      </c>
      <c r="D2312" s="16">
        <v>30</v>
      </c>
      <c r="E2312" s="17">
        <v>450</v>
      </c>
      <c r="G2312"/>
      <c r="J2312"/>
    </row>
    <row r="2313" spans="1:10" x14ac:dyDescent="0.2">
      <c r="A2313" s="7" t="s">
        <v>8</v>
      </c>
      <c r="B2313" s="7" t="s">
        <v>9</v>
      </c>
      <c r="C2313" s="7" t="s">
        <v>1387</v>
      </c>
      <c r="D2313" s="16">
        <v>10</v>
      </c>
      <c r="E2313" s="17">
        <v>150</v>
      </c>
      <c r="G2313"/>
      <c r="J2313"/>
    </row>
    <row r="2314" spans="1:10" x14ac:dyDescent="0.2">
      <c r="A2314" s="7" t="s">
        <v>8</v>
      </c>
      <c r="B2314" s="7" t="s">
        <v>31</v>
      </c>
      <c r="C2314" s="7" t="s">
        <v>1384</v>
      </c>
      <c r="D2314" s="16">
        <v>0</v>
      </c>
      <c r="E2314" s="17">
        <v>0</v>
      </c>
      <c r="G2314"/>
      <c r="J2314"/>
    </row>
    <row r="2315" spans="1:10" x14ac:dyDescent="0.2">
      <c r="A2315" s="7" t="s">
        <v>8</v>
      </c>
      <c r="B2315" s="7" t="s">
        <v>31</v>
      </c>
      <c r="C2315" s="7" t="s">
        <v>1387</v>
      </c>
      <c r="D2315" s="16">
        <v>10</v>
      </c>
      <c r="E2315" s="17">
        <v>150</v>
      </c>
      <c r="G2315"/>
      <c r="J2315"/>
    </row>
    <row r="2316" spans="1:10" x14ac:dyDescent="0.2">
      <c r="A2316" s="7" t="s">
        <v>8</v>
      </c>
      <c r="B2316" s="7" t="s">
        <v>31</v>
      </c>
      <c r="C2316" s="7" t="s">
        <v>1387</v>
      </c>
      <c r="D2316" s="16">
        <v>30</v>
      </c>
      <c r="E2316" s="17">
        <v>990</v>
      </c>
      <c r="G2316"/>
      <c r="J2316"/>
    </row>
    <row r="2317" spans="1:10" x14ac:dyDescent="0.2">
      <c r="A2317" s="7" t="s">
        <v>8</v>
      </c>
      <c r="B2317" s="7" t="s">
        <v>42</v>
      </c>
      <c r="C2317" s="7" t="s">
        <v>1387</v>
      </c>
      <c r="D2317" s="16">
        <v>10</v>
      </c>
      <c r="E2317" s="17">
        <v>400</v>
      </c>
      <c r="G2317"/>
      <c r="J2317"/>
    </row>
    <row r="2318" spans="1:10" x14ac:dyDescent="0.2">
      <c r="A2318" s="7" t="s">
        <v>8</v>
      </c>
      <c r="B2318" s="7" t="s">
        <v>49</v>
      </c>
      <c r="C2318" s="7" t="s">
        <v>1387</v>
      </c>
      <c r="D2318" s="16">
        <v>30</v>
      </c>
      <c r="E2318" s="17">
        <v>990</v>
      </c>
      <c r="G2318"/>
      <c r="J2318"/>
    </row>
    <row r="2319" spans="1:10" x14ac:dyDescent="0.2">
      <c r="A2319" s="7" t="s">
        <v>8</v>
      </c>
      <c r="B2319" s="7" t="s">
        <v>49</v>
      </c>
      <c r="C2319" s="7" t="s">
        <v>1384</v>
      </c>
      <c r="D2319" s="16">
        <v>0</v>
      </c>
      <c r="E2319" s="17">
        <v>0</v>
      </c>
      <c r="G2319"/>
      <c r="J2319"/>
    </row>
    <row r="2320" spans="1:10" x14ac:dyDescent="0.2">
      <c r="A2320" s="7" t="s">
        <v>8</v>
      </c>
      <c r="B2320" s="7" t="s">
        <v>49</v>
      </c>
      <c r="C2320" s="7" t="s">
        <v>1384</v>
      </c>
      <c r="D2320" s="16">
        <v>0</v>
      </c>
      <c r="E2320" s="17">
        <v>0</v>
      </c>
      <c r="G2320"/>
      <c r="J2320"/>
    </row>
    <row r="2321" spans="1:10" x14ac:dyDescent="0.2">
      <c r="A2321" s="7" t="s">
        <v>8</v>
      </c>
      <c r="B2321" s="7" t="s">
        <v>9</v>
      </c>
      <c r="C2321" s="7" t="s">
        <v>1384</v>
      </c>
      <c r="D2321" s="16">
        <v>0</v>
      </c>
      <c r="E2321" s="17">
        <v>0</v>
      </c>
      <c r="G2321"/>
      <c r="J2321"/>
    </row>
    <row r="2322" spans="1:10" x14ac:dyDescent="0.2">
      <c r="A2322" s="7" t="s">
        <v>8</v>
      </c>
      <c r="B2322" s="7" t="s">
        <v>9</v>
      </c>
      <c r="C2322" s="7" t="s">
        <v>1387</v>
      </c>
      <c r="D2322" s="16">
        <v>10</v>
      </c>
      <c r="E2322" s="17">
        <v>220</v>
      </c>
      <c r="G2322"/>
      <c r="J2322"/>
    </row>
    <row r="2323" spans="1:10" x14ac:dyDescent="0.2">
      <c r="A2323" s="7" t="s">
        <v>8</v>
      </c>
      <c r="B2323" s="7" t="s">
        <v>175</v>
      </c>
      <c r="C2323" s="7" t="s">
        <v>1387</v>
      </c>
      <c r="D2323" s="16">
        <v>10</v>
      </c>
      <c r="E2323" s="17">
        <v>340</v>
      </c>
      <c r="G2323"/>
      <c r="J2323"/>
    </row>
    <row r="2324" spans="1:10" x14ac:dyDescent="0.2">
      <c r="A2324" s="7" t="s">
        <v>8</v>
      </c>
      <c r="B2324" s="7" t="s">
        <v>175</v>
      </c>
      <c r="C2324" s="7" t="s">
        <v>1384</v>
      </c>
      <c r="D2324" s="16">
        <v>0</v>
      </c>
      <c r="E2324" s="17">
        <v>0</v>
      </c>
      <c r="G2324"/>
      <c r="J2324"/>
    </row>
    <row r="2325" spans="1:10" x14ac:dyDescent="0.2">
      <c r="A2325" s="7" t="s">
        <v>8</v>
      </c>
      <c r="B2325" s="7" t="s">
        <v>175</v>
      </c>
      <c r="C2325" s="7" t="s">
        <v>1387</v>
      </c>
      <c r="D2325" s="16">
        <v>30</v>
      </c>
      <c r="E2325" s="17">
        <v>840</v>
      </c>
      <c r="G2325"/>
      <c r="J2325"/>
    </row>
    <row r="2326" spans="1:10" x14ac:dyDescent="0.2">
      <c r="A2326" s="7" t="s">
        <v>8</v>
      </c>
      <c r="B2326" s="7" t="s">
        <v>9</v>
      </c>
      <c r="C2326" s="7" t="s">
        <v>1387</v>
      </c>
      <c r="D2326" s="16">
        <v>20</v>
      </c>
      <c r="E2326" s="17">
        <v>260</v>
      </c>
      <c r="G2326"/>
      <c r="J2326"/>
    </row>
    <row r="2327" spans="1:10" x14ac:dyDescent="0.2">
      <c r="A2327" s="7" t="s">
        <v>8</v>
      </c>
      <c r="B2327" s="7" t="s">
        <v>9</v>
      </c>
      <c r="C2327" s="7" t="s">
        <v>1384</v>
      </c>
      <c r="D2327" s="16">
        <v>0</v>
      </c>
      <c r="E2327" s="17">
        <v>0</v>
      </c>
      <c r="G2327"/>
      <c r="J2327"/>
    </row>
    <row r="2328" spans="1:10" x14ac:dyDescent="0.2">
      <c r="A2328" s="7" t="s">
        <v>8</v>
      </c>
      <c r="B2328" s="7" t="s">
        <v>9</v>
      </c>
      <c r="C2328" s="7" t="s">
        <v>1387</v>
      </c>
      <c r="D2328" s="16">
        <v>10</v>
      </c>
      <c r="E2328" s="17">
        <v>240</v>
      </c>
      <c r="G2328"/>
      <c r="J2328"/>
    </row>
    <row r="2329" spans="1:10" x14ac:dyDescent="0.2">
      <c r="A2329" s="7" t="s">
        <v>8</v>
      </c>
      <c r="B2329" s="7" t="s">
        <v>92</v>
      </c>
      <c r="C2329" s="7" t="s">
        <v>1387</v>
      </c>
      <c r="D2329" s="16">
        <v>10</v>
      </c>
      <c r="E2329" s="17">
        <v>180</v>
      </c>
      <c r="G2329"/>
      <c r="J2329"/>
    </row>
    <row r="2330" spans="1:10" x14ac:dyDescent="0.2">
      <c r="A2330" s="7" t="s">
        <v>8</v>
      </c>
      <c r="B2330" s="7" t="s">
        <v>42</v>
      </c>
      <c r="C2330" s="7" t="s">
        <v>1384</v>
      </c>
      <c r="D2330" s="16">
        <v>0</v>
      </c>
      <c r="E2330" s="17">
        <v>0</v>
      </c>
      <c r="G2330"/>
      <c r="J2330"/>
    </row>
    <row r="2331" spans="1:10" x14ac:dyDescent="0.2">
      <c r="A2331" s="7" t="s">
        <v>8</v>
      </c>
      <c r="B2331" s="7" t="s">
        <v>42</v>
      </c>
      <c r="C2331" s="7" t="s">
        <v>1387</v>
      </c>
      <c r="D2331" s="16">
        <v>30</v>
      </c>
      <c r="E2331" s="17">
        <v>480</v>
      </c>
      <c r="G2331"/>
      <c r="J2331"/>
    </row>
    <row r="2332" spans="1:10" x14ac:dyDescent="0.2">
      <c r="A2332" s="7" t="s">
        <v>8</v>
      </c>
      <c r="B2332" s="7" t="s">
        <v>31</v>
      </c>
      <c r="C2332" s="7" t="s">
        <v>1387</v>
      </c>
      <c r="D2332" s="16">
        <v>20</v>
      </c>
      <c r="E2332" s="17">
        <v>480</v>
      </c>
      <c r="G2332"/>
      <c r="J2332"/>
    </row>
    <row r="2333" spans="1:10" x14ac:dyDescent="0.2">
      <c r="A2333" s="7" t="s">
        <v>8</v>
      </c>
      <c r="B2333" s="7" t="s">
        <v>31</v>
      </c>
      <c r="C2333" s="7" t="s">
        <v>1387</v>
      </c>
      <c r="D2333" s="16">
        <v>10</v>
      </c>
      <c r="E2333" s="17">
        <v>290</v>
      </c>
      <c r="G2333"/>
      <c r="J2333"/>
    </row>
    <row r="2334" spans="1:10" x14ac:dyDescent="0.2">
      <c r="A2334" s="7" t="s">
        <v>8</v>
      </c>
      <c r="B2334" s="7" t="s">
        <v>31</v>
      </c>
      <c r="C2334" s="7" t="s">
        <v>1384</v>
      </c>
      <c r="D2334" s="16">
        <v>0</v>
      </c>
      <c r="E2334" s="17">
        <v>0</v>
      </c>
      <c r="G2334"/>
      <c r="J2334"/>
    </row>
    <row r="2335" spans="1:10" x14ac:dyDescent="0.2">
      <c r="A2335" s="7" t="s">
        <v>8</v>
      </c>
      <c r="B2335" s="7" t="s">
        <v>9</v>
      </c>
      <c r="C2335" s="7" t="s">
        <v>1384</v>
      </c>
      <c r="D2335" s="16">
        <v>0</v>
      </c>
      <c r="E2335" s="17">
        <v>0</v>
      </c>
      <c r="G2335"/>
      <c r="J2335"/>
    </row>
    <row r="2336" spans="1:10" x14ac:dyDescent="0.2">
      <c r="A2336" s="7" t="s">
        <v>8</v>
      </c>
      <c r="B2336" s="7" t="s">
        <v>42</v>
      </c>
      <c r="C2336" s="7" t="s">
        <v>1387</v>
      </c>
      <c r="D2336" s="16">
        <v>30</v>
      </c>
      <c r="E2336" s="17">
        <v>990</v>
      </c>
      <c r="G2336"/>
      <c r="J2336"/>
    </row>
    <row r="2337" spans="1:10" x14ac:dyDescent="0.2">
      <c r="A2337" s="7" t="s">
        <v>8</v>
      </c>
      <c r="B2337" s="7" t="s">
        <v>42</v>
      </c>
      <c r="C2337" s="7" t="s">
        <v>1384</v>
      </c>
      <c r="D2337" s="16">
        <v>0</v>
      </c>
      <c r="E2337" s="17">
        <v>0</v>
      </c>
      <c r="G2337"/>
      <c r="J2337"/>
    </row>
    <row r="2338" spans="1:10" x14ac:dyDescent="0.2">
      <c r="A2338" s="7" t="s">
        <v>8</v>
      </c>
      <c r="B2338" s="7" t="s">
        <v>42</v>
      </c>
      <c r="C2338" s="7" t="s">
        <v>1387</v>
      </c>
      <c r="D2338" s="16">
        <v>10</v>
      </c>
      <c r="E2338" s="17">
        <v>150</v>
      </c>
      <c r="G2338"/>
      <c r="J2338"/>
    </row>
    <row r="2339" spans="1:10" x14ac:dyDescent="0.2">
      <c r="A2339" s="7" t="s">
        <v>8</v>
      </c>
      <c r="B2339" s="7" t="s">
        <v>9</v>
      </c>
      <c r="C2339" s="7" t="s">
        <v>1387</v>
      </c>
      <c r="D2339" s="16">
        <v>10</v>
      </c>
      <c r="E2339" s="17">
        <v>330</v>
      </c>
      <c r="G2339"/>
      <c r="J2339"/>
    </row>
    <row r="2340" spans="1:10" x14ac:dyDescent="0.2">
      <c r="A2340" s="7" t="s">
        <v>8</v>
      </c>
      <c r="B2340" s="7" t="s">
        <v>9</v>
      </c>
      <c r="C2340" s="7" t="s">
        <v>1384</v>
      </c>
      <c r="D2340" s="16">
        <v>0</v>
      </c>
      <c r="E2340" s="17">
        <v>0</v>
      </c>
      <c r="G2340"/>
      <c r="J2340"/>
    </row>
    <row r="2341" spans="1:10" x14ac:dyDescent="0.2">
      <c r="A2341" s="7" t="s">
        <v>8</v>
      </c>
      <c r="B2341" s="7" t="s">
        <v>31</v>
      </c>
      <c r="C2341" s="7" t="s">
        <v>1384</v>
      </c>
      <c r="D2341" s="16">
        <v>0</v>
      </c>
      <c r="E2341" s="17">
        <v>0</v>
      </c>
      <c r="G2341"/>
      <c r="J2341"/>
    </row>
    <row r="2342" spans="1:10" x14ac:dyDescent="0.2">
      <c r="A2342" s="7" t="s">
        <v>8</v>
      </c>
      <c r="B2342" s="7" t="s">
        <v>31</v>
      </c>
      <c r="C2342" s="7" t="s">
        <v>1387</v>
      </c>
      <c r="D2342" s="16">
        <v>10</v>
      </c>
      <c r="E2342" s="17">
        <v>350</v>
      </c>
      <c r="G2342"/>
      <c r="J2342"/>
    </row>
    <row r="2343" spans="1:10" x14ac:dyDescent="0.2">
      <c r="A2343" s="7" t="s">
        <v>8</v>
      </c>
      <c r="B2343" s="7" t="s">
        <v>49</v>
      </c>
      <c r="C2343" s="7" t="s">
        <v>1384</v>
      </c>
      <c r="D2343" s="16">
        <v>0</v>
      </c>
      <c r="E2343" s="17">
        <v>0</v>
      </c>
      <c r="G2343"/>
      <c r="J2343"/>
    </row>
    <row r="2344" spans="1:10" x14ac:dyDescent="0.2">
      <c r="A2344" s="7" t="s">
        <v>8</v>
      </c>
      <c r="B2344" s="7" t="s">
        <v>49</v>
      </c>
      <c r="C2344" s="7" t="s">
        <v>1387</v>
      </c>
      <c r="D2344" s="16">
        <v>10</v>
      </c>
      <c r="E2344" s="17">
        <v>180</v>
      </c>
      <c r="G2344"/>
      <c r="J2344"/>
    </row>
    <row r="2345" spans="1:10" x14ac:dyDescent="0.2">
      <c r="A2345" s="7" t="s">
        <v>8</v>
      </c>
      <c r="B2345" s="7" t="s">
        <v>49</v>
      </c>
      <c r="C2345" s="7" t="s">
        <v>1387</v>
      </c>
      <c r="D2345" s="16">
        <v>30</v>
      </c>
      <c r="E2345" s="17">
        <v>810</v>
      </c>
      <c r="G2345"/>
      <c r="J2345"/>
    </row>
    <row r="2346" spans="1:10" x14ac:dyDescent="0.2">
      <c r="A2346" s="7" t="s">
        <v>8</v>
      </c>
      <c r="B2346" s="7" t="s">
        <v>42</v>
      </c>
      <c r="C2346" s="7" t="s">
        <v>1384</v>
      </c>
      <c r="D2346" s="16">
        <v>0</v>
      </c>
      <c r="E2346" s="17">
        <v>0</v>
      </c>
      <c r="G2346"/>
      <c r="J2346"/>
    </row>
    <row r="2347" spans="1:10" x14ac:dyDescent="0.2">
      <c r="A2347" s="7" t="s">
        <v>8</v>
      </c>
      <c r="B2347" s="7" t="s">
        <v>42</v>
      </c>
      <c r="C2347" s="7" t="s">
        <v>1387</v>
      </c>
      <c r="D2347" s="16">
        <v>30</v>
      </c>
      <c r="E2347" s="17">
        <v>510</v>
      </c>
      <c r="G2347"/>
      <c r="J2347"/>
    </row>
    <row r="2348" spans="1:10" x14ac:dyDescent="0.2">
      <c r="A2348" s="7" t="s">
        <v>8</v>
      </c>
      <c r="B2348" s="7" t="s">
        <v>42</v>
      </c>
      <c r="C2348" s="7" t="s">
        <v>1387</v>
      </c>
      <c r="D2348" s="16">
        <v>10</v>
      </c>
      <c r="E2348" s="17">
        <v>220</v>
      </c>
      <c r="G2348"/>
      <c r="J2348"/>
    </row>
    <row r="2349" spans="1:10" x14ac:dyDescent="0.2">
      <c r="A2349" s="7" t="s">
        <v>8</v>
      </c>
      <c r="B2349" s="7" t="s">
        <v>9</v>
      </c>
      <c r="C2349" s="7" t="s">
        <v>1384</v>
      </c>
      <c r="D2349" s="16">
        <v>0</v>
      </c>
      <c r="E2349" s="17">
        <v>0</v>
      </c>
      <c r="G2349"/>
      <c r="J2349"/>
    </row>
    <row r="2350" spans="1:10" x14ac:dyDescent="0.2">
      <c r="A2350" s="7" t="s">
        <v>8</v>
      </c>
      <c r="B2350" s="7" t="s">
        <v>9</v>
      </c>
      <c r="C2350" s="7" t="s">
        <v>1387</v>
      </c>
      <c r="D2350" s="16">
        <v>10</v>
      </c>
      <c r="E2350" s="17">
        <v>130</v>
      </c>
      <c r="G2350"/>
      <c r="J2350"/>
    </row>
    <row r="2351" spans="1:10" x14ac:dyDescent="0.2">
      <c r="A2351" s="7" t="s">
        <v>8</v>
      </c>
      <c r="B2351" s="7" t="s">
        <v>9</v>
      </c>
      <c r="C2351" s="7" t="s">
        <v>1384</v>
      </c>
      <c r="D2351" s="16">
        <v>0</v>
      </c>
      <c r="E2351" s="17">
        <v>0</v>
      </c>
      <c r="G2351"/>
      <c r="J2351"/>
    </row>
    <row r="2352" spans="1:10" x14ac:dyDescent="0.2">
      <c r="A2352" s="7" t="s">
        <v>8</v>
      </c>
      <c r="B2352" s="7" t="s">
        <v>9</v>
      </c>
      <c r="C2352" s="7" t="s">
        <v>1387</v>
      </c>
      <c r="D2352" s="16">
        <v>10</v>
      </c>
      <c r="E2352" s="17">
        <v>190</v>
      </c>
      <c r="G2352"/>
      <c r="J2352"/>
    </row>
    <row r="2353" spans="1:10" x14ac:dyDescent="0.2">
      <c r="A2353" s="7" t="s">
        <v>8</v>
      </c>
      <c r="B2353" s="7" t="s">
        <v>9</v>
      </c>
      <c r="C2353" s="7" t="s">
        <v>1384</v>
      </c>
      <c r="D2353" s="16">
        <v>0</v>
      </c>
      <c r="E2353" s="17">
        <v>0</v>
      </c>
      <c r="G2353"/>
      <c r="J2353"/>
    </row>
    <row r="2354" spans="1:10" x14ac:dyDescent="0.2">
      <c r="A2354" s="7" t="s">
        <v>8</v>
      </c>
      <c r="B2354" s="7" t="s">
        <v>9</v>
      </c>
      <c r="C2354" s="7" t="s">
        <v>1387</v>
      </c>
      <c r="D2354" s="16">
        <v>10</v>
      </c>
      <c r="E2354" s="17">
        <v>150</v>
      </c>
      <c r="G2354"/>
      <c r="J2354"/>
    </row>
    <row r="2355" spans="1:10" x14ac:dyDescent="0.2">
      <c r="A2355" s="7" t="s">
        <v>8</v>
      </c>
      <c r="B2355" s="7" t="s">
        <v>9</v>
      </c>
      <c r="C2355" s="7" t="s">
        <v>1387</v>
      </c>
      <c r="D2355" s="16">
        <v>20</v>
      </c>
      <c r="E2355" s="17">
        <v>460</v>
      </c>
      <c r="G2355"/>
      <c r="J2355"/>
    </row>
    <row r="2356" spans="1:10" x14ac:dyDescent="0.2">
      <c r="A2356" s="7" t="s">
        <v>8</v>
      </c>
      <c r="B2356" s="7" t="s">
        <v>9</v>
      </c>
      <c r="C2356" s="7" t="s">
        <v>1387</v>
      </c>
      <c r="D2356" s="16">
        <v>30</v>
      </c>
      <c r="E2356" s="17">
        <v>900</v>
      </c>
      <c r="G2356"/>
      <c r="J2356"/>
    </row>
    <row r="2357" spans="1:10" x14ac:dyDescent="0.2">
      <c r="A2357" s="7" t="s">
        <v>8</v>
      </c>
      <c r="B2357" s="7" t="s">
        <v>92</v>
      </c>
      <c r="C2357" s="7" t="s">
        <v>1387</v>
      </c>
      <c r="D2357" s="16">
        <v>30</v>
      </c>
      <c r="E2357" s="17">
        <v>540</v>
      </c>
      <c r="G2357"/>
      <c r="J2357"/>
    </row>
    <row r="2358" spans="1:10" x14ac:dyDescent="0.2">
      <c r="A2358" s="7" t="s">
        <v>8</v>
      </c>
      <c r="B2358" s="7" t="s">
        <v>92</v>
      </c>
      <c r="C2358" s="7" t="s">
        <v>1387</v>
      </c>
      <c r="D2358" s="16">
        <v>10</v>
      </c>
      <c r="E2358" s="17">
        <v>320</v>
      </c>
      <c r="G2358"/>
      <c r="J2358"/>
    </row>
    <row r="2359" spans="1:10" x14ac:dyDescent="0.2">
      <c r="A2359" s="7" t="s">
        <v>8</v>
      </c>
      <c r="B2359" s="7" t="s">
        <v>92</v>
      </c>
      <c r="C2359" s="7" t="s">
        <v>1384</v>
      </c>
      <c r="D2359" s="16">
        <v>0</v>
      </c>
      <c r="E2359" s="17">
        <v>0</v>
      </c>
      <c r="G2359"/>
      <c r="J2359"/>
    </row>
    <row r="2360" spans="1:10" x14ac:dyDescent="0.2">
      <c r="A2360" s="7" t="s">
        <v>8</v>
      </c>
      <c r="B2360" s="7" t="s">
        <v>31</v>
      </c>
      <c r="C2360" s="7" t="s">
        <v>1384</v>
      </c>
      <c r="D2360" s="16">
        <v>0</v>
      </c>
      <c r="E2360" s="17">
        <v>0</v>
      </c>
      <c r="G2360"/>
      <c r="J2360"/>
    </row>
    <row r="2361" spans="1:10" x14ac:dyDescent="0.2">
      <c r="A2361" s="7" t="s">
        <v>8</v>
      </c>
      <c r="B2361" s="7" t="s">
        <v>89</v>
      </c>
      <c r="C2361" s="7" t="s">
        <v>1387</v>
      </c>
      <c r="D2361" s="16">
        <v>30</v>
      </c>
      <c r="E2361" s="17">
        <v>810</v>
      </c>
      <c r="G2361"/>
      <c r="J2361"/>
    </row>
    <row r="2362" spans="1:10" x14ac:dyDescent="0.2">
      <c r="A2362" s="7" t="s">
        <v>8</v>
      </c>
      <c r="B2362" s="7" t="s">
        <v>42</v>
      </c>
      <c r="C2362" s="7" t="s">
        <v>1384</v>
      </c>
      <c r="D2362" s="16">
        <v>0</v>
      </c>
      <c r="E2362" s="17">
        <v>0</v>
      </c>
      <c r="G2362"/>
      <c r="J2362"/>
    </row>
    <row r="2363" spans="1:10" x14ac:dyDescent="0.2">
      <c r="A2363" s="7" t="s">
        <v>8</v>
      </c>
      <c r="B2363" s="7" t="s">
        <v>9</v>
      </c>
      <c r="C2363" s="7" t="s">
        <v>1387</v>
      </c>
      <c r="D2363" s="16">
        <v>10</v>
      </c>
      <c r="E2363" s="17">
        <v>240</v>
      </c>
      <c r="G2363"/>
      <c r="J2363"/>
    </row>
    <row r="2364" spans="1:10" x14ac:dyDescent="0.2">
      <c r="A2364" s="7" t="s">
        <v>8</v>
      </c>
      <c r="B2364" s="7" t="s">
        <v>9</v>
      </c>
      <c r="C2364" s="7" t="s">
        <v>1384</v>
      </c>
      <c r="D2364" s="16">
        <v>0</v>
      </c>
      <c r="E2364" s="17">
        <v>0</v>
      </c>
      <c r="G2364"/>
      <c r="J2364"/>
    </row>
    <row r="2365" spans="1:10" x14ac:dyDescent="0.2">
      <c r="A2365" s="7" t="s">
        <v>8</v>
      </c>
      <c r="B2365" s="7" t="s">
        <v>9</v>
      </c>
      <c r="C2365" s="7" t="s">
        <v>1384</v>
      </c>
      <c r="D2365" s="16">
        <v>0</v>
      </c>
      <c r="E2365" s="17">
        <v>0</v>
      </c>
      <c r="G2365"/>
      <c r="J2365"/>
    </row>
    <row r="2366" spans="1:10" x14ac:dyDescent="0.2">
      <c r="A2366" s="7" t="s">
        <v>8</v>
      </c>
      <c r="B2366" s="7" t="s">
        <v>9</v>
      </c>
      <c r="C2366" s="7" t="s">
        <v>1387</v>
      </c>
      <c r="D2366" s="16">
        <v>10</v>
      </c>
      <c r="E2366" s="17">
        <v>400</v>
      </c>
      <c r="G2366"/>
      <c r="J2366"/>
    </row>
    <row r="2367" spans="1:10" x14ac:dyDescent="0.2">
      <c r="A2367" s="7" t="s">
        <v>8</v>
      </c>
      <c r="B2367" s="7" t="s">
        <v>9</v>
      </c>
      <c r="C2367" s="7" t="s">
        <v>1387</v>
      </c>
      <c r="D2367" s="16">
        <v>20</v>
      </c>
      <c r="E2367" s="17">
        <v>480</v>
      </c>
      <c r="G2367"/>
      <c r="J2367"/>
    </row>
    <row r="2368" spans="1:10" x14ac:dyDescent="0.2">
      <c r="A2368" s="7" t="s">
        <v>8</v>
      </c>
      <c r="B2368" s="7" t="s">
        <v>9</v>
      </c>
      <c r="C2368" s="7" t="s">
        <v>1387</v>
      </c>
      <c r="D2368" s="16">
        <v>30</v>
      </c>
      <c r="E2368" s="17">
        <v>810</v>
      </c>
      <c r="G2368"/>
      <c r="J2368"/>
    </row>
    <row r="2369" spans="1:10" x14ac:dyDescent="0.2">
      <c r="A2369" s="7" t="s">
        <v>25</v>
      </c>
      <c r="B2369" s="7" t="s">
        <v>31</v>
      </c>
      <c r="C2369" s="7" t="s">
        <v>1384</v>
      </c>
      <c r="D2369" s="16">
        <v>0</v>
      </c>
      <c r="E2369" s="17">
        <v>0</v>
      </c>
      <c r="G2369"/>
      <c r="J2369"/>
    </row>
    <row r="2370" spans="1:10" x14ac:dyDescent="0.2">
      <c r="A2370" s="7" t="s">
        <v>8</v>
      </c>
      <c r="B2370" s="7" t="s">
        <v>9</v>
      </c>
      <c r="C2370" s="7" t="s">
        <v>1387</v>
      </c>
      <c r="D2370" s="16">
        <v>30</v>
      </c>
      <c r="E2370" s="17">
        <v>930</v>
      </c>
      <c r="G2370"/>
      <c r="J2370"/>
    </row>
    <row r="2371" spans="1:10" x14ac:dyDescent="0.2">
      <c r="A2371" s="7" t="s">
        <v>8</v>
      </c>
      <c r="B2371" s="7" t="s">
        <v>9</v>
      </c>
      <c r="C2371" s="7" t="s">
        <v>1387</v>
      </c>
      <c r="D2371" s="16">
        <v>10</v>
      </c>
      <c r="E2371" s="17">
        <v>260</v>
      </c>
      <c r="G2371"/>
      <c r="J2371"/>
    </row>
    <row r="2372" spans="1:10" x14ac:dyDescent="0.2">
      <c r="A2372" s="7" t="s">
        <v>8</v>
      </c>
      <c r="B2372" s="7" t="s">
        <v>9</v>
      </c>
      <c r="C2372" s="7" t="s">
        <v>1384</v>
      </c>
      <c r="D2372" s="16">
        <v>0</v>
      </c>
      <c r="E2372" s="17">
        <v>0</v>
      </c>
      <c r="G2372"/>
      <c r="J2372"/>
    </row>
    <row r="2373" spans="1:10" x14ac:dyDescent="0.2">
      <c r="A2373" s="7" t="s">
        <v>8</v>
      </c>
      <c r="B2373" s="7" t="s">
        <v>9</v>
      </c>
      <c r="C2373" s="7" t="s">
        <v>1384</v>
      </c>
      <c r="D2373" s="16">
        <v>0</v>
      </c>
      <c r="E2373" s="17">
        <v>0</v>
      </c>
      <c r="G2373"/>
      <c r="J2373"/>
    </row>
    <row r="2374" spans="1:10" x14ac:dyDescent="0.2">
      <c r="A2374" s="7" t="s">
        <v>8</v>
      </c>
      <c r="B2374" s="7" t="s">
        <v>9</v>
      </c>
      <c r="C2374" s="7" t="s">
        <v>1387</v>
      </c>
      <c r="D2374" s="16">
        <v>10</v>
      </c>
      <c r="E2374" s="17">
        <v>200</v>
      </c>
      <c r="G2374"/>
      <c r="J2374"/>
    </row>
    <row r="2375" spans="1:10" x14ac:dyDescent="0.2">
      <c r="A2375" s="7" t="s">
        <v>8</v>
      </c>
      <c r="B2375" s="7" t="s">
        <v>9</v>
      </c>
      <c r="C2375" s="7" t="s">
        <v>1387</v>
      </c>
      <c r="D2375" s="16">
        <v>30</v>
      </c>
      <c r="E2375" s="17">
        <v>840</v>
      </c>
      <c r="G2375"/>
      <c r="J2375"/>
    </row>
    <row r="2376" spans="1:10" x14ac:dyDescent="0.2">
      <c r="A2376" s="7" t="s">
        <v>8</v>
      </c>
      <c r="B2376" s="7" t="s">
        <v>9</v>
      </c>
      <c r="C2376" s="7" t="s">
        <v>1387</v>
      </c>
      <c r="D2376" s="16">
        <v>10</v>
      </c>
      <c r="E2376" s="17">
        <v>390</v>
      </c>
      <c r="G2376"/>
      <c r="J2376"/>
    </row>
    <row r="2377" spans="1:10" x14ac:dyDescent="0.2">
      <c r="A2377" s="7" t="s">
        <v>8</v>
      </c>
      <c r="B2377" s="7" t="s">
        <v>9</v>
      </c>
      <c r="C2377" s="7" t="s">
        <v>1384</v>
      </c>
      <c r="D2377" s="16">
        <v>0</v>
      </c>
      <c r="E2377" s="17">
        <v>0</v>
      </c>
      <c r="G2377"/>
      <c r="J2377"/>
    </row>
    <row r="2378" spans="1:10" x14ac:dyDescent="0.2">
      <c r="A2378" s="7" t="s">
        <v>8</v>
      </c>
      <c r="B2378" s="7" t="s">
        <v>89</v>
      </c>
      <c r="C2378" s="7" t="s">
        <v>1387</v>
      </c>
      <c r="D2378" s="16">
        <v>30</v>
      </c>
      <c r="E2378" s="17">
        <v>690</v>
      </c>
      <c r="G2378"/>
      <c r="J2378"/>
    </row>
    <row r="2379" spans="1:10" x14ac:dyDescent="0.2">
      <c r="A2379" s="7" t="s">
        <v>8</v>
      </c>
      <c r="B2379" s="7" t="s">
        <v>89</v>
      </c>
      <c r="C2379" s="7" t="s">
        <v>1387</v>
      </c>
      <c r="D2379" s="16">
        <v>10</v>
      </c>
      <c r="E2379" s="17">
        <v>230</v>
      </c>
      <c r="G2379"/>
      <c r="J2379"/>
    </row>
    <row r="2380" spans="1:10" x14ac:dyDescent="0.2">
      <c r="A2380" s="7" t="s">
        <v>8</v>
      </c>
      <c r="B2380" s="7" t="s">
        <v>100</v>
      </c>
      <c r="C2380" s="7" t="s">
        <v>1387</v>
      </c>
      <c r="D2380" s="16">
        <v>10</v>
      </c>
      <c r="E2380" s="17">
        <v>260</v>
      </c>
      <c r="G2380"/>
      <c r="J2380"/>
    </row>
    <row r="2381" spans="1:10" x14ac:dyDescent="0.2">
      <c r="A2381" s="7" t="s">
        <v>8</v>
      </c>
      <c r="B2381" s="7" t="s">
        <v>9</v>
      </c>
      <c r="C2381" s="7" t="s">
        <v>1384</v>
      </c>
      <c r="D2381" s="16">
        <v>0</v>
      </c>
      <c r="E2381" s="17">
        <v>0</v>
      </c>
      <c r="G2381"/>
      <c r="J2381"/>
    </row>
    <row r="2382" spans="1:10" x14ac:dyDescent="0.2">
      <c r="A2382" s="7" t="s">
        <v>8</v>
      </c>
      <c r="B2382" s="7" t="s">
        <v>49</v>
      </c>
      <c r="C2382" s="7" t="s">
        <v>1387</v>
      </c>
      <c r="D2382" s="16">
        <v>10</v>
      </c>
      <c r="E2382" s="17">
        <v>330</v>
      </c>
      <c r="G2382"/>
      <c r="J2382"/>
    </row>
    <row r="2383" spans="1:10" x14ac:dyDescent="0.2">
      <c r="A2383" s="7" t="s">
        <v>8</v>
      </c>
      <c r="B2383" s="7" t="s">
        <v>49</v>
      </c>
      <c r="C2383" s="7" t="s">
        <v>1384</v>
      </c>
      <c r="D2383" s="16">
        <v>0</v>
      </c>
      <c r="E2383" s="17">
        <v>0</v>
      </c>
      <c r="G2383"/>
      <c r="J2383"/>
    </row>
    <row r="2384" spans="1:10" x14ac:dyDescent="0.2">
      <c r="A2384" s="7" t="s">
        <v>8</v>
      </c>
      <c r="B2384" s="7" t="s">
        <v>9</v>
      </c>
      <c r="C2384" s="7" t="s">
        <v>1384</v>
      </c>
      <c r="D2384" s="16">
        <v>0</v>
      </c>
      <c r="E2384" s="17">
        <v>0</v>
      </c>
      <c r="G2384"/>
      <c r="J2384"/>
    </row>
    <row r="2385" spans="1:10" x14ac:dyDescent="0.2">
      <c r="A2385" s="7" t="s">
        <v>8</v>
      </c>
      <c r="B2385" s="7" t="s">
        <v>9</v>
      </c>
      <c r="C2385" s="7" t="s">
        <v>1387</v>
      </c>
      <c r="D2385" s="16">
        <v>10</v>
      </c>
      <c r="E2385" s="17">
        <v>310</v>
      </c>
      <c r="G2385"/>
      <c r="J2385"/>
    </row>
    <row r="2386" spans="1:10" x14ac:dyDescent="0.2">
      <c r="A2386" s="7" t="s">
        <v>8</v>
      </c>
      <c r="B2386" s="7" t="s">
        <v>9</v>
      </c>
      <c r="C2386" s="7" t="s">
        <v>1384</v>
      </c>
      <c r="D2386" s="16">
        <v>0</v>
      </c>
      <c r="E2386" s="17">
        <v>0</v>
      </c>
      <c r="G2386"/>
      <c r="J2386"/>
    </row>
    <row r="2387" spans="1:10" x14ac:dyDescent="0.2">
      <c r="A2387" s="7" t="s">
        <v>8</v>
      </c>
      <c r="B2387" s="7" t="s">
        <v>9</v>
      </c>
      <c r="C2387" s="7" t="s">
        <v>1384</v>
      </c>
      <c r="D2387" s="16">
        <v>0</v>
      </c>
      <c r="E2387" s="17">
        <v>0</v>
      </c>
      <c r="G2387"/>
      <c r="J2387"/>
    </row>
    <row r="2388" spans="1:10" x14ac:dyDescent="0.2">
      <c r="A2388" s="7" t="s">
        <v>8</v>
      </c>
      <c r="B2388" s="7" t="s">
        <v>9</v>
      </c>
      <c r="C2388" s="7" t="s">
        <v>1387</v>
      </c>
      <c r="D2388" s="16">
        <v>30</v>
      </c>
      <c r="E2388" s="17">
        <v>900</v>
      </c>
      <c r="G2388"/>
      <c r="J2388"/>
    </row>
    <row r="2389" spans="1:10" x14ac:dyDescent="0.2">
      <c r="A2389" s="7" t="s">
        <v>8</v>
      </c>
      <c r="B2389" s="7" t="s">
        <v>9</v>
      </c>
      <c r="C2389" s="7" t="s">
        <v>1387</v>
      </c>
      <c r="D2389" s="16">
        <v>10</v>
      </c>
      <c r="E2389" s="17">
        <v>160</v>
      </c>
      <c r="G2389"/>
      <c r="J2389"/>
    </row>
    <row r="2390" spans="1:10" x14ac:dyDescent="0.2">
      <c r="A2390" s="7" t="s">
        <v>8</v>
      </c>
      <c r="B2390" s="7" t="s">
        <v>92</v>
      </c>
      <c r="C2390" s="7" t="s">
        <v>1387</v>
      </c>
      <c r="D2390" s="16">
        <v>10</v>
      </c>
      <c r="E2390" s="17">
        <v>140</v>
      </c>
      <c r="G2390"/>
      <c r="J2390"/>
    </row>
    <row r="2391" spans="1:10" x14ac:dyDescent="0.2">
      <c r="A2391" s="7" t="s">
        <v>8</v>
      </c>
      <c r="B2391" s="7" t="s">
        <v>70</v>
      </c>
      <c r="C2391" s="7" t="s">
        <v>1384</v>
      </c>
      <c r="D2391" s="16">
        <v>0</v>
      </c>
      <c r="E2391" s="17">
        <v>0</v>
      </c>
      <c r="G2391"/>
      <c r="J2391"/>
    </row>
    <row r="2392" spans="1:10" x14ac:dyDescent="0.2">
      <c r="A2392" s="7" t="s">
        <v>8</v>
      </c>
      <c r="B2392" s="7" t="s">
        <v>44</v>
      </c>
      <c r="C2392" s="7" t="s">
        <v>1384</v>
      </c>
      <c r="D2392" s="16">
        <v>0</v>
      </c>
      <c r="E2392" s="17">
        <v>0</v>
      </c>
      <c r="G2392"/>
      <c r="J2392"/>
    </row>
    <row r="2393" spans="1:10" x14ac:dyDescent="0.2">
      <c r="A2393" s="7" t="s">
        <v>8</v>
      </c>
      <c r="B2393" s="7" t="s">
        <v>44</v>
      </c>
      <c r="C2393" s="7" t="s">
        <v>1387</v>
      </c>
      <c r="D2393" s="16">
        <v>10</v>
      </c>
      <c r="E2393" s="17">
        <v>310</v>
      </c>
      <c r="G2393"/>
      <c r="J2393"/>
    </row>
    <row r="2394" spans="1:10" x14ac:dyDescent="0.2">
      <c r="A2394" s="7" t="s">
        <v>8</v>
      </c>
      <c r="B2394" s="7" t="s">
        <v>44</v>
      </c>
      <c r="C2394" s="7" t="s">
        <v>1384</v>
      </c>
      <c r="D2394" s="16">
        <v>0</v>
      </c>
      <c r="E2394" s="17">
        <v>0</v>
      </c>
      <c r="G2394"/>
      <c r="J2394"/>
    </row>
    <row r="2395" spans="1:10" x14ac:dyDescent="0.2">
      <c r="A2395" s="7" t="s">
        <v>8</v>
      </c>
      <c r="B2395" s="7" t="s">
        <v>42</v>
      </c>
      <c r="C2395" s="7" t="s">
        <v>1387</v>
      </c>
      <c r="D2395" s="16">
        <v>30</v>
      </c>
      <c r="E2395" s="17">
        <v>570</v>
      </c>
      <c r="G2395"/>
      <c r="J2395"/>
    </row>
    <row r="2396" spans="1:10" x14ac:dyDescent="0.2">
      <c r="A2396" s="7" t="s">
        <v>8</v>
      </c>
      <c r="B2396" s="7" t="s">
        <v>42</v>
      </c>
      <c r="C2396" s="7" t="s">
        <v>1384</v>
      </c>
      <c r="D2396" s="16">
        <v>0</v>
      </c>
      <c r="E2396" s="17">
        <v>0</v>
      </c>
      <c r="G2396"/>
      <c r="J2396"/>
    </row>
    <row r="2397" spans="1:10" x14ac:dyDescent="0.2">
      <c r="A2397" s="7" t="s">
        <v>8</v>
      </c>
      <c r="B2397" s="7" t="s">
        <v>9</v>
      </c>
      <c r="C2397" s="7" t="s">
        <v>1384</v>
      </c>
      <c r="D2397" s="16">
        <v>0</v>
      </c>
      <c r="E2397" s="17">
        <v>0</v>
      </c>
      <c r="G2397"/>
      <c r="J2397"/>
    </row>
    <row r="2398" spans="1:10" x14ac:dyDescent="0.2">
      <c r="A2398" s="7" t="s">
        <v>8</v>
      </c>
      <c r="B2398" s="7" t="s">
        <v>9</v>
      </c>
      <c r="C2398" s="7" t="s">
        <v>1387</v>
      </c>
      <c r="D2398" s="16">
        <v>10</v>
      </c>
      <c r="E2398" s="17">
        <v>280</v>
      </c>
      <c r="G2398"/>
      <c r="J2398"/>
    </row>
    <row r="2399" spans="1:10" x14ac:dyDescent="0.2">
      <c r="A2399" s="7" t="s">
        <v>8</v>
      </c>
      <c r="B2399" s="7" t="s">
        <v>60</v>
      </c>
      <c r="C2399" s="7" t="s">
        <v>1387</v>
      </c>
      <c r="D2399" s="16">
        <v>30</v>
      </c>
      <c r="E2399" s="17">
        <v>330</v>
      </c>
      <c r="G2399"/>
      <c r="J2399"/>
    </row>
    <row r="2400" spans="1:10" x14ac:dyDescent="0.2">
      <c r="A2400" s="7" t="s">
        <v>8</v>
      </c>
      <c r="B2400" s="7" t="s">
        <v>60</v>
      </c>
      <c r="C2400" s="7" t="s">
        <v>1387</v>
      </c>
      <c r="D2400" s="16">
        <v>10</v>
      </c>
      <c r="E2400" s="17">
        <v>230</v>
      </c>
      <c r="G2400"/>
      <c r="J2400"/>
    </row>
    <row r="2401" spans="1:10" x14ac:dyDescent="0.2">
      <c r="A2401" s="7" t="s">
        <v>8</v>
      </c>
      <c r="B2401" s="7" t="s">
        <v>60</v>
      </c>
      <c r="C2401" s="7" t="s">
        <v>1384</v>
      </c>
      <c r="D2401" s="16">
        <v>0</v>
      </c>
      <c r="E2401" s="17">
        <v>0</v>
      </c>
      <c r="G2401"/>
      <c r="J2401"/>
    </row>
    <row r="2402" spans="1:10" x14ac:dyDescent="0.2">
      <c r="A2402" s="7" t="s">
        <v>12</v>
      </c>
      <c r="B2402" s="7" t="s">
        <v>18</v>
      </c>
      <c r="C2402" s="7" t="s">
        <v>1384</v>
      </c>
      <c r="D2402" s="16">
        <v>0</v>
      </c>
      <c r="E2402" s="17">
        <v>0</v>
      </c>
      <c r="G2402"/>
      <c r="J2402"/>
    </row>
    <row r="2403" spans="1:10" x14ac:dyDescent="0.2">
      <c r="A2403" s="7" t="s">
        <v>12</v>
      </c>
      <c r="B2403" s="7" t="s">
        <v>18</v>
      </c>
      <c r="C2403" s="7" t="s">
        <v>1387</v>
      </c>
      <c r="D2403" s="16">
        <v>10</v>
      </c>
      <c r="E2403" s="17">
        <v>150</v>
      </c>
      <c r="G2403"/>
      <c r="J2403"/>
    </row>
    <row r="2404" spans="1:10" x14ac:dyDescent="0.2">
      <c r="A2404" s="7" t="s">
        <v>12</v>
      </c>
      <c r="B2404" s="7" t="s">
        <v>18</v>
      </c>
      <c r="C2404" s="7" t="s">
        <v>1387</v>
      </c>
      <c r="D2404" s="16">
        <v>30</v>
      </c>
      <c r="E2404" s="17">
        <v>930</v>
      </c>
      <c r="G2404"/>
      <c r="J2404"/>
    </row>
    <row r="2405" spans="1:10" x14ac:dyDescent="0.2">
      <c r="A2405" s="7" t="s">
        <v>12</v>
      </c>
      <c r="B2405" s="7" t="s">
        <v>18</v>
      </c>
      <c r="C2405" s="7" t="s">
        <v>1384</v>
      </c>
      <c r="D2405" s="16">
        <v>0</v>
      </c>
      <c r="E2405" s="17">
        <v>0</v>
      </c>
      <c r="G2405"/>
      <c r="J2405"/>
    </row>
    <row r="2406" spans="1:10" x14ac:dyDescent="0.2">
      <c r="A2406" s="7" t="s">
        <v>12</v>
      </c>
      <c r="B2406" s="7" t="s">
        <v>18</v>
      </c>
      <c r="C2406" s="7" t="s">
        <v>1387</v>
      </c>
      <c r="D2406" s="16">
        <v>20</v>
      </c>
      <c r="E2406" s="17">
        <v>780</v>
      </c>
      <c r="G2406"/>
      <c r="J2406"/>
    </row>
    <row r="2407" spans="1:10" x14ac:dyDescent="0.2">
      <c r="A2407" s="7" t="s">
        <v>12</v>
      </c>
      <c r="B2407" s="7" t="s">
        <v>18</v>
      </c>
      <c r="C2407" s="7" t="s">
        <v>1387</v>
      </c>
      <c r="D2407" s="16">
        <v>10</v>
      </c>
      <c r="E2407" s="17">
        <v>260</v>
      </c>
      <c r="G2407"/>
      <c r="J2407"/>
    </row>
    <row r="2408" spans="1:10" x14ac:dyDescent="0.2">
      <c r="A2408" s="7" t="s">
        <v>12</v>
      </c>
      <c r="B2408" s="7" t="s">
        <v>18</v>
      </c>
      <c r="C2408" s="7" t="s">
        <v>1387</v>
      </c>
      <c r="D2408" s="16">
        <v>30</v>
      </c>
      <c r="E2408" s="17">
        <v>660</v>
      </c>
      <c r="G2408"/>
      <c r="J2408"/>
    </row>
    <row r="2409" spans="1:10" x14ac:dyDescent="0.2">
      <c r="A2409" s="7" t="s">
        <v>8</v>
      </c>
      <c r="B2409" s="7" t="s">
        <v>9</v>
      </c>
      <c r="C2409" s="7" t="s">
        <v>1387</v>
      </c>
      <c r="D2409" s="16">
        <v>10</v>
      </c>
      <c r="E2409" s="17">
        <v>160</v>
      </c>
      <c r="G2409"/>
      <c r="J2409"/>
    </row>
    <row r="2410" spans="1:10" x14ac:dyDescent="0.2">
      <c r="A2410" s="7" t="s">
        <v>8</v>
      </c>
      <c r="B2410" s="7" t="s">
        <v>9</v>
      </c>
      <c r="C2410" s="7" t="s">
        <v>1384</v>
      </c>
      <c r="D2410" s="16">
        <v>0</v>
      </c>
      <c r="E2410" s="17">
        <v>0</v>
      </c>
      <c r="G2410"/>
      <c r="J2410"/>
    </row>
    <row r="2411" spans="1:10" x14ac:dyDescent="0.2">
      <c r="A2411" s="7" t="s">
        <v>8</v>
      </c>
      <c r="B2411" s="7" t="s">
        <v>42</v>
      </c>
      <c r="C2411" s="7" t="s">
        <v>1387</v>
      </c>
      <c r="D2411" s="16">
        <v>10</v>
      </c>
      <c r="E2411" s="17">
        <v>120</v>
      </c>
      <c r="G2411"/>
      <c r="J2411"/>
    </row>
    <row r="2412" spans="1:10" x14ac:dyDescent="0.2">
      <c r="A2412" s="7" t="s">
        <v>8</v>
      </c>
      <c r="B2412" s="7" t="s">
        <v>42</v>
      </c>
      <c r="C2412" s="7" t="s">
        <v>1384</v>
      </c>
      <c r="D2412" s="16">
        <v>0</v>
      </c>
      <c r="E2412" s="17">
        <v>0</v>
      </c>
      <c r="G2412"/>
      <c r="J2412"/>
    </row>
    <row r="2413" spans="1:10" x14ac:dyDescent="0.2">
      <c r="A2413" s="7" t="s">
        <v>8</v>
      </c>
      <c r="B2413" s="7" t="s">
        <v>42</v>
      </c>
      <c r="C2413" s="7" t="s">
        <v>1384</v>
      </c>
      <c r="D2413" s="16">
        <v>0</v>
      </c>
      <c r="E2413" s="17">
        <v>0</v>
      </c>
      <c r="G2413"/>
      <c r="J2413"/>
    </row>
    <row r="2414" spans="1:10" x14ac:dyDescent="0.2">
      <c r="A2414" s="7" t="s">
        <v>8</v>
      </c>
      <c r="B2414" s="7" t="s">
        <v>42</v>
      </c>
      <c r="C2414" s="7" t="s">
        <v>1387</v>
      </c>
      <c r="D2414" s="16">
        <v>10</v>
      </c>
      <c r="E2414" s="17">
        <v>100</v>
      </c>
      <c r="G2414"/>
      <c r="J2414"/>
    </row>
    <row r="2415" spans="1:10" x14ac:dyDescent="0.2">
      <c r="A2415" s="7" t="s">
        <v>8</v>
      </c>
      <c r="B2415" s="7" t="s">
        <v>42</v>
      </c>
      <c r="C2415" s="7" t="s">
        <v>1387</v>
      </c>
      <c r="D2415" s="16">
        <v>30</v>
      </c>
      <c r="E2415" s="17">
        <v>1170</v>
      </c>
      <c r="G2415"/>
      <c r="J2415"/>
    </row>
    <row r="2416" spans="1:10" x14ac:dyDescent="0.2">
      <c r="A2416" s="7" t="s">
        <v>12</v>
      </c>
      <c r="B2416" s="7" t="s">
        <v>11</v>
      </c>
      <c r="C2416" s="7" t="s">
        <v>1384</v>
      </c>
      <c r="D2416" s="16">
        <v>0</v>
      </c>
      <c r="E2416" s="17">
        <v>0</v>
      </c>
      <c r="G2416"/>
      <c r="J2416"/>
    </row>
    <row r="2417" spans="1:10" x14ac:dyDescent="0.2">
      <c r="A2417" s="7" t="s">
        <v>12</v>
      </c>
      <c r="B2417" s="7" t="s">
        <v>11</v>
      </c>
      <c r="C2417" s="7" t="s">
        <v>1387</v>
      </c>
      <c r="D2417" s="16">
        <v>10</v>
      </c>
      <c r="E2417" s="17">
        <v>370</v>
      </c>
      <c r="G2417"/>
      <c r="J2417"/>
    </row>
    <row r="2418" spans="1:10" x14ac:dyDescent="0.2">
      <c r="A2418" s="7" t="s">
        <v>12</v>
      </c>
      <c r="B2418" s="7" t="s">
        <v>11</v>
      </c>
      <c r="C2418" s="7" t="s">
        <v>1387</v>
      </c>
      <c r="D2418" s="16">
        <v>30</v>
      </c>
      <c r="E2418" s="17">
        <v>810</v>
      </c>
      <c r="G2418"/>
      <c r="J2418"/>
    </row>
    <row r="2419" spans="1:10" x14ac:dyDescent="0.2">
      <c r="A2419" s="7" t="s">
        <v>12</v>
      </c>
      <c r="B2419" s="7" t="s">
        <v>26</v>
      </c>
      <c r="C2419" s="7" t="s">
        <v>1384</v>
      </c>
      <c r="D2419" s="16">
        <v>0</v>
      </c>
      <c r="E2419" s="17">
        <v>0</v>
      </c>
      <c r="G2419"/>
      <c r="J2419"/>
    </row>
    <row r="2420" spans="1:10" x14ac:dyDescent="0.2">
      <c r="A2420" s="7" t="s">
        <v>12</v>
      </c>
      <c r="B2420" s="7" t="s">
        <v>26</v>
      </c>
      <c r="C2420" s="7" t="s">
        <v>1387</v>
      </c>
      <c r="D2420" s="16">
        <v>30</v>
      </c>
      <c r="E2420" s="17">
        <v>1110</v>
      </c>
      <c r="G2420"/>
      <c r="J2420"/>
    </row>
    <row r="2421" spans="1:10" x14ac:dyDescent="0.2">
      <c r="A2421" s="7" t="s">
        <v>12</v>
      </c>
      <c r="B2421" s="7" t="s">
        <v>18</v>
      </c>
      <c r="C2421" s="7" t="s">
        <v>1387</v>
      </c>
      <c r="D2421" s="16">
        <v>10</v>
      </c>
      <c r="E2421" s="17">
        <v>150</v>
      </c>
      <c r="G2421"/>
      <c r="J2421"/>
    </row>
    <row r="2422" spans="1:10" x14ac:dyDescent="0.2">
      <c r="A2422" s="7" t="s">
        <v>12</v>
      </c>
      <c r="B2422" s="7" t="s">
        <v>18</v>
      </c>
      <c r="C2422" s="7" t="s">
        <v>1384</v>
      </c>
      <c r="D2422" s="16">
        <v>0</v>
      </c>
      <c r="E2422" s="17">
        <v>0</v>
      </c>
      <c r="G2422"/>
      <c r="J2422"/>
    </row>
    <row r="2423" spans="1:10" x14ac:dyDescent="0.2">
      <c r="A2423" s="7" t="s">
        <v>12</v>
      </c>
      <c r="B2423" s="7" t="s">
        <v>18</v>
      </c>
      <c r="C2423" s="7" t="s">
        <v>1387</v>
      </c>
      <c r="D2423" s="16">
        <v>30</v>
      </c>
      <c r="E2423" s="17">
        <v>1020</v>
      </c>
      <c r="G2423"/>
      <c r="J2423"/>
    </row>
    <row r="2424" spans="1:10" x14ac:dyDescent="0.2">
      <c r="A2424" s="7" t="s">
        <v>12</v>
      </c>
      <c r="B2424" s="7" t="s">
        <v>18</v>
      </c>
      <c r="C2424" s="7" t="s">
        <v>1387</v>
      </c>
      <c r="D2424" s="16">
        <v>10</v>
      </c>
      <c r="E2424" s="17">
        <v>380</v>
      </c>
      <c r="G2424"/>
      <c r="J2424"/>
    </row>
    <row r="2425" spans="1:10" x14ac:dyDescent="0.2">
      <c r="A2425" s="7" t="s">
        <v>12</v>
      </c>
      <c r="B2425" s="7" t="s">
        <v>18</v>
      </c>
      <c r="C2425" s="7" t="s">
        <v>1384</v>
      </c>
      <c r="D2425" s="16">
        <v>0</v>
      </c>
      <c r="E2425" s="17">
        <v>0</v>
      </c>
      <c r="G2425"/>
      <c r="J2425"/>
    </row>
    <row r="2426" spans="1:10" x14ac:dyDescent="0.2">
      <c r="A2426" s="7" t="s">
        <v>12</v>
      </c>
      <c r="B2426" s="7" t="s">
        <v>18</v>
      </c>
      <c r="C2426" s="7" t="s">
        <v>1387</v>
      </c>
      <c r="D2426" s="16">
        <v>10</v>
      </c>
      <c r="E2426" s="17">
        <v>290</v>
      </c>
      <c r="G2426"/>
      <c r="J2426"/>
    </row>
    <row r="2427" spans="1:10" x14ac:dyDescent="0.2">
      <c r="A2427" s="7" t="s">
        <v>12</v>
      </c>
      <c r="B2427" s="7" t="s">
        <v>11</v>
      </c>
      <c r="C2427" s="7" t="s">
        <v>1384</v>
      </c>
      <c r="D2427" s="16">
        <v>0</v>
      </c>
      <c r="E2427" s="17">
        <v>0</v>
      </c>
      <c r="G2427"/>
      <c r="J2427"/>
    </row>
    <row r="2428" spans="1:10" x14ac:dyDescent="0.2">
      <c r="A2428" s="7" t="s">
        <v>12</v>
      </c>
      <c r="B2428" s="7" t="s">
        <v>11</v>
      </c>
      <c r="C2428" s="7" t="s">
        <v>1387</v>
      </c>
      <c r="D2428" s="16">
        <v>30</v>
      </c>
      <c r="E2428" s="17">
        <v>1200</v>
      </c>
      <c r="G2428"/>
      <c r="J2428"/>
    </row>
    <row r="2429" spans="1:10" x14ac:dyDescent="0.2">
      <c r="A2429" s="7" t="s">
        <v>12</v>
      </c>
      <c r="B2429" s="7" t="s">
        <v>11</v>
      </c>
      <c r="C2429" s="7" t="s">
        <v>1387</v>
      </c>
      <c r="D2429" s="16">
        <v>10</v>
      </c>
      <c r="E2429" s="17">
        <v>190</v>
      </c>
      <c r="G2429"/>
      <c r="J2429"/>
    </row>
    <row r="2430" spans="1:10" x14ac:dyDescent="0.2">
      <c r="A2430" s="7" t="s">
        <v>8</v>
      </c>
      <c r="B2430" s="7" t="s">
        <v>42</v>
      </c>
      <c r="C2430" s="7" t="s">
        <v>1384</v>
      </c>
      <c r="D2430" s="16">
        <v>0</v>
      </c>
      <c r="E2430" s="17">
        <v>0</v>
      </c>
      <c r="G2430"/>
      <c r="J2430"/>
    </row>
    <row r="2431" spans="1:10" x14ac:dyDescent="0.2">
      <c r="A2431" s="7" t="s">
        <v>8</v>
      </c>
      <c r="B2431" s="7" t="s">
        <v>92</v>
      </c>
      <c r="C2431" s="7" t="s">
        <v>1384</v>
      </c>
      <c r="D2431" s="16">
        <v>0</v>
      </c>
      <c r="E2431" s="17">
        <v>0</v>
      </c>
      <c r="G2431"/>
      <c r="J2431"/>
    </row>
    <row r="2432" spans="1:10" x14ac:dyDescent="0.2">
      <c r="A2432" s="7" t="s">
        <v>8</v>
      </c>
      <c r="B2432" s="7" t="s">
        <v>92</v>
      </c>
      <c r="C2432" s="7" t="s">
        <v>1387</v>
      </c>
      <c r="D2432" s="16">
        <v>30</v>
      </c>
      <c r="E2432" s="17">
        <v>360</v>
      </c>
      <c r="G2432"/>
      <c r="J2432"/>
    </row>
    <row r="2433" spans="1:10" x14ac:dyDescent="0.2">
      <c r="A2433" s="7" t="s">
        <v>8</v>
      </c>
      <c r="B2433" s="7" t="s">
        <v>92</v>
      </c>
      <c r="C2433" s="7" t="s">
        <v>1387</v>
      </c>
      <c r="D2433" s="16">
        <v>10</v>
      </c>
      <c r="E2433" s="17">
        <v>100</v>
      </c>
      <c r="G2433"/>
      <c r="J2433"/>
    </row>
    <row r="2434" spans="1:10" x14ac:dyDescent="0.2">
      <c r="A2434" s="7" t="s">
        <v>8</v>
      </c>
      <c r="B2434" s="7" t="s">
        <v>92</v>
      </c>
      <c r="C2434" s="7" t="s">
        <v>1387</v>
      </c>
      <c r="D2434" s="16">
        <v>30</v>
      </c>
      <c r="E2434" s="17">
        <v>960</v>
      </c>
      <c r="G2434"/>
      <c r="J2434"/>
    </row>
    <row r="2435" spans="1:10" x14ac:dyDescent="0.2">
      <c r="A2435" s="7" t="s">
        <v>8</v>
      </c>
      <c r="B2435" s="7" t="s">
        <v>92</v>
      </c>
      <c r="C2435" s="7" t="s">
        <v>1387</v>
      </c>
      <c r="D2435" s="16">
        <v>10</v>
      </c>
      <c r="E2435" s="17">
        <v>350</v>
      </c>
      <c r="G2435"/>
      <c r="J2435"/>
    </row>
    <row r="2436" spans="1:10" x14ac:dyDescent="0.2">
      <c r="A2436" s="7" t="s">
        <v>8</v>
      </c>
      <c r="B2436" s="7" t="s">
        <v>92</v>
      </c>
      <c r="C2436" s="7" t="s">
        <v>1384</v>
      </c>
      <c r="D2436" s="16">
        <v>0</v>
      </c>
      <c r="E2436" s="17">
        <v>0</v>
      </c>
      <c r="G2436"/>
      <c r="J2436"/>
    </row>
    <row r="2437" spans="1:10" x14ac:dyDescent="0.2">
      <c r="A2437" s="7" t="s">
        <v>8</v>
      </c>
      <c r="B2437" s="7" t="s">
        <v>31</v>
      </c>
      <c r="C2437" s="7" t="s">
        <v>1384</v>
      </c>
      <c r="D2437" s="16">
        <v>0</v>
      </c>
      <c r="E2437" s="17">
        <v>0</v>
      </c>
      <c r="G2437"/>
      <c r="J2437"/>
    </row>
    <row r="2438" spans="1:10" x14ac:dyDescent="0.2">
      <c r="A2438" s="7" t="s">
        <v>12</v>
      </c>
      <c r="B2438" s="7" t="s">
        <v>11</v>
      </c>
      <c r="C2438" s="7" t="s">
        <v>1384</v>
      </c>
      <c r="D2438" s="16">
        <v>0</v>
      </c>
      <c r="E2438" s="17">
        <v>0</v>
      </c>
      <c r="G2438"/>
      <c r="J2438"/>
    </row>
    <row r="2439" spans="1:10" x14ac:dyDescent="0.2">
      <c r="A2439" s="7" t="s">
        <v>12</v>
      </c>
      <c r="B2439" s="7" t="s">
        <v>11</v>
      </c>
      <c r="C2439" s="7" t="s">
        <v>1387</v>
      </c>
      <c r="D2439" s="16">
        <v>30</v>
      </c>
      <c r="E2439" s="17">
        <v>540</v>
      </c>
      <c r="G2439"/>
      <c r="J2439"/>
    </row>
    <row r="2440" spans="1:10" x14ac:dyDescent="0.2">
      <c r="A2440" s="7" t="s">
        <v>12</v>
      </c>
      <c r="B2440" s="7" t="s">
        <v>18</v>
      </c>
      <c r="C2440" s="7" t="s">
        <v>1384</v>
      </c>
      <c r="D2440" s="16">
        <v>0</v>
      </c>
      <c r="E2440" s="17">
        <v>0</v>
      </c>
      <c r="G2440"/>
      <c r="J2440"/>
    </row>
    <row r="2441" spans="1:10" x14ac:dyDescent="0.2">
      <c r="A2441" s="7" t="s">
        <v>12</v>
      </c>
      <c r="B2441" s="7" t="s">
        <v>18</v>
      </c>
      <c r="C2441" s="7" t="s">
        <v>1387</v>
      </c>
      <c r="D2441" s="16">
        <v>30</v>
      </c>
      <c r="E2441" s="17">
        <v>810</v>
      </c>
      <c r="G2441"/>
      <c r="J2441"/>
    </row>
    <row r="2442" spans="1:10" x14ac:dyDescent="0.2">
      <c r="A2442" s="7" t="s">
        <v>12</v>
      </c>
      <c r="B2442" s="7" t="s">
        <v>18</v>
      </c>
      <c r="C2442" s="7" t="s">
        <v>1387</v>
      </c>
      <c r="D2442" s="16">
        <v>10</v>
      </c>
      <c r="E2442" s="17">
        <v>260</v>
      </c>
      <c r="G2442"/>
      <c r="J2442"/>
    </row>
    <row r="2443" spans="1:10" x14ac:dyDescent="0.2">
      <c r="A2443" s="7" t="s">
        <v>25</v>
      </c>
      <c r="B2443" s="7" t="s">
        <v>14</v>
      </c>
      <c r="C2443" s="7" t="s">
        <v>1387</v>
      </c>
      <c r="D2443" s="16">
        <v>30</v>
      </c>
      <c r="E2443" s="17">
        <v>690</v>
      </c>
      <c r="G2443"/>
      <c r="J2443"/>
    </row>
    <row r="2444" spans="1:10" x14ac:dyDescent="0.2">
      <c r="A2444" s="7" t="s">
        <v>25</v>
      </c>
      <c r="B2444" s="7" t="s">
        <v>14</v>
      </c>
      <c r="C2444" s="7" t="s">
        <v>1384</v>
      </c>
      <c r="D2444" s="16">
        <v>0</v>
      </c>
      <c r="E2444" s="17">
        <v>0</v>
      </c>
      <c r="G2444"/>
      <c r="J2444"/>
    </row>
    <row r="2445" spans="1:10" x14ac:dyDescent="0.2">
      <c r="A2445" s="7" t="s">
        <v>25</v>
      </c>
      <c r="B2445" s="7" t="s">
        <v>14</v>
      </c>
      <c r="C2445" s="7" t="s">
        <v>1387</v>
      </c>
      <c r="D2445" s="16">
        <v>10</v>
      </c>
      <c r="E2445" s="17">
        <v>170</v>
      </c>
      <c r="G2445"/>
      <c r="J2445"/>
    </row>
    <row r="2446" spans="1:10" x14ac:dyDescent="0.2">
      <c r="A2446" s="7" t="s">
        <v>8</v>
      </c>
      <c r="B2446" s="7" t="s">
        <v>92</v>
      </c>
      <c r="C2446" s="7" t="s">
        <v>1387</v>
      </c>
      <c r="D2446" s="16">
        <v>10</v>
      </c>
      <c r="E2446" s="17">
        <v>170</v>
      </c>
      <c r="G2446"/>
      <c r="J2446"/>
    </row>
    <row r="2447" spans="1:10" x14ac:dyDescent="0.2">
      <c r="A2447" s="7" t="s">
        <v>8</v>
      </c>
      <c r="B2447" s="7" t="s">
        <v>92</v>
      </c>
      <c r="C2447" s="7" t="s">
        <v>1384</v>
      </c>
      <c r="D2447" s="16">
        <v>0</v>
      </c>
      <c r="E2447" s="17">
        <v>0</v>
      </c>
      <c r="G2447"/>
      <c r="J2447"/>
    </row>
    <row r="2448" spans="1:10" x14ac:dyDescent="0.2">
      <c r="A2448" s="7" t="s">
        <v>8</v>
      </c>
      <c r="B2448" s="7" t="s">
        <v>92</v>
      </c>
      <c r="C2448" s="7" t="s">
        <v>1387</v>
      </c>
      <c r="D2448" s="16">
        <v>30</v>
      </c>
      <c r="E2448" s="17">
        <v>1170</v>
      </c>
      <c r="G2448"/>
      <c r="J2448"/>
    </row>
    <row r="2449" spans="1:10" x14ac:dyDescent="0.2">
      <c r="A2449" s="7" t="s">
        <v>8</v>
      </c>
      <c r="B2449" s="7" t="s">
        <v>49</v>
      </c>
      <c r="C2449" s="7" t="s">
        <v>1384</v>
      </c>
      <c r="D2449" s="16">
        <v>0</v>
      </c>
      <c r="E2449" s="17">
        <v>0</v>
      </c>
      <c r="G2449"/>
      <c r="J2449"/>
    </row>
    <row r="2450" spans="1:10" x14ac:dyDescent="0.2">
      <c r="A2450" s="7" t="s">
        <v>8</v>
      </c>
      <c r="B2450" s="7" t="s">
        <v>49</v>
      </c>
      <c r="C2450" s="7" t="s">
        <v>1387</v>
      </c>
      <c r="D2450" s="16">
        <v>10</v>
      </c>
      <c r="E2450" s="17">
        <v>130</v>
      </c>
      <c r="G2450"/>
      <c r="J2450"/>
    </row>
    <row r="2451" spans="1:10" x14ac:dyDescent="0.2">
      <c r="A2451" s="7" t="s">
        <v>8</v>
      </c>
      <c r="B2451" s="7" t="s">
        <v>49</v>
      </c>
      <c r="C2451" s="7" t="s">
        <v>1387</v>
      </c>
      <c r="D2451" s="16">
        <v>30</v>
      </c>
      <c r="E2451" s="17">
        <v>780</v>
      </c>
      <c r="G2451"/>
      <c r="J2451"/>
    </row>
    <row r="2452" spans="1:10" x14ac:dyDescent="0.2">
      <c r="A2452" s="7" t="s">
        <v>8</v>
      </c>
      <c r="B2452" s="7" t="s">
        <v>31</v>
      </c>
      <c r="C2452" s="7" t="s">
        <v>1384</v>
      </c>
      <c r="D2452" s="16">
        <v>0</v>
      </c>
      <c r="E2452" s="17">
        <v>0</v>
      </c>
      <c r="G2452"/>
      <c r="J2452"/>
    </row>
    <row r="2453" spans="1:10" x14ac:dyDescent="0.2">
      <c r="A2453" s="7" t="s">
        <v>8</v>
      </c>
      <c r="B2453" s="7" t="s">
        <v>31</v>
      </c>
      <c r="C2453" s="7" t="s">
        <v>1387</v>
      </c>
      <c r="D2453" s="16">
        <v>10</v>
      </c>
      <c r="E2453" s="17">
        <v>200</v>
      </c>
      <c r="G2453"/>
      <c r="J2453"/>
    </row>
    <row r="2454" spans="1:10" x14ac:dyDescent="0.2">
      <c r="A2454" s="7" t="s">
        <v>8</v>
      </c>
      <c r="B2454" s="7" t="s">
        <v>31</v>
      </c>
      <c r="C2454" s="7" t="s">
        <v>1384</v>
      </c>
      <c r="D2454" s="16">
        <v>0</v>
      </c>
      <c r="E2454" s="17">
        <v>0</v>
      </c>
      <c r="G2454"/>
      <c r="J2454"/>
    </row>
    <row r="2455" spans="1:10" x14ac:dyDescent="0.2">
      <c r="A2455" s="7" t="s">
        <v>8</v>
      </c>
      <c r="B2455" s="7" t="s">
        <v>9</v>
      </c>
      <c r="C2455" s="7" t="s">
        <v>1384</v>
      </c>
      <c r="D2455" s="16">
        <v>0</v>
      </c>
      <c r="E2455" s="17">
        <v>0</v>
      </c>
      <c r="G2455"/>
      <c r="J2455"/>
    </row>
    <row r="2456" spans="1:10" x14ac:dyDescent="0.2">
      <c r="A2456" s="7" t="s">
        <v>8</v>
      </c>
      <c r="B2456" s="7" t="s">
        <v>9</v>
      </c>
      <c r="C2456" s="7" t="s">
        <v>1387</v>
      </c>
      <c r="D2456" s="16">
        <v>30</v>
      </c>
      <c r="E2456" s="17">
        <v>450</v>
      </c>
      <c r="G2456"/>
      <c r="J2456"/>
    </row>
    <row r="2457" spans="1:10" x14ac:dyDescent="0.2">
      <c r="A2457" s="7" t="s">
        <v>8</v>
      </c>
      <c r="B2457" s="7" t="s">
        <v>9</v>
      </c>
      <c r="C2457" s="7" t="s">
        <v>1387</v>
      </c>
      <c r="D2457" s="16">
        <v>10</v>
      </c>
      <c r="E2457" s="17">
        <v>100</v>
      </c>
      <c r="G2457"/>
      <c r="J2457"/>
    </row>
    <row r="2458" spans="1:10" x14ac:dyDescent="0.2">
      <c r="A2458" s="7" t="s">
        <v>8</v>
      </c>
      <c r="B2458" s="7" t="s">
        <v>175</v>
      </c>
      <c r="C2458" s="7" t="s">
        <v>1387</v>
      </c>
      <c r="D2458" s="16">
        <v>10</v>
      </c>
      <c r="E2458" s="17">
        <v>140</v>
      </c>
      <c r="G2458"/>
      <c r="J2458"/>
    </row>
    <row r="2459" spans="1:10" x14ac:dyDescent="0.2">
      <c r="A2459" s="7" t="s">
        <v>8</v>
      </c>
      <c r="B2459" s="7" t="s">
        <v>175</v>
      </c>
      <c r="C2459" s="7" t="s">
        <v>1387</v>
      </c>
      <c r="D2459" s="16">
        <v>30</v>
      </c>
      <c r="E2459" s="17">
        <v>510</v>
      </c>
      <c r="G2459"/>
      <c r="J2459"/>
    </row>
    <row r="2460" spans="1:10" x14ac:dyDescent="0.2">
      <c r="A2460" s="7" t="s">
        <v>8</v>
      </c>
      <c r="B2460" s="7" t="s">
        <v>70</v>
      </c>
      <c r="C2460" s="7" t="s">
        <v>1384</v>
      </c>
      <c r="D2460" s="16">
        <v>0</v>
      </c>
      <c r="E2460" s="17">
        <v>0</v>
      </c>
      <c r="G2460"/>
      <c r="J2460"/>
    </row>
    <row r="2461" spans="1:10" x14ac:dyDescent="0.2">
      <c r="A2461" s="7" t="s">
        <v>8</v>
      </c>
      <c r="B2461" s="7" t="s">
        <v>9</v>
      </c>
      <c r="C2461" s="7" t="s">
        <v>1384</v>
      </c>
      <c r="D2461" s="16">
        <v>0</v>
      </c>
      <c r="E2461" s="17">
        <v>0</v>
      </c>
      <c r="G2461"/>
      <c r="J2461"/>
    </row>
    <row r="2462" spans="1:10" x14ac:dyDescent="0.2">
      <c r="A2462" s="7" t="s">
        <v>8</v>
      </c>
      <c r="B2462" s="7" t="s">
        <v>9</v>
      </c>
      <c r="C2462" s="7" t="s">
        <v>1387</v>
      </c>
      <c r="D2462" s="16">
        <v>10</v>
      </c>
      <c r="E2462" s="17">
        <v>100</v>
      </c>
      <c r="G2462"/>
      <c r="J2462"/>
    </row>
    <row r="2463" spans="1:10" x14ac:dyDescent="0.2">
      <c r="A2463" s="7" t="s">
        <v>8</v>
      </c>
      <c r="B2463" s="7" t="s">
        <v>31</v>
      </c>
      <c r="C2463" s="7" t="s">
        <v>1384</v>
      </c>
      <c r="D2463" s="16">
        <v>0</v>
      </c>
      <c r="E2463" s="17">
        <v>0</v>
      </c>
      <c r="G2463"/>
      <c r="J2463"/>
    </row>
    <row r="2464" spans="1:10" x14ac:dyDescent="0.2">
      <c r="A2464" s="7" t="s">
        <v>8</v>
      </c>
      <c r="B2464" s="7" t="s">
        <v>42</v>
      </c>
      <c r="C2464" s="7" t="s">
        <v>1384</v>
      </c>
      <c r="D2464" s="16">
        <v>0</v>
      </c>
      <c r="E2464" s="17">
        <v>0</v>
      </c>
      <c r="G2464"/>
      <c r="J2464"/>
    </row>
    <row r="2465" spans="1:10" x14ac:dyDescent="0.2">
      <c r="A2465" s="7" t="s">
        <v>8</v>
      </c>
      <c r="B2465" s="7" t="s">
        <v>42</v>
      </c>
      <c r="C2465" s="7" t="s">
        <v>1387</v>
      </c>
      <c r="D2465" s="16">
        <v>10</v>
      </c>
      <c r="E2465" s="17">
        <v>130</v>
      </c>
      <c r="G2465"/>
      <c r="J2465"/>
    </row>
    <row r="2466" spans="1:10" x14ac:dyDescent="0.2">
      <c r="A2466" s="7" t="s">
        <v>8</v>
      </c>
      <c r="B2466" s="7" t="s">
        <v>42</v>
      </c>
      <c r="C2466" s="7" t="s">
        <v>1384</v>
      </c>
      <c r="D2466" s="16">
        <v>0</v>
      </c>
      <c r="E2466" s="17">
        <v>0</v>
      </c>
      <c r="G2466"/>
      <c r="J2466"/>
    </row>
    <row r="2467" spans="1:10" x14ac:dyDescent="0.2">
      <c r="A2467" s="7" t="s">
        <v>8</v>
      </c>
      <c r="B2467" s="7" t="s">
        <v>42</v>
      </c>
      <c r="C2467" s="7" t="s">
        <v>1387</v>
      </c>
      <c r="D2467" s="16">
        <v>30</v>
      </c>
      <c r="E2467" s="17">
        <v>390</v>
      </c>
      <c r="G2467"/>
      <c r="J2467"/>
    </row>
    <row r="2468" spans="1:10" x14ac:dyDescent="0.2">
      <c r="A2468" s="7" t="s">
        <v>8</v>
      </c>
      <c r="B2468" s="7" t="s">
        <v>9</v>
      </c>
      <c r="C2468" s="7" t="s">
        <v>1387</v>
      </c>
      <c r="D2468" s="16">
        <v>10</v>
      </c>
      <c r="E2468" s="17">
        <v>280</v>
      </c>
      <c r="G2468"/>
      <c r="J2468"/>
    </row>
    <row r="2469" spans="1:10" x14ac:dyDescent="0.2">
      <c r="A2469" s="7" t="s">
        <v>8</v>
      </c>
      <c r="B2469" s="7" t="s">
        <v>9</v>
      </c>
      <c r="C2469" s="7" t="s">
        <v>1387</v>
      </c>
      <c r="D2469" s="16">
        <v>30</v>
      </c>
      <c r="E2469" s="17">
        <v>750</v>
      </c>
      <c r="G2469"/>
      <c r="J2469"/>
    </row>
    <row r="2470" spans="1:10" x14ac:dyDescent="0.2">
      <c r="A2470" s="7" t="s">
        <v>8</v>
      </c>
      <c r="B2470" s="7" t="s">
        <v>9</v>
      </c>
      <c r="C2470" s="7" t="s">
        <v>1384</v>
      </c>
      <c r="D2470" s="16">
        <v>0</v>
      </c>
      <c r="E2470" s="17">
        <v>0</v>
      </c>
      <c r="G2470"/>
      <c r="J2470"/>
    </row>
    <row r="2471" spans="1:10" x14ac:dyDescent="0.2">
      <c r="A2471" s="7" t="s">
        <v>8</v>
      </c>
      <c r="B2471" s="7" t="s">
        <v>9</v>
      </c>
      <c r="C2471" s="7" t="s">
        <v>1387</v>
      </c>
      <c r="D2471" s="16">
        <v>10</v>
      </c>
      <c r="E2471" s="17">
        <v>120</v>
      </c>
      <c r="G2471"/>
      <c r="J2471"/>
    </row>
    <row r="2472" spans="1:10" x14ac:dyDescent="0.2">
      <c r="A2472" s="7" t="s">
        <v>8</v>
      </c>
      <c r="B2472" s="7" t="s">
        <v>9</v>
      </c>
      <c r="C2472" s="7" t="s">
        <v>1384</v>
      </c>
      <c r="D2472" s="16">
        <v>0</v>
      </c>
      <c r="E2472" s="17">
        <v>0</v>
      </c>
      <c r="G2472"/>
      <c r="J2472"/>
    </row>
    <row r="2473" spans="1:10" x14ac:dyDescent="0.2">
      <c r="A2473" s="7" t="s">
        <v>8</v>
      </c>
      <c r="B2473" s="7" t="s">
        <v>9</v>
      </c>
      <c r="C2473" s="7" t="s">
        <v>1387</v>
      </c>
      <c r="D2473" s="16">
        <v>30</v>
      </c>
      <c r="E2473" s="17">
        <v>1050</v>
      </c>
      <c r="G2473"/>
      <c r="J2473"/>
    </row>
    <row r="2474" spans="1:10" x14ac:dyDescent="0.2">
      <c r="A2474" s="7" t="s">
        <v>8</v>
      </c>
      <c r="B2474" s="7" t="s">
        <v>9</v>
      </c>
      <c r="C2474" s="7" t="s">
        <v>1387</v>
      </c>
      <c r="D2474" s="16">
        <v>20</v>
      </c>
      <c r="E2474" s="17">
        <v>400</v>
      </c>
      <c r="G2474"/>
      <c r="J2474"/>
    </row>
    <row r="2475" spans="1:10" x14ac:dyDescent="0.2">
      <c r="A2475" s="7" t="s">
        <v>8</v>
      </c>
      <c r="B2475" s="7" t="s">
        <v>9</v>
      </c>
      <c r="C2475" s="7" t="s">
        <v>1387</v>
      </c>
      <c r="D2475" s="16">
        <v>10</v>
      </c>
      <c r="E2475" s="17">
        <v>160</v>
      </c>
      <c r="G2475"/>
      <c r="J2475"/>
    </row>
    <row r="2476" spans="1:10" x14ac:dyDescent="0.2">
      <c r="A2476" s="7" t="s">
        <v>8</v>
      </c>
      <c r="B2476" s="7" t="s">
        <v>9</v>
      </c>
      <c r="C2476" s="7" t="s">
        <v>1384</v>
      </c>
      <c r="D2476" s="16">
        <v>0</v>
      </c>
      <c r="E2476" s="17">
        <v>0</v>
      </c>
      <c r="G2476"/>
      <c r="J2476"/>
    </row>
    <row r="2477" spans="1:10" x14ac:dyDescent="0.2">
      <c r="A2477" s="7" t="s">
        <v>8</v>
      </c>
      <c r="B2477" s="7" t="s">
        <v>9</v>
      </c>
      <c r="C2477" s="7" t="s">
        <v>1387</v>
      </c>
      <c r="D2477" s="16">
        <v>30</v>
      </c>
      <c r="E2477" s="17">
        <v>690</v>
      </c>
      <c r="G2477"/>
      <c r="J2477"/>
    </row>
    <row r="2478" spans="1:10" x14ac:dyDescent="0.2">
      <c r="A2478" s="7" t="s">
        <v>8</v>
      </c>
      <c r="B2478" s="7" t="s">
        <v>9</v>
      </c>
      <c r="C2478" s="7" t="s">
        <v>1387</v>
      </c>
      <c r="D2478" s="16">
        <v>30</v>
      </c>
      <c r="E2478" s="17">
        <v>1080</v>
      </c>
      <c r="G2478"/>
      <c r="J2478"/>
    </row>
    <row r="2479" spans="1:10" x14ac:dyDescent="0.2">
      <c r="A2479" s="7" t="s">
        <v>8</v>
      </c>
      <c r="B2479" s="7" t="s">
        <v>9</v>
      </c>
      <c r="C2479" s="7" t="s">
        <v>1384</v>
      </c>
      <c r="D2479" s="16">
        <v>0</v>
      </c>
      <c r="E2479" s="17">
        <v>0</v>
      </c>
      <c r="G2479"/>
      <c r="J2479"/>
    </row>
    <row r="2480" spans="1:10" x14ac:dyDescent="0.2">
      <c r="A2480" s="7" t="s">
        <v>8</v>
      </c>
      <c r="B2480" s="7" t="s">
        <v>9</v>
      </c>
      <c r="C2480" s="7" t="s">
        <v>1387</v>
      </c>
      <c r="D2480" s="16">
        <v>10</v>
      </c>
      <c r="E2480" s="17">
        <v>140</v>
      </c>
      <c r="G2480"/>
      <c r="J2480"/>
    </row>
    <row r="2481" spans="1:10" x14ac:dyDescent="0.2">
      <c r="A2481" s="7" t="s">
        <v>8</v>
      </c>
      <c r="B2481" s="7" t="s">
        <v>9</v>
      </c>
      <c r="C2481" s="7" t="s">
        <v>1387</v>
      </c>
      <c r="D2481" s="16">
        <v>10</v>
      </c>
      <c r="E2481" s="17">
        <v>110</v>
      </c>
      <c r="G2481"/>
      <c r="J2481"/>
    </row>
    <row r="2482" spans="1:10" x14ac:dyDescent="0.2">
      <c r="A2482" s="7" t="s">
        <v>8</v>
      </c>
      <c r="B2482" s="7" t="s">
        <v>9</v>
      </c>
      <c r="C2482" s="7" t="s">
        <v>1384</v>
      </c>
      <c r="D2482" s="16">
        <v>0</v>
      </c>
      <c r="E2482" s="17">
        <v>0</v>
      </c>
      <c r="G2482"/>
      <c r="J2482"/>
    </row>
    <row r="2483" spans="1:10" x14ac:dyDescent="0.2">
      <c r="A2483" s="7" t="s">
        <v>8</v>
      </c>
      <c r="B2483" s="7" t="s">
        <v>49</v>
      </c>
      <c r="C2483" s="7" t="s">
        <v>1384</v>
      </c>
      <c r="D2483" s="16">
        <v>0</v>
      </c>
      <c r="E2483" s="17">
        <v>0</v>
      </c>
      <c r="G2483"/>
      <c r="J2483"/>
    </row>
    <row r="2484" spans="1:10" x14ac:dyDescent="0.2">
      <c r="A2484" s="7" t="s">
        <v>8</v>
      </c>
      <c r="B2484" s="7" t="s">
        <v>49</v>
      </c>
      <c r="C2484" s="7" t="s">
        <v>1387</v>
      </c>
      <c r="D2484" s="16">
        <v>30</v>
      </c>
      <c r="E2484" s="17">
        <v>870</v>
      </c>
      <c r="G2484"/>
      <c r="J2484"/>
    </row>
    <row r="2485" spans="1:10" x14ac:dyDescent="0.2">
      <c r="A2485" s="7" t="s">
        <v>8</v>
      </c>
      <c r="B2485" s="7" t="s">
        <v>49</v>
      </c>
      <c r="C2485" s="7" t="s">
        <v>1387</v>
      </c>
      <c r="D2485" s="16">
        <v>10</v>
      </c>
      <c r="E2485" s="17">
        <v>400</v>
      </c>
      <c r="G2485"/>
      <c r="J2485"/>
    </row>
    <row r="2486" spans="1:10" x14ac:dyDescent="0.2">
      <c r="A2486" s="7" t="s">
        <v>8</v>
      </c>
      <c r="B2486" s="7" t="s">
        <v>31</v>
      </c>
      <c r="C2486" s="7" t="s">
        <v>1384</v>
      </c>
      <c r="D2486" s="16">
        <v>0</v>
      </c>
      <c r="E2486" s="17">
        <v>0</v>
      </c>
      <c r="G2486"/>
      <c r="J2486"/>
    </row>
    <row r="2487" spans="1:10" x14ac:dyDescent="0.2">
      <c r="A2487" s="7" t="s">
        <v>8</v>
      </c>
      <c r="B2487" s="7" t="s">
        <v>31</v>
      </c>
      <c r="C2487" s="7" t="s">
        <v>1387</v>
      </c>
      <c r="D2487" s="16">
        <v>10</v>
      </c>
      <c r="E2487" s="17">
        <v>220</v>
      </c>
      <c r="G2487"/>
      <c r="J2487"/>
    </row>
    <row r="2488" spans="1:10" x14ac:dyDescent="0.2">
      <c r="A2488" s="7" t="s">
        <v>8</v>
      </c>
      <c r="B2488" s="7" t="s">
        <v>31</v>
      </c>
      <c r="C2488" s="7" t="s">
        <v>1387</v>
      </c>
      <c r="D2488" s="16">
        <v>30</v>
      </c>
      <c r="E2488" s="17">
        <v>510</v>
      </c>
      <c r="G2488"/>
      <c r="J2488"/>
    </row>
    <row r="2489" spans="1:10" x14ac:dyDescent="0.2">
      <c r="A2489" s="7" t="s">
        <v>8</v>
      </c>
      <c r="B2489" s="7" t="s">
        <v>70</v>
      </c>
      <c r="C2489" s="7" t="s">
        <v>1384</v>
      </c>
      <c r="D2489" s="16">
        <v>0</v>
      </c>
      <c r="E2489" s="17">
        <v>0</v>
      </c>
      <c r="G2489"/>
      <c r="J2489"/>
    </row>
    <row r="2490" spans="1:10" x14ac:dyDescent="0.2">
      <c r="A2490" s="7" t="s">
        <v>8</v>
      </c>
      <c r="B2490" s="7" t="s">
        <v>9</v>
      </c>
      <c r="C2490" s="7" t="s">
        <v>1384</v>
      </c>
      <c r="D2490" s="16">
        <v>0</v>
      </c>
      <c r="E2490" s="17">
        <v>0</v>
      </c>
      <c r="G2490"/>
      <c r="J2490"/>
    </row>
    <row r="2491" spans="1:10" x14ac:dyDescent="0.2">
      <c r="A2491" s="7" t="s">
        <v>12</v>
      </c>
      <c r="B2491" s="7" t="s">
        <v>11</v>
      </c>
      <c r="C2491" s="7" t="s">
        <v>1384</v>
      </c>
      <c r="D2491" s="16">
        <v>0</v>
      </c>
      <c r="E2491" s="17">
        <v>0</v>
      </c>
      <c r="G2491"/>
      <c r="J2491"/>
    </row>
    <row r="2492" spans="1:10" x14ac:dyDescent="0.2">
      <c r="A2492" s="7" t="s">
        <v>12</v>
      </c>
      <c r="B2492" s="7" t="s">
        <v>11</v>
      </c>
      <c r="C2492" s="7" t="s">
        <v>1387</v>
      </c>
      <c r="D2492" s="16">
        <v>10</v>
      </c>
      <c r="E2492" s="17">
        <v>190</v>
      </c>
      <c r="G2492"/>
      <c r="J2492"/>
    </row>
    <row r="2493" spans="1:10" x14ac:dyDescent="0.2">
      <c r="A2493" s="7" t="s">
        <v>12</v>
      </c>
      <c r="B2493" s="7" t="s">
        <v>11</v>
      </c>
      <c r="C2493" s="7" t="s">
        <v>1387</v>
      </c>
      <c r="D2493" s="16">
        <v>30</v>
      </c>
      <c r="E2493" s="17">
        <v>660</v>
      </c>
      <c r="G2493"/>
      <c r="J2493"/>
    </row>
    <row r="2494" spans="1:10" x14ac:dyDescent="0.2">
      <c r="A2494" s="7" t="s">
        <v>8</v>
      </c>
      <c r="B2494" s="7" t="s">
        <v>9</v>
      </c>
      <c r="C2494" s="7" t="s">
        <v>1384</v>
      </c>
      <c r="D2494" s="16">
        <v>0</v>
      </c>
      <c r="E2494" s="17">
        <v>0</v>
      </c>
      <c r="G2494"/>
      <c r="J2494"/>
    </row>
    <row r="2495" spans="1:10" x14ac:dyDescent="0.2">
      <c r="A2495" s="7" t="s">
        <v>8</v>
      </c>
      <c r="B2495" s="7" t="s">
        <v>9</v>
      </c>
      <c r="C2495" s="7" t="s">
        <v>1387</v>
      </c>
      <c r="D2495" s="16">
        <v>30</v>
      </c>
      <c r="E2495" s="17">
        <v>900</v>
      </c>
      <c r="G2495"/>
      <c r="J2495"/>
    </row>
    <row r="2496" spans="1:10" x14ac:dyDescent="0.2">
      <c r="A2496" s="7" t="s">
        <v>8</v>
      </c>
      <c r="B2496" s="7" t="s">
        <v>9</v>
      </c>
      <c r="C2496" s="7" t="s">
        <v>1387</v>
      </c>
      <c r="D2496" s="16">
        <v>10</v>
      </c>
      <c r="E2496" s="17">
        <v>290</v>
      </c>
      <c r="G2496"/>
      <c r="J2496"/>
    </row>
    <row r="2497" spans="1:10" x14ac:dyDescent="0.2">
      <c r="A2497" s="7" t="s">
        <v>8</v>
      </c>
      <c r="B2497" s="7" t="s">
        <v>9</v>
      </c>
      <c r="C2497" s="7" t="s">
        <v>1387</v>
      </c>
      <c r="D2497" s="16">
        <v>10</v>
      </c>
      <c r="E2497" s="17">
        <v>180</v>
      </c>
      <c r="G2497"/>
      <c r="J2497"/>
    </row>
    <row r="2498" spans="1:10" x14ac:dyDescent="0.2">
      <c r="A2498" s="7" t="s">
        <v>8</v>
      </c>
      <c r="B2498" s="7" t="s">
        <v>9</v>
      </c>
      <c r="C2498" s="7" t="s">
        <v>1384</v>
      </c>
      <c r="D2498" s="16">
        <v>0</v>
      </c>
      <c r="E2498" s="17">
        <v>0</v>
      </c>
      <c r="G2498"/>
      <c r="J2498"/>
    </row>
    <row r="2499" spans="1:10" x14ac:dyDescent="0.2">
      <c r="A2499" s="7" t="s">
        <v>25</v>
      </c>
      <c r="B2499" s="7" t="s">
        <v>31</v>
      </c>
      <c r="C2499" s="7" t="s">
        <v>1384</v>
      </c>
      <c r="D2499" s="16">
        <v>0</v>
      </c>
      <c r="E2499" s="17">
        <v>0</v>
      </c>
      <c r="G2499"/>
      <c r="J2499"/>
    </row>
    <row r="2500" spans="1:10" x14ac:dyDescent="0.2">
      <c r="A2500" s="7" t="s">
        <v>8</v>
      </c>
      <c r="B2500" s="7" t="s">
        <v>9</v>
      </c>
      <c r="C2500" s="7" t="s">
        <v>1387</v>
      </c>
      <c r="D2500" s="16">
        <v>10</v>
      </c>
      <c r="E2500" s="17">
        <v>160</v>
      </c>
      <c r="G2500"/>
      <c r="J2500"/>
    </row>
    <row r="2501" spans="1:10" x14ac:dyDescent="0.2">
      <c r="A2501" s="7" t="s">
        <v>8</v>
      </c>
      <c r="B2501" s="7" t="s">
        <v>9</v>
      </c>
      <c r="C2501" s="7" t="s">
        <v>1384</v>
      </c>
      <c r="D2501" s="16">
        <v>0</v>
      </c>
      <c r="E2501" s="17">
        <v>0</v>
      </c>
      <c r="G2501"/>
      <c r="J2501"/>
    </row>
    <row r="2502" spans="1:10" x14ac:dyDescent="0.2">
      <c r="A2502" s="7" t="s">
        <v>8</v>
      </c>
      <c r="B2502" s="7" t="s">
        <v>42</v>
      </c>
      <c r="C2502" s="7" t="s">
        <v>1384</v>
      </c>
      <c r="D2502" s="16">
        <v>0</v>
      </c>
      <c r="E2502" s="17">
        <v>0</v>
      </c>
      <c r="G2502"/>
      <c r="J2502"/>
    </row>
    <row r="2503" spans="1:10" x14ac:dyDescent="0.2">
      <c r="A2503" s="7" t="s">
        <v>8</v>
      </c>
      <c r="B2503" s="7" t="s">
        <v>31</v>
      </c>
      <c r="C2503" s="7" t="s">
        <v>1384</v>
      </c>
      <c r="D2503" s="16">
        <v>0</v>
      </c>
      <c r="E2503" s="17">
        <v>0</v>
      </c>
      <c r="G2503"/>
      <c r="J2503"/>
    </row>
    <row r="2504" spans="1:10" x14ac:dyDescent="0.2">
      <c r="A2504" s="7" t="s">
        <v>8</v>
      </c>
      <c r="B2504" s="7" t="s">
        <v>89</v>
      </c>
      <c r="C2504" s="7" t="s">
        <v>1387</v>
      </c>
      <c r="D2504" s="16">
        <v>10</v>
      </c>
      <c r="E2504" s="17">
        <v>120</v>
      </c>
      <c r="G2504"/>
      <c r="J2504"/>
    </row>
    <row r="2505" spans="1:10" x14ac:dyDescent="0.2">
      <c r="A2505" s="7" t="s">
        <v>8</v>
      </c>
      <c r="B2505" s="7" t="s">
        <v>89</v>
      </c>
      <c r="C2505" s="7" t="s">
        <v>1387</v>
      </c>
      <c r="D2505" s="16">
        <v>30</v>
      </c>
      <c r="E2505" s="17">
        <v>900</v>
      </c>
      <c r="G2505"/>
      <c r="J2505"/>
    </row>
    <row r="2506" spans="1:10" x14ac:dyDescent="0.2">
      <c r="A2506" s="7" t="s">
        <v>8</v>
      </c>
      <c r="B2506" s="7" t="s">
        <v>89</v>
      </c>
      <c r="C2506" s="7" t="s">
        <v>1384</v>
      </c>
      <c r="D2506" s="16">
        <v>0</v>
      </c>
      <c r="E2506" s="17">
        <v>0</v>
      </c>
      <c r="G2506"/>
      <c r="J2506"/>
    </row>
    <row r="2507" spans="1:10" x14ac:dyDescent="0.2">
      <c r="A2507" s="7" t="s">
        <v>8</v>
      </c>
      <c r="B2507" s="7" t="s">
        <v>92</v>
      </c>
      <c r="C2507" s="7" t="s">
        <v>1384</v>
      </c>
      <c r="D2507" s="16">
        <v>0</v>
      </c>
      <c r="E2507" s="17">
        <v>0</v>
      </c>
      <c r="G2507"/>
      <c r="J2507"/>
    </row>
    <row r="2508" spans="1:10" x14ac:dyDescent="0.2">
      <c r="A2508" s="7" t="s">
        <v>8</v>
      </c>
      <c r="B2508" s="7" t="s">
        <v>92</v>
      </c>
      <c r="C2508" s="7" t="s">
        <v>1387</v>
      </c>
      <c r="D2508" s="16">
        <v>30</v>
      </c>
      <c r="E2508" s="17">
        <v>420</v>
      </c>
      <c r="G2508"/>
      <c r="J2508"/>
    </row>
    <row r="2509" spans="1:10" x14ac:dyDescent="0.2">
      <c r="A2509" s="7" t="s">
        <v>8</v>
      </c>
      <c r="B2509" s="7" t="s">
        <v>92</v>
      </c>
      <c r="C2509" s="7" t="s">
        <v>1387</v>
      </c>
      <c r="D2509" s="16">
        <v>10</v>
      </c>
      <c r="E2509" s="17">
        <v>240</v>
      </c>
      <c r="G2509"/>
      <c r="J2509"/>
    </row>
    <row r="2510" spans="1:10" x14ac:dyDescent="0.2">
      <c r="A2510" s="7" t="s">
        <v>8</v>
      </c>
      <c r="B2510" s="7" t="s">
        <v>42</v>
      </c>
      <c r="C2510" s="7" t="s">
        <v>1387</v>
      </c>
      <c r="D2510" s="16">
        <v>30</v>
      </c>
      <c r="E2510" s="17">
        <v>600</v>
      </c>
      <c r="G2510"/>
      <c r="J2510"/>
    </row>
    <row r="2511" spans="1:10" x14ac:dyDescent="0.2">
      <c r="A2511" s="7" t="s">
        <v>8</v>
      </c>
      <c r="B2511" s="7" t="s">
        <v>42</v>
      </c>
      <c r="C2511" s="7" t="s">
        <v>1384</v>
      </c>
      <c r="D2511" s="16">
        <v>0</v>
      </c>
      <c r="E2511" s="17">
        <v>0</v>
      </c>
      <c r="G2511"/>
      <c r="J2511"/>
    </row>
    <row r="2512" spans="1:10" x14ac:dyDescent="0.2">
      <c r="A2512" s="7" t="s">
        <v>8</v>
      </c>
      <c r="B2512" s="7" t="s">
        <v>42</v>
      </c>
      <c r="C2512" s="7" t="s">
        <v>1387</v>
      </c>
      <c r="D2512" s="16">
        <v>10</v>
      </c>
      <c r="E2512" s="17">
        <v>330</v>
      </c>
      <c r="G2512"/>
      <c r="J2512"/>
    </row>
    <row r="2513" spans="1:10" x14ac:dyDescent="0.2">
      <c r="A2513" s="7" t="s">
        <v>8</v>
      </c>
      <c r="B2513" s="7" t="s">
        <v>175</v>
      </c>
      <c r="C2513" s="7" t="s">
        <v>1384</v>
      </c>
      <c r="D2513" s="16">
        <v>0</v>
      </c>
      <c r="E2513" s="17">
        <v>0</v>
      </c>
      <c r="G2513"/>
      <c r="J2513"/>
    </row>
    <row r="2514" spans="1:10" x14ac:dyDescent="0.2">
      <c r="A2514" s="7" t="s">
        <v>8</v>
      </c>
      <c r="B2514" s="7" t="s">
        <v>175</v>
      </c>
      <c r="C2514" s="7" t="s">
        <v>1387</v>
      </c>
      <c r="D2514" s="16">
        <v>30</v>
      </c>
      <c r="E2514" s="17">
        <v>570</v>
      </c>
      <c r="G2514"/>
      <c r="J2514"/>
    </row>
    <row r="2515" spans="1:10" x14ac:dyDescent="0.2">
      <c r="A2515" s="7" t="s">
        <v>8</v>
      </c>
      <c r="B2515" s="7" t="s">
        <v>175</v>
      </c>
      <c r="C2515" s="7" t="s">
        <v>1387</v>
      </c>
      <c r="D2515" s="16">
        <v>20</v>
      </c>
      <c r="E2515" s="17">
        <v>680</v>
      </c>
      <c r="G2515"/>
      <c r="J2515"/>
    </row>
    <row r="2516" spans="1:10" x14ac:dyDescent="0.2">
      <c r="A2516" s="7" t="s">
        <v>8</v>
      </c>
      <c r="B2516" s="7" t="s">
        <v>175</v>
      </c>
      <c r="C2516" s="7" t="s">
        <v>1387</v>
      </c>
      <c r="D2516" s="16">
        <v>10</v>
      </c>
      <c r="E2516" s="17">
        <v>350</v>
      </c>
      <c r="G2516"/>
      <c r="J2516"/>
    </row>
    <row r="2517" spans="1:10" x14ac:dyDescent="0.2">
      <c r="A2517" s="7" t="s">
        <v>8</v>
      </c>
      <c r="B2517" s="7" t="s">
        <v>70</v>
      </c>
      <c r="C2517" s="7" t="s">
        <v>1384</v>
      </c>
      <c r="D2517" s="16">
        <v>0</v>
      </c>
      <c r="E2517" s="17">
        <v>0</v>
      </c>
      <c r="G2517"/>
      <c r="J2517"/>
    </row>
    <row r="2518" spans="1:10" x14ac:dyDescent="0.2">
      <c r="A2518" s="7" t="s">
        <v>8</v>
      </c>
      <c r="B2518" s="7" t="s">
        <v>31</v>
      </c>
      <c r="C2518" s="7" t="s">
        <v>1387</v>
      </c>
      <c r="D2518" s="16">
        <v>20</v>
      </c>
      <c r="E2518" s="17">
        <v>440</v>
      </c>
      <c r="G2518"/>
      <c r="J2518"/>
    </row>
    <row r="2519" spans="1:10" x14ac:dyDescent="0.2">
      <c r="A2519" s="7" t="s">
        <v>8</v>
      </c>
      <c r="B2519" s="7" t="s">
        <v>31</v>
      </c>
      <c r="C2519" s="7" t="s">
        <v>1384</v>
      </c>
      <c r="D2519" s="16">
        <v>0</v>
      </c>
      <c r="E2519" s="17">
        <v>0</v>
      </c>
      <c r="G2519"/>
      <c r="J2519"/>
    </row>
    <row r="2520" spans="1:10" x14ac:dyDescent="0.2">
      <c r="A2520" s="7" t="s">
        <v>8</v>
      </c>
      <c r="B2520" s="7" t="s">
        <v>31</v>
      </c>
      <c r="C2520" s="7" t="s">
        <v>1387</v>
      </c>
      <c r="D2520" s="16">
        <v>10</v>
      </c>
      <c r="E2520" s="17">
        <v>280</v>
      </c>
      <c r="G2520"/>
      <c r="J2520"/>
    </row>
    <row r="2521" spans="1:10" x14ac:dyDescent="0.2">
      <c r="A2521" s="7" t="s">
        <v>8</v>
      </c>
      <c r="B2521" s="7" t="s">
        <v>31</v>
      </c>
      <c r="C2521" s="7" t="s">
        <v>1387</v>
      </c>
      <c r="D2521" s="16">
        <v>30</v>
      </c>
      <c r="E2521" s="17">
        <v>1110</v>
      </c>
      <c r="G2521"/>
      <c r="J2521"/>
    </row>
    <row r="2522" spans="1:10" x14ac:dyDescent="0.2">
      <c r="A2522" s="7" t="s">
        <v>12</v>
      </c>
      <c r="B2522" s="7" t="s">
        <v>18</v>
      </c>
      <c r="C2522" s="7" t="s">
        <v>1387</v>
      </c>
      <c r="D2522" s="16">
        <v>10</v>
      </c>
      <c r="E2522" s="17">
        <v>270</v>
      </c>
      <c r="G2522"/>
      <c r="J2522"/>
    </row>
    <row r="2523" spans="1:10" x14ac:dyDescent="0.2">
      <c r="A2523" s="7" t="s">
        <v>12</v>
      </c>
      <c r="B2523" s="7" t="s">
        <v>18</v>
      </c>
      <c r="C2523" s="7" t="s">
        <v>1387</v>
      </c>
      <c r="D2523" s="16">
        <v>20</v>
      </c>
      <c r="E2523" s="17">
        <v>660</v>
      </c>
      <c r="G2523"/>
      <c r="J2523"/>
    </row>
    <row r="2524" spans="1:10" x14ac:dyDescent="0.2">
      <c r="A2524" s="7" t="s">
        <v>12</v>
      </c>
      <c r="B2524" s="7" t="s">
        <v>18</v>
      </c>
      <c r="C2524" s="7" t="s">
        <v>1384</v>
      </c>
      <c r="D2524" s="16">
        <v>0</v>
      </c>
      <c r="E2524" s="17">
        <v>0</v>
      </c>
      <c r="G2524"/>
      <c r="J2524"/>
    </row>
    <row r="2525" spans="1:10" x14ac:dyDescent="0.2">
      <c r="A2525" s="7" t="s">
        <v>8</v>
      </c>
      <c r="B2525" s="7" t="s">
        <v>9</v>
      </c>
      <c r="C2525" s="7" t="s">
        <v>1384</v>
      </c>
      <c r="D2525" s="16">
        <v>0</v>
      </c>
      <c r="E2525" s="17">
        <v>0</v>
      </c>
      <c r="G2525"/>
      <c r="J2525"/>
    </row>
    <row r="2526" spans="1:10" x14ac:dyDescent="0.2">
      <c r="A2526" s="7" t="s">
        <v>8</v>
      </c>
      <c r="B2526" s="7" t="s">
        <v>100</v>
      </c>
      <c r="C2526" s="7" t="s">
        <v>1387</v>
      </c>
      <c r="D2526" s="16">
        <v>10</v>
      </c>
      <c r="E2526" s="17">
        <v>360</v>
      </c>
      <c r="G2526"/>
      <c r="J2526"/>
    </row>
    <row r="2527" spans="1:10" x14ac:dyDescent="0.2">
      <c r="A2527" s="7" t="s">
        <v>8</v>
      </c>
      <c r="B2527" s="7" t="s">
        <v>9</v>
      </c>
      <c r="C2527" s="7" t="s">
        <v>1384</v>
      </c>
      <c r="D2527" s="16">
        <v>0</v>
      </c>
      <c r="E2527" s="17">
        <v>0</v>
      </c>
      <c r="G2527"/>
      <c r="J2527"/>
    </row>
    <row r="2528" spans="1:10" x14ac:dyDescent="0.2">
      <c r="A2528" s="7" t="s">
        <v>8</v>
      </c>
      <c r="B2528" s="7" t="s">
        <v>9</v>
      </c>
      <c r="C2528" s="7" t="s">
        <v>1387</v>
      </c>
      <c r="D2528" s="16">
        <v>10</v>
      </c>
      <c r="E2528" s="17">
        <v>260</v>
      </c>
      <c r="G2528"/>
      <c r="J2528"/>
    </row>
    <row r="2529" spans="1:10" x14ac:dyDescent="0.2">
      <c r="A2529" s="7" t="s">
        <v>8</v>
      </c>
      <c r="B2529" s="7" t="s">
        <v>31</v>
      </c>
      <c r="C2529" s="7" t="s">
        <v>1387</v>
      </c>
      <c r="D2529" s="16">
        <v>10</v>
      </c>
      <c r="E2529" s="17">
        <v>220</v>
      </c>
      <c r="G2529"/>
      <c r="J2529"/>
    </row>
    <row r="2530" spans="1:10" x14ac:dyDescent="0.2">
      <c r="A2530" s="7" t="s">
        <v>8</v>
      </c>
      <c r="B2530" s="7" t="s">
        <v>31</v>
      </c>
      <c r="C2530" s="7" t="s">
        <v>1387</v>
      </c>
      <c r="D2530" s="16">
        <v>30</v>
      </c>
      <c r="E2530" s="17">
        <v>960</v>
      </c>
      <c r="G2530"/>
      <c r="J2530"/>
    </row>
    <row r="2531" spans="1:10" x14ac:dyDescent="0.2">
      <c r="A2531" s="7" t="s">
        <v>8</v>
      </c>
      <c r="B2531" s="7" t="s">
        <v>9</v>
      </c>
      <c r="C2531" s="7" t="s">
        <v>1387</v>
      </c>
      <c r="D2531" s="16">
        <v>10</v>
      </c>
      <c r="E2531" s="17">
        <v>280</v>
      </c>
      <c r="G2531"/>
      <c r="J2531"/>
    </row>
    <row r="2532" spans="1:10" x14ac:dyDescent="0.2">
      <c r="A2532" s="7" t="s">
        <v>8</v>
      </c>
      <c r="B2532" s="7" t="s">
        <v>9</v>
      </c>
      <c r="C2532" s="7" t="s">
        <v>1384</v>
      </c>
      <c r="D2532" s="16">
        <v>0</v>
      </c>
      <c r="E2532" s="17">
        <v>0</v>
      </c>
      <c r="G2532"/>
      <c r="J2532"/>
    </row>
    <row r="2533" spans="1:10" x14ac:dyDescent="0.2">
      <c r="A2533" s="7" t="s">
        <v>8</v>
      </c>
      <c r="B2533" s="7" t="s">
        <v>60</v>
      </c>
      <c r="C2533" s="7" t="s">
        <v>1387</v>
      </c>
      <c r="D2533" s="16">
        <v>30</v>
      </c>
      <c r="E2533" s="17">
        <v>810</v>
      </c>
      <c r="G2533"/>
      <c r="J2533"/>
    </row>
    <row r="2534" spans="1:10" x14ac:dyDescent="0.2">
      <c r="A2534" s="7" t="s">
        <v>8</v>
      </c>
      <c r="B2534" s="7" t="s">
        <v>60</v>
      </c>
      <c r="C2534" s="7" t="s">
        <v>1384</v>
      </c>
      <c r="D2534" s="16">
        <v>0</v>
      </c>
      <c r="E2534" s="17">
        <v>0</v>
      </c>
      <c r="G2534"/>
      <c r="J2534"/>
    </row>
    <row r="2535" spans="1:10" x14ac:dyDescent="0.2">
      <c r="A2535" s="7" t="s">
        <v>8</v>
      </c>
      <c r="B2535" s="7" t="s">
        <v>60</v>
      </c>
      <c r="C2535" s="7" t="s">
        <v>1387</v>
      </c>
      <c r="D2535" s="16">
        <v>10</v>
      </c>
      <c r="E2535" s="17">
        <v>300</v>
      </c>
      <c r="G2535"/>
      <c r="J2535"/>
    </row>
    <row r="2536" spans="1:10" x14ac:dyDescent="0.2">
      <c r="A2536" s="7" t="s">
        <v>8</v>
      </c>
      <c r="B2536" s="7" t="s">
        <v>9</v>
      </c>
      <c r="C2536" s="7" t="s">
        <v>1384</v>
      </c>
      <c r="D2536" s="16">
        <v>0</v>
      </c>
      <c r="E2536" s="17">
        <v>0</v>
      </c>
      <c r="G2536"/>
      <c r="J2536"/>
    </row>
    <row r="2537" spans="1:10" x14ac:dyDescent="0.2">
      <c r="A2537" s="7" t="s">
        <v>8</v>
      </c>
      <c r="B2537" s="7" t="s">
        <v>9</v>
      </c>
      <c r="C2537" s="7" t="s">
        <v>1387</v>
      </c>
      <c r="D2537" s="16">
        <v>10</v>
      </c>
      <c r="E2537" s="17">
        <v>210</v>
      </c>
      <c r="G2537"/>
      <c r="J2537"/>
    </row>
    <row r="2538" spans="1:10" x14ac:dyDescent="0.2">
      <c r="A2538" s="7" t="s">
        <v>8</v>
      </c>
      <c r="B2538" s="7" t="s">
        <v>9</v>
      </c>
      <c r="C2538" s="7" t="s">
        <v>1387</v>
      </c>
      <c r="D2538" s="16">
        <v>20</v>
      </c>
      <c r="E2538" s="17">
        <v>280</v>
      </c>
      <c r="G2538"/>
      <c r="J2538"/>
    </row>
    <row r="2539" spans="1:10" x14ac:dyDescent="0.2">
      <c r="A2539" s="7" t="s">
        <v>8</v>
      </c>
      <c r="B2539" s="7" t="s">
        <v>9</v>
      </c>
      <c r="C2539" s="7" t="s">
        <v>1387</v>
      </c>
      <c r="D2539" s="16">
        <v>30</v>
      </c>
      <c r="E2539" s="17">
        <v>600</v>
      </c>
      <c r="G2539"/>
      <c r="J2539"/>
    </row>
    <row r="2540" spans="1:10" x14ac:dyDescent="0.2">
      <c r="A2540" s="7" t="s">
        <v>8</v>
      </c>
      <c r="B2540" s="7" t="s">
        <v>42</v>
      </c>
      <c r="C2540" s="7" t="s">
        <v>1387</v>
      </c>
      <c r="D2540" s="16">
        <v>10</v>
      </c>
      <c r="E2540" s="17">
        <v>120</v>
      </c>
      <c r="G2540"/>
      <c r="J2540"/>
    </row>
    <row r="2541" spans="1:10" x14ac:dyDescent="0.2">
      <c r="A2541" s="7" t="s">
        <v>8</v>
      </c>
      <c r="B2541" s="7" t="s">
        <v>42</v>
      </c>
      <c r="C2541" s="7" t="s">
        <v>1384</v>
      </c>
      <c r="D2541" s="16">
        <v>0</v>
      </c>
      <c r="E2541" s="17">
        <v>0</v>
      </c>
      <c r="G2541"/>
      <c r="J2541"/>
    </row>
    <row r="2542" spans="1:10" x14ac:dyDescent="0.2">
      <c r="A2542" s="7" t="s">
        <v>12</v>
      </c>
      <c r="B2542" s="7" t="s">
        <v>18</v>
      </c>
      <c r="C2542" s="7" t="s">
        <v>1384</v>
      </c>
      <c r="D2542" s="16">
        <v>0</v>
      </c>
      <c r="E2542" s="17">
        <v>0</v>
      </c>
      <c r="G2542"/>
      <c r="J2542"/>
    </row>
    <row r="2543" spans="1:10" x14ac:dyDescent="0.2">
      <c r="A2543" s="7" t="s">
        <v>12</v>
      </c>
      <c r="B2543" s="7" t="s">
        <v>18</v>
      </c>
      <c r="C2543" s="7" t="s">
        <v>1387</v>
      </c>
      <c r="D2543" s="16">
        <v>30</v>
      </c>
      <c r="E2543" s="17">
        <v>1200</v>
      </c>
      <c r="G2543"/>
      <c r="J2543"/>
    </row>
    <row r="2544" spans="1:10" x14ac:dyDescent="0.2">
      <c r="A2544" s="7" t="s">
        <v>12</v>
      </c>
      <c r="B2544" s="7" t="s">
        <v>18</v>
      </c>
      <c r="C2544" s="7" t="s">
        <v>1387</v>
      </c>
      <c r="D2544" s="16">
        <v>10</v>
      </c>
      <c r="E2544" s="17">
        <v>230</v>
      </c>
      <c r="G2544"/>
      <c r="J2544"/>
    </row>
    <row r="2545" spans="1:10" x14ac:dyDescent="0.2">
      <c r="A2545" s="7" t="s">
        <v>12</v>
      </c>
      <c r="B2545" s="7" t="s">
        <v>11</v>
      </c>
      <c r="C2545" s="7" t="s">
        <v>1387</v>
      </c>
      <c r="D2545" s="16">
        <v>10</v>
      </c>
      <c r="E2545" s="17">
        <v>250</v>
      </c>
      <c r="G2545"/>
      <c r="J2545"/>
    </row>
    <row r="2546" spans="1:10" x14ac:dyDescent="0.2">
      <c r="A2546" s="7" t="s">
        <v>12</v>
      </c>
      <c r="B2546" s="7" t="s">
        <v>11</v>
      </c>
      <c r="C2546" s="7" t="s">
        <v>1384</v>
      </c>
      <c r="D2546" s="16">
        <v>0</v>
      </c>
      <c r="E2546" s="17">
        <v>0</v>
      </c>
      <c r="G2546"/>
      <c r="J2546"/>
    </row>
    <row r="2547" spans="1:10" x14ac:dyDescent="0.2">
      <c r="A2547" s="7" t="s">
        <v>12</v>
      </c>
      <c r="B2547" s="7" t="s">
        <v>11</v>
      </c>
      <c r="C2547" s="7" t="s">
        <v>1387</v>
      </c>
      <c r="D2547" s="16">
        <v>30</v>
      </c>
      <c r="E2547" s="17">
        <v>300</v>
      </c>
      <c r="G2547"/>
      <c r="J2547"/>
    </row>
    <row r="2548" spans="1:10" x14ac:dyDescent="0.2">
      <c r="A2548" s="7" t="s">
        <v>12</v>
      </c>
      <c r="B2548" s="7" t="s">
        <v>11</v>
      </c>
      <c r="C2548" s="7" t="s">
        <v>1387</v>
      </c>
      <c r="D2548" s="16">
        <v>10</v>
      </c>
      <c r="E2548" s="17">
        <v>370</v>
      </c>
      <c r="G2548"/>
      <c r="J2548"/>
    </row>
    <row r="2549" spans="1:10" x14ac:dyDescent="0.2">
      <c r="A2549" s="7" t="s">
        <v>12</v>
      </c>
      <c r="B2549" s="7" t="s">
        <v>11</v>
      </c>
      <c r="C2549" s="7" t="s">
        <v>1384</v>
      </c>
      <c r="D2549" s="16">
        <v>0</v>
      </c>
      <c r="E2549" s="17">
        <v>0</v>
      </c>
      <c r="G2549"/>
      <c r="J2549"/>
    </row>
    <row r="2550" spans="1:10" x14ac:dyDescent="0.2">
      <c r="A2550" s="7" t="s">
        <v>12</v>
      </c>
      <c r="B2550" s="7" t="s">
        <v>11</v>
      </c>
      <c r="C2550" s="7" t="s">
        <v>1387</v>
      </c>
      <c r="D2550" s="16">
        <v>30</v>
      </c>
      <c r="E2550" s="17">
        <v>1020</v>
      </c>
      <c r="G2550"/>
      <c r="J2550"/>
    </row>
    <row r="2551" spans="1:10" x14ac:dyDescent="0.2">
      <c r="A2551" s="7" t="s">
        <v>12</v>
      </c>
      <c r="B2551" s="7" t="s">
        <v>18</v>
      </c>
      <c r="C2551" s="7" t="s">
        <v>1387</v>
      </c>
      <c r="D2551" s="16">
        <v>20</v>
      </c>
      <c r="E2551" s="17">
        <v>720</v>
      </c>
      <c r="G2551"/>
      <c r="J2551"/>
    </row>
    <row r="2552" spans="1:10" x14ac:dyDescent="0.2">
      <c r="A2552" s="7" t="s">
        <v>12</v>
      </c>
      <c r="B2552" s="7" t="s">
        <v>18</v>
      </c>
      <c r="C2552" s="7" t="s">
        <v>1387</v>
      </c>
      <c r="D2552" s="16">
        <v>30</v>
      </c>
      <c r="E2552" s="17">
        <v>1050</v>
      </c>
      <c r="G2552"/>
      <c r="J2552"/>
    </row>
    <row r="2553" spans="1:10" x14ac:dyDescent="0.2">
      <c r="A2553" s="7" t="s">
        <v>12</v>
      </c>
      <c r="B2553" s="7" t="s">
        <v>18</v>
      </c>
      <c r="C2553" s="7" t="s">
        <v>1384</v>
      </c>
      <c r="D2553" s="16">
        <v>0</v>
      </c>
      <c r="E2553" s="17">
        <v>0</v>
      </c>
      <c r="G2553"/>
      <c r="J2553"/>
    </row>
    <row r="2554" spans="1:10" x14ac:dyDescent="0.2">
      <c r="A2554" s="7" t="s">
        <v>12</v>
      </c>
      <c r="B2554" s="7" t="s">
        <v>18</v>
      </c>
      <c r="C2554" s="7" t="s">
        <v>1387</v>
      </c>
      <c r="D2554" s="16">
        <v>10</v>
      </c>
      <c r="E2554" s="17">
        <v>360</v>
      </c>
      <c r="G2554"/>
      <c r="J2554"/>
    </row>
    <row r="2555" spans="1:10" x14ac:dyDescent="0.2">
      <c r="A2555" s="7" t="s">
        <v>8</v>
      </c>
      <c r="B2555" s="7" t="s">
        <v>42</v>
      </c>
      <c r="C2555" s="7" t="s">
        <v>1384</v>
      </c>
      <c r="D2555" s="16">
        <v>0</v>
      </c>
      <c r="E2555" s="17">
        <v>0</v>
      </c>
      <c r="G2555"/>
      <c r="J2555"/>
    </row>
    <row r="2556" spans="1:10" x14ac:dyDescent="0.2">
      <c r="A2556" s="7" t="s">
        <v>8</v>
      </c>
      <c r="B2556" s="7" t="s">
        <v>42</v>
      </c>
      <c r="C2556" s="7" t="s">
        <v>1387</v>
      </c>
      <c r="D2556" s="16">
        <v>10</v>
      </c>
      <c r="E2556" s="17">
        <v>120</v>
      </c>
      <c r="G2556"/>
      <c r="J2556"/>
    </row>
    <row r="2557" spans="1:10" x14ac:dyDescent="0.2">
      <c r="A2557" s="7" t="s">
        <v>8</v>
      </c>
      <c r="B2557" s="7" t="s">
        <v>31</v>
      </c>
      <c r="C2557" s="7" t="s">
        <v>1384</v>
      </c>
      <c r="D2557" s="16">
        <v>0</v>
      </c>
      <c r="E2557" s="17">
        <v>0</v>
      </c>
      <c r="G2557"/>
      <c r="J2557"/>
    </row>
    <row r="2558" spans="1:10" x14ac:dyDescent="0.2">
      <c r="A2558" s="7" t="s">
        <v>8</v>
      </c>
      <c r="B2558" s="7" t="s">
        <v>31</v>
      </c>
      <c r="C2558" s="7" t="s">
        <v>1387</v>
      </c>
      <c r="D2558" s="16">
        <v>10</v>
      </c>
      <c r="E2558" s="17">
        <v>270</v>
      </c>
      <c r="G2558"/>
      <c r="J2558"/>
    </row>
    <row r="2559" spans="1:10" x14ac:dyDescent="0.2">
      <c r="A2559" s="7" t="s">
        <v>8</v>
      </c>
      <c r="B2559" s="7" t="s">
        <v>31</v>
      </c>
      <c r="C2559" s="7" t="s">
        <v>1387</v>
      </c>
      <c r="D2559" s="16">
        <v>30</v>
      </c>
      <c r="E2559" s="17">
        <v>570</v>
      </c>
      <c r="G2559"/>
      <c r="J2559"/>
    </row>
    <row r="2560" spans="1:10" x14ac:dyDescent="0.2">
      <c r="A2560" s="7" t="s">
        <v>8</v>
      </c>
      <c r="B2560" s="7" t="s">
        <v>9</v>
      </c>
      <c r="C2560" s="7" t="s">
        <v>1384</v>
      </c>
      <c r="D2560" s="16">
        <v>0</v>
      </c>
      <c r="E2560" s="17">
        <v>0</v>
      </c>
      <c r="G2560"/>
      <c r="J2560"/>
    </row>
    <row r="2561" spans="1:10" x14ac:dyDescent="0.2">
      <c r="A2561" s="7" t="s">
        <v>8</v>
      </c>
      <c r="B2561" s="7" t="s">
        <v>9</v>
      </c>
      <c r="C2561" s="7" t="s">
        <v>1387</v>
      </c>
      <c r="D2561" s="16">
        <v>10</v>
      </c>
      <c r="E2561" s="17">
        <v>150</v>
      </c>
      <c r="G2561"/>
      <c r="J2561"/>
    </row>
    <row r="2562" spans="1:10" x14ac:dyDescent="0.2">
      <c r="A2562" s="7" t="s">
        <v>8</v>
      </c>
      <c r="B2562" s="7" t="s">
        <v>9</v>
      </c>
      <c r="C2562" s="7" t="s">
        <v>1387</v>
      </c>
      <c r="D2562" s="16">
        <v>30</v>
      </c>
      <c r="E2562" s="17">
        <v>840</v>
      </c>
      <c r="G2562"/>
      <c r="J2562"/>
    </row>
    <row r="2563" spans="1:10" x14ac:dyDescent="0.2">
      <c r="A2563" s="7" t="s">
        <v>8</v>
      </c>
      <c r="B2563" s="7" t="s">
        <v>9</v>
      </c>
      <c r="C2563" s="7" t="s">
        <v>1384</v>
      </c>
      <c r="D2563" s="16">
        <v>0</v>
      </c>
      <c r="E2563" s="17">
        <v>0</v>
      </c>
      <c r="G2563"/>
      <c r="J2563"/>
    </row>
    <row r="2564" spans="1:10" x14ac:dyDescent="0.2">
      <c r="A2564" s="7" t="s">
        <v>8</v>
      </c>
      <c r="B2564" s="7" t="s">
        <v>9</v>
      </c>
      <c r="C2564" s="7" t="s">
        <v>1387</v>
      </c>
      <c r="D2564" s="16">
        <v>10</v>
      </c>
      <c r="E2564" s="17">
        <v>300</v>
      </c>
      <c r="G2564"/>
      <c r="J2564"/>
    </row>
    <row r="2565" spans="1:10" x14ac:dyDescent="0.2">
      <c r="A2565" s="7" t="s">
        <v>8</v>
      </c>
      <c r="B2565" s="7" t="s">
        <v>70</v>
      </c>
      <c r="C2565" s="7" t="s">
        <v>1384</v>
      </c>
      <c r="D2565" s="16">
        <v>0</v>
      </c>
      <c r="E2565" s="17">
        <v>0</v>
      </c>
      <c r="G2565"/>
      <c r="J2565"/>
    </row>
    <row r="2566" spans="1:10" x14ac:dyDescent="0.2">
      <c r="A2566" s="7" t="s">
        <v>8</v>
      </c>
      <c r="B2566" s="7" t="s">
        <v>49</v>
      </c>
      <c r="C2566" s="7" t="s">
        <v>1387</v>
      </c>
      <c r="D2566" s="16">
        <v>30</v>
      </c>
      <c r="E2566" s="17">
        <v>600</v>
      </c>
      <c r="G2566"/>
      <c r="J2566"/>
    </row>
    <row r="2567" spans="1:10" x14ac:dyDescent="0.2">
      <c r="A2567" s="7" t="s">
        <v>8</v>
      </c>
      <c r="B2567" s="7" t="s">
        <v>9</v>
      </c>
      <c r="C2567" s="7" t="s">
        <v>1384</v>
      </c>
      <c r="D2567" s="16">
        <v>0</v>
      </c>
      <c r="E2567" s="17">
        <v>0</v>
      </c>
      <c r="G2567"/>
      <c r="J2567"/>
    </row>
    <row r="2568" spans="1:10" x14ac:dyDescent="0.2">
      <c r="A2568" s="7" t="s">
        <v>8</v>
      </c>
      <c r="B2568" s="7" t="s">
        <v>9</v>
      </c>
      <c r="C2568" s="7" t="s">
        <v>1387</v>
      </c>
      <c r="D2568" s="16">
        <v>10</v>
      </c>
      <c r="E2568" s="17">
        <v>340</v>
      </c>
      <c r="G2568"/>
      <c r="J2568"/>
    </row>
    <row r="2569" spans="1:10" x14ac:dyDescent="0.2">
      <c r="A2569" s="7" t="s">
        <v>8</v>
      </c>
      <c r="B2569" s="7" t="s">
        <v>9</v>
      </c>
      <c r="C2569" s="7" t="s">
        <v>1387</v>
      </c>
      <c r="D2569" s="16">
        <v>30</v>
      </c>
      <c r="E2569" s="17">
        <v>1170</v>
      </c>
      <c r="G2569"/>
      <c r="J2569"/>
    </row>
    <row r="2570" spans="1:10" x14ac:dyDescent="0.2">
      <c r="A2570" s="7" t="s">
        <v>8</v>
      </c>
      <c r="B2570" s="7" t="s">
        <v>9</v>
      </c>
      <c r="C2570" s="7" t="s">
        <v>1387</v>
      </c>
      <c r="D2570" s="16">
        <v>10</v>
      </c>
      <c r="E2570" s="17">
        <v>130</v>
      </c>
      <c r="G2570"/>
      <c r="J2570"/>
    </row>
    <row r="2571" spans="1:10" x14ac:dyDescent="0.2">
      <c r="A2571" s="7" t="s">
        <v>8</v>
      </c>
      <c r="B2571" s="7" t="s">
        <v>9</v>
      </c>
      <c r="C2571" s="7" t="s">
        <v>1384</v>
      </c>
      <c r="D2571" s="16">
        <v>0</v>
      </c>
      <c r="E2571" s="17">
        <v>0</v>
      </c>
      <c r="G2571"/>
      <c r="J2571"/>
    </row>
    <row r="2572" spans="1:10" x14ac:dyDescent="0.2">
      <c r="A2572" s="7" t="s">
        <v>8</v>
      </c>
      <c r="B2572" s="7" t="s">
        <v>42</v>
      </c>
      <c r="C2572" s="7" t="s">
        <v>1387</v>
      </c>
      <c r="D2572" s="16">
        <v>10</v>
      </c>
      <c r="E2572" s="17">
        <v>190</v>
      </c>
      <c r="G2572"/>
      <c r="J2572"/>
    </row>
    <row r="2573" spans="1:10" x14ac:dyDescent="0.2">
      <c r="A2573" s="7" t="s">
        <v>8</v>
      </c>
      <c r="B2573" s="7" t="s">
        <v>42</v>
      </c>
      <c r="C2573" s="7" t="s">
        <v>1384</v>
      </c>
      <c r="D2573" s="16">
        <v>0</v>
      </c>
      <c r="E2573" s="17">
        <v>0</v>
      </c>
      <c r="G2573"/>
      <c r="J2573"/>
    </row>
    <row r="2574" spans="1:10" x14ac:dyDescent="0.2">
      <c r="A2574" s="7" t="s">
        <v>25</v>
      </c>
      <c r="B2574" s="7" t="s">
        <v>31</v>
      </c>
      <c r="C2574" s="7" t="s">
        <v>1387</v>
      </c>
      <c r="D2574" s="16">
        <v>30</v>
      </c>
      <c r="E2574" s="17">
        <v>1050</v>
      </c>
      <c r="G2574"/>
      <c r="J2574"/>
    </row>
    <row r="2575" spans="1:10" x14ac:dyDescent="0.2">
      <c r="A2575" s="7" t="s">
        <v>25</v>
      </c>
      <c r="B2575" s="7" t="s">
        <v>31</v>
      </c>
      <c r="C2575" s="7" t="s">
        <v>1384</v>
      </c>
      <c r="D2575" s="16">
        <v>0</v>
      </c>
      <c r="E2575" s="17">
        <v>0</v>
      </c>
      <c r="G2575"/>
      <c r="J2575"/>
    </row>
    <row r="2576" spans="1:10" x14ac:dyDescent="0.2">
      <c r="A2576" s="7" t="s">
        <v>25</v>
      </c>
      <c r="B2576" s="7" t="s">
        <v>31</v>
      </c>
      <c r="C2576" s="7" t="s">
        <v>1387</v>
      </c>
      <c r="D2576" s="16">
        <v>10</v>
      </c>
      <c r="E2576" s="17">
        <v>250</v>
      </c>
      <c r="G2576"/>
      <c r="J2576"/>
    </row>
    <row r="2577" spans="1:10" x14ac:dyDescent="0.2">
      <c r="A2577" s="7" t="s">
        <v>8</v>
      </c>
      <c r="B2577" s="7" t="s">
        <v>60</v>
      </c>
      <c r="C2577" s="7" t="s">
        <v>1384</v>
      </c>
      <c r="D2577" s="16">
        <v>0</v>
      </c>
      <c r="E2577" s="17">
        <v>0</v>
      </c>
      <c r="G2577"/>
      <c r="J2577"/>
    </row>
    <row r="2578" spans="1:10" x14ac:dyDescent="0.2">
      <c r="A2578" s="7" t="s">
        <v>78</v>
      </c>
      <c r="B2578" s="7" t="s">
        <v>79</v>
      </c>
      <c r="C2578" s="7" t="s">
        <v>1387</v>
      </c>
      <c r="D2578" s="16">
        <v>30</v>
      </c>
      <c r="E2578" s="17">
        <v>1140</v>
      </c>
      <c r="G2578"/>
      <c r="J2578"/>
    </row>
    <row r="2579" spans="1:10" x14ac:dyDescent="0.2">
      <c r="A2579" s="7" t="s">
        <v>78</v>
      </c>
      <c r="B2579" s="7" t="s">
        <v>79</v>
      </c>
      <c r="C2579" s="7" t="s">
        <v>1387</v>
      </c>
      <c r="D2579" s="16">
        <v>10</v>
      </c>
      <c r="E2579" s="17">
        <v>150</v>
      </c>
      <c r="G2579"/>
      <c r="J2579"/>
    </row>
    <row r="2580" spans="1:10" x14ac:dyDescent="0.2">
      <c r="A2580" s="7" t="s">
        <v>8</v>
      </c>
      <c r="B2580" s="7" t="s">
        <v>31</v>
      </c>
      <c r="C2580" s="7" t="s">
        <v>1384</v>
      </c>
      <c r="D2580" s="16">
        <v>0</v>
      </c>
      <c r="E2580" s="17">
        <v>0</v>
      </c>
      <c r="G2580"/>
      <c r="J2580"/>
    </row>
    <row r="2581" spans="1:10" x14ac:dyDescent="0.2">
      <c r="A2581" s="7" t="s">
        <v>12</v>
      </c>
      <c r="B2581" s="7" t="s">
        <v>18</v>
      </c>
      <c r="C2581" s="7" t="s">
        <v>1387</v>
      </c>
      <c r="D2581" s="16">
        <v>30</v>
      </c>
      <c r="E2581" s="17">
        <v>420</v>
      </c>
      <c r="G2581"/>
      <c r="J2581"/>
    </row>
    <row r="2582" spans="1:10" x14ac:dyDescent="0.2">
      <c r="A2582" s="7" t="s">
        <v>12</v>
      </c>
      <c r="B2582" s="7" t="s">
        <v>18</v>
      </c>
      <c r="C2582" s="7" t="s">
        <v>1384</v>
      </c>
      <c r="D2582" s="16">
        <v>0</v>
      </c>
      <c r="E2582" s="17">
        <v>0</v>
      </c>
      <c r="G2582"/>
      <c r="J2582"/>
    </row>
    <row r="2583" spans="1:10" x14ac:dyDescent="0.2">
      <c r="A2583" s="7" t="s">
        <v>12</v>
      </c>
      <c r="B2583" s="7" t="s">
        <v>18</v>
      </c>
      <c r="C2583" s="7" t="s">
        <v>1387</v>
      </c>
      <c r="D2583" s="16">
        <v>10</v>
      </c>
      <c r="E2583" s="17">
        <v>160</v>
      </c>
      <c r="G2583"/>
      <c r="J2583"/>
    </row>
    <row r="2584" spans="1:10" x14ac:dyDescent="0.2">
      <c r="A2584" s="7" t="s">
        <v>8</v>
      </c>
      <c r="B2584" s="7" t="s">
        <v>92</v>
      </c>
      <c r="C2584" s="7" t="s">
        <v>1387</v>
      </c>
      <c r="D2584" s="16">
        <v>10</v>
      </c>
      <c r="E2584" s="17">
        <v>400</v>
      </c>
      <c r="G2584"/>
      <c r="J2584"/>
    </row>
    <row r="2585" spans="1:10" x14ac:dyDescent="0.2">
      <c r="A2585" s="7" t="s">
        <v>8</v>
      </c>
      <c r="B2585" s="7" t="s">
        <v>92</v>
      </c>
      <c r="C2585" s="7" t="s">
        <v>1384</v>
      </c>
      <c r="D2585" s="16">
        <v>0</v>
      </c>
      <c r="E2585" s="17">
        <v>0</v>
      </c>
      <c r="G2585"/>
      <c r="J2585"/>
    </row>
    <row r="2586" spans="1:10" x14ac:dyDescent="0.2">
      <c r="A2586" s="7" t="s">
        <v>8</v>
      </c>
      <c r="B2586" s="7" t="s">
        <v>92</v>
      </c>
      <c r="C2586" s="7" t="s">
        <v>1387</v>
      </c>
      <c r="D2586" s="16">
        <v>30</v>
      </c>
      <c r="E2586" s="17">
        <v>1170</v>
      </c>
      <c r="G2586"/>
      <c r="J2586"/>
    </row>
    <row r="2587" spans="1:10" x14ac:dyDescent="0.2">
      <c r="A2587" s="7" t="s">
        <v>8</v>
      </c>
      <c r="B2587" s="7" t="s">
        <v>31</v>
      </c>
      <c r="C2587" s="7" t="s">
        <v>1387</v>
      </c>
      <c r="D2587" s="16">
        <v>30</v>
      </c>
      <c r="E2587" s="17">
        <v>1020</v>
      </c>
      <c r="G2587"/>
      <c r="J2587"/>
    </row>
    <row r="2588" spans="1:10" x14ac:dyDescent="0.2">
      <c r="A2588" s="7" t="s">
        <v>8</v>
      </c>
      <c r="B2588" s="7" t="s">
        <v>31</v>
      </c>
      <c r="C2588" s="7" t="s">
        <v>1387</v>
      </c>
      <c r="D2588" s="16">
        <v>10</v>
      </c>
      <c r="E2588" s="17">
        <v>130</v>
      </c>
      <c r="G2588"/>
      <c r="J2588"/>
    </row>
    <row r="2589" spans="1:10" x14ac:dyDescent="0.2">
      <c r="A2589" s="7" t="s">
        <v>8</v>
      </c>
      <c r="B2589" s="7" t="s">
        <v>31</v>
      </c>
      <c r="C2589" s="7" t="s">
        <v>1384</v>
      </c>
      <c r="D2589" s="16">
        <v>0</v>
      </c>
      <c r="E2589" s="17">
        <v>0</v>
      </c>
      <c r="G2589"/>
      <c r="J2589"/>
    </row>
    <row r="2590" spans="1:10" x14ac:dyDescent="0.2">
      <c r="A2590" s="7" t="s">
        <v>12</v>
      </c>
      <c r="B2590" s="7" t="s">
        <v>14</v>
      </c>
      <c r="C2590" s="7" t="s">
        <v>1387</v>
      </c>
      <c r="D2590" s="16">
        <v>10</v>
      </c>
      <c r="E2590" s="17">
        <v>280</v>
      </c>
      <c r="G2590"/>
      <c r="J2590"/>
    </row>
    <row r="2591" spans="1:10" x14ac:dyDescent="0.2">
      <c r="A2591" s="7" t="s">
        <v>12</v>
      </c>
      <c r="B2591" s="7" t="s">
        <v>14</v>
      </c>
      <c r="C2591" s="7" t="s">
        <v>1387</v>
      </c>
      <c r="D2591" s="16">
        <v>30</v>
      </c>
      <c r="E2591" s="17">
        <v>630</v>
      </c>
      <c r="G2591"/>
      <c r="J2591"/>
    </row>
    <row r="2592" spans="1:10" x14ac:dyDescent="0.2">
      <c r="A2592" s="7" t="s">
        <v>12</v>
      </c>
      <c r="B2592" s="7" t="s">
        <v>14</v>
      </c>
      <c r="C2592" s="7" t="s">
        <v>1384</v>
      </c>
      <c r="D2592" s="16">
        <v>0</v>
      </c>
      <c r="E2592" s="17">
        <v>0</v>
      </c>
      <c r="G2592"/>
      <c r="J2592"/>
    </row>
    <row r="2593" spans="1:10" x14ac:dyDescent="0.2">
      <c r="A2593" s="7" t="s">
        <v>8</v>
      </c>
      <c r="B2593" s="7" t="s">
        <v>9</v>
      </c>
      <c r="C2593" s="7" t="s">
        <v>1384</v>
      </c>
      <c r="D2593" s="16">
        <v>0</v>
      </c>
      <c r="E2593" s="17">
        <v>0</v>
      </c>
      <c r="G2593"/>
      <c r="J2593"/>
    </row>
    <row r="2594" spans="1:10" x14ac:dyDescent="0.2">
      <c r="A2594" s="7" t="s">
        <v>8</v>
      </c>
      <c r="B2594" s="7" t="s">
        <v>9</v>
      </c>
      <c r="C2594" s="7" t="s">
        <v>1387</v>
      </c>
      <c r="D2594" s="16">
        <v>10</v>
      </c>
      <c r="E2594" s="17">
        <v>240</v>
      </c>
      <c r="G2594"/>
      <c r="J2594"/>
    </row>
    <row r="2595" spans="1:10" x14ac:dyDescent="0.2">
      <c r="A2595" s="7" t="s">
        <v>8</v>
      </c>
      <c r="B2595" s="7" t="s">
        <v>92</v>
      </c>
      <c r="C2595" s="7" t="s">
        <v>1387</v>
      </c>
      <c r="D2595" s="16">
        <v>10</v>
      </c>
      <c r="E2595" s="17">
        <v>240</v>
      </c>
      <c r="G2595"/>
      <c r="J2595"/>
    </row>
    <row r="2596" spans="1:10" x14ac:dyDescent="0.2">
      <c r="A2596" s="7" t="s">
        <v>8</v>
      </c>
      <c r="B2596" s="7" t="s">
        <v>92</v>
      </c>
      <c r="C2596" s="7" t="s">
        <v>1384</v>
      </c>
      <c r="D2596" s="16">
        <v>0</v>
      </c>
      <c r="E2596" s="17">
        <v>0</v>
      </c>
      <c r="G2596"/>
      <c r="J2596"/>
    </row>
    <row r="2597" spans="1:10" x14ac:dyDescent="0.2">
      <c r="A2597" s="7" t="s">
        <v>8</v>
      </c>
      <c r="B2597" s="7" t="s">
        <v>92</v>
      </c>
      <c r="C2597" s="7" t="s">
        <v>1387</v>
      </c>
      <c r="D2597" s="16">
        <v>30</v>
      </c>
      <c r="E2597" s="17">
        <v>1170</v>
      </c>
      <c r="G2597"/>
      <c r="J2597"/>
    </row>
    <row r="2598" spans="1:10" x14ac:dyDescent="0.2">
      <c r="A2598" s="7" t="s">
        <v>8</v>
      </c>
      <c r="B2598" s="7" t="s">
        <v>70</v>
      </c>
      <c r="C2598" s="7" t="s">
        <v>1384</v>
      </c>
      <c r="D2598" s="16">
        <v>0</v>
      </c>
      <c r="E2598" s="17">
        <v>0</v>
      </c>
      <c r="G2598"/>
      <c r="J2598"/>
    </row>
    <row r="2599" spans="1:10" x14ac:dyDescent="0.2">
      <c r="A2599" s="7" t="s">
        <v>8</v>
      </c>
      <c r="B2599" s="7" t="s">
        <v>9</v>
      </c>
      <c r="C2599" s="7" t="s">
        <v>1384</v>
      </c>
      <c r="D2599" s="16">
        <v>0</v>
      </c>
      <c r="E2599" s="17">
        <v>0</v>
      </c>
      <c r="G2599"/>
      <c r="J2599"/>
    </row>
    <row r="2600" spans="1:10" x14ac:dyDescent="0.2">
      <c r="A2600" s="7" t="s">
        <v>8</v>
      </c>
      <c r="B2600" s="7" t="s">
        <v>44</v>
      </c>
      <c r="C2600" s="7" t="s">
        <v>1387</v>
      </c>
      <c r="D2600" s="16">
        <v>10</v>
      </c>
      <c r="E2600" s="17">
        <v>210</v>
      </c>
      <c r="G2600"/>
      <c r="J2600"/>
    </row>
    <row r="2601" spans="1:10" x14ac:dyDescent="0.2">
      <c r="A2601" s="7" t="s">
        <v>8</v>
      </c>
      <c r="B2601" s="7" t="s">
        <v>44</v>
      </c>
      <c r="C2601" s="7" t="s">
        <v>1384</v>
      </c>
      <c r="D2601" s="16">
        <v>0</v>
      </c>
      <c r="E2601" s="17">
        <v>0</v>
      </c>
      <c r="G2601"/>
      <c r="J2601"/>
    </row>
    <row r="2602" spans="1:10" x14ac:dyDescent="0.2">
      <c r="A2602" s="7" t="s">
        <v>8</v>
      </c>
      <c r="B2602" s="7" t="s">
        <v>92</v>
      </c>
      <c r="C2602" s="7" t="s">
        <v>1387</v>
      </c>
      <c r="D2602" s="16">
        <v>10</v>
      </c>
      <c r="E2602" s="17">
        <v>340</v>
      </c>
      <c r="G2602"/>
      <c r="J2602"/>
    </row>
    <row r="2603" spans="1:10" x14ac:dyDescent="0.2">
      <c r="A2603" s="7" t="s">
        <v>8</v>
      </c>
      <c r="B2603" s="7" t="s">
        <v>92</v>
      </c>
      <c r="C2603" s="7" t="s">
        <v>1384</v>
      </c>
      <c r="D2603" s="16">
        <v>0</v>
      </c>
      <c r="E2603" s="17">
        <v>0</v>
      </c>
      <c r="G2603"/>
      <c r="J2603"/>
    </row>
    <row r="2604" spans="1:10" x14ac:dyDescent="0.2">
      <c r="A2604" s="7" t="s">
        <v>8</v>
      </c>
      <c r="B2604" s="7" t="s">
        <v>92</v>
      </c>
      <c r="C2604" s="7" t="s">
        <v>1387</v>
      </c>
      <c r="D2604" s="16">
        <v>30</v>
      </c>
      <c r="E2604" s="17">
        <v>870</v>
      </c>
      <c r="G2604"/>
      <c r="J2604"/>
    </row>
    <row r="2605" spans="1:10" x14ac:dyDescent="0.2">
      <c r="A2605" s="7" t="s">
        <v>8</v>
      </c>
      <c r="B2605" s="7" t="s">
        <v>9</v>
      </c>
      <c r="C2605" s="7" t="s">
        <v>1387</v>
      </c>
      <c r="D2605" s="16">
        <v>30</v>
      </c>
      <c r="E2605" s="17">
        <v>330</v>
      </c>
      <c r="G2605"/>
      <c r="J2605"/>
    </row>
    <row r="2606" spans="1:10" x14ac:dyDescent="0.2">
      <c r="A2606" s="7" t="s">
        <v>8</v>
      </c>
      <c r="B2606" s="7" t="s">
        <v>9</v>
      </c>
      <c r="C2606" s="7" t="s">
        <v>1387</v>
      </c>
      <c r="D2606" s="16">
        <v>20</v>
      </c>
      <c r="E2606" s="17">
        <v>280</v>
      </c>
      <c r="G2606"/>
      <c r="J2606"/>
    </row>
    <row r="2607" spans="1:10" x14ac:dyDescent="0.2">
      <c r="A2607" s="7" t="s">
        <v>8</v>
      </c>
      <c r="B2607" s="7" t="s">
        <v>9</v>
      </c>
      <c r="C2607" s="7" t="s">
        <v>1384</v>
      </c>
      <c r="D2607" s="16">
        <v>0</v>
      </c>
      <c r="E2607" s="17">
        <v>0</v>
      </c>
      <c r="G2607"/>
      <c r="J2607"/>
    </row>
    <row r="2608" spans="1:10" x14ac:dyDescent="0.2">
      <c r="A2608" s="7" t="s">
        <v>8</v>
      </c>
      <c r="B2608" s="7" t="s">
        <v>9</v>
      </c>
      <c r="C2608" s="7" t="s">
        <v>1387</v>
      </c>
      <c r="D2608" s="16">
        <v>10</v>
      </c>
      <c r="E2608" s="17">
        <v>240</v>
      </c>
      <c r="G2608"/>
      <c r="J2608"/>
    </row>
    <row r="2609" spans="1:10" x14ac:dyDescent="0.2">
      <c r="A2609" s="7" t="s">
        <v>8</v>
      </c>
      <c r="B2609" s="7" t="s">
        <v>60</v>
      </c>
      <c r="C2609" s="7" t="s">
        <v>1387</v>
      </c>
      <c r="D2609" s="16">
        <v>10</v>
      </c>
      <c r="E2609" s="17">
        <v>170</v>
      </c>
      <c r="G2609"/>
      <c r="J2609"/>
    </row>
    <row r="2610" spans="1:10" x14ac:dyDescent="0.2">
      <c r="A2610" s="7" t="s">
        <v>8</v>
      </c>
      <c r="B2610" s="7" t="s">
        <v>60</v>
      </c>
      <c r="C2610" s="7" t="s">
        <v>1384</v>
      </c>
      <c r="D2610" s="16">
        <v>0</v>
      </c>
      <c r="E2610" s="17">
        <v>0</v>
      </c>
      <c r="G2610"/>
      <c r="J2610"/>
    </row>
    <row r="2611" spans="1:10" x14ac:dyDescent="0.2">
      <c r="A2611" s="7" t="s">
        <v>8</v>
      </c>
      <c r="B2611" s="7" t="s">
        <v>60</v>
      </c>
      <c r="C2611" s="7" t="s">
        <v>1387</v>
      </c>
      <c r="D2611" s="16">
        <v>30</v>
      </c>
      <c r="E2611" s="17">
        <v>1050</v>
      </c>
      <c r="G2611"/>
      <c r="J2611"/>
    </row>
    <row r="2612" spans="1:10" x14ac:dyDescent="0.2">
      <c r="A2612" s="7" t="s">
        <v>8</v>
      </c>
      <c r="B2612" s="7" t="s">
        <v>42</v>
      </c>
      <c r="C2612" s="7" t="s">
        <v>1384</v>
      </c>
      <c r="D2612" s="16">
        <v>0</v>
      </c>
      <c r="E2612" s="17">
        <v>0</v>
      </c>
      <c r="G2612"/>
      <c r="J2612"/>
    </row>
    <row r="2613" spans="1:10" x14ac:dyDescent="0.2">
      <c r="A2613" s="7" t="s">
        <v>8</v>
      </c>
      <c r="B2613" s="7" t="s">
        <v>42</v>
      </c>
      <c r="C2613" s="7" t="s">
        <v>1387</v>
      </c>
      <c r="D2613" s="16">
        <v>30</v>
      </c>
      <c r="E2613" s="17">
        <v>1200</v>
      </c>
      <c r="G2613"/>
      <c r="J2613"/>
    </row>
    <row r="2614" spans="1:10" x14ac:dyDescent="0.2">
      <c r="A2614" s="7" t="s">
        <v>8</v>
      </c>
      <c r="B2614" s="7" t="s">
        <v>42</v>
      </c>
      <c r="C2614" s="7" t="s">
        <v>1387</v>
      </c>
      <c r="D2614" s="16">
        <v>10</v>
      </c>
      <c r="E2614" s="17">
        <v>130</v>
      </c>
      <c r="G2614"/>
      <c r="J2614"/>
    </row>
    <row r="2615" spans="1:10" x14ac:dyDescent="0.2">
      <c r="A2615" s="7" t="s">
        <v>78</v>
      </c>
      <c r="B2615" s="7" t="s">
        <v>194</v>
      </c>
      <c r="C2615" s="7" t="s">
        <v>1387</v>
      </c>
      <c r="D2615" s="16">
        <v>30</v>
      </c>
      <c r="E2615" s="17">
        <v>1140</v>
      </c>
      <c r="G2615"/>
      <c r="J2615"/>
    </row>
    <row r="2616" spans="1:10" x14ac:dyDescent="0.2">
      <c r="A2616" s="7" t="s">
        <v>78</v>
      </c>
      <c r="B2616" s="7" t="s">
        <v>194</v>
      </c>
      <c r="C2616" s="7" t="s">
        <v>1387</v>
      </c>
      <c r="D2616" s="16">
        <v>10</v>
      </c>
      <c r="E2616" s="17">
        <v>270</v>
      </c>
      <c r="G2616"/>
      <c r="J2616"/>
    </row>
    <row r="2617" spans="1:10" x14ac:dyDescent="0.2">
      <c r="A2617" s="7" t="s">
        <v>78</v>
      </c>
      <c r="B2617" s="7" t="s">
        <v>194</v>
      </c>
      <c r="C2617" s="7" t="s">
        <v>1384</v>
      </c>
      <c r="D2617" s="16">
        <v>0</v>
      </c>
      <c r="E2617" s="17">
        <v>0</v>
      </c>
      <c r="G2617"/>
      <c r="J2617"/>
    </row>
    <row r="2618" spans="1:10" x14ac:dyDescent="0.2">
      <c r="A2618" s="7" t="s">
        <v>8</v>
      </c>
      <c r="B2618" s="7" t="s">
        <v>49</v>
      </c>
      <c r="C2618" s="7" t="s">
        <v>1387</v>
      </c>
      <c r="D2618" s="16">
        <v>10</v>
      </c>
      <c r="E2618" s="17">
        <v>160</v>
      </c>
      <c r="G2618"/>
      <c r="J2618"/>
    </row>
    <row r="2619" spans="1:10" x14ac:dyDescent="0.2">
      <c r="A2619" s="7" t="s">
        <v>8</v>
      </c>
      <c r="B2619" s="7" t="s">
        <v>49</v>
      </c>
      <c r="C2619" s="7" t="s">
        <v>1387</v>
      </c>
      <c r="D2619" s="16">
        <v>30</v>
      </c>
      <c r="E2619" s="17">
        <v>720</v>
      </c>
      <c r="G2619"/>
      <c r="J2619"/>
    </row>
    <row r="2620" spans="1:10" x14ac:dyDescent="0.2">
      <c r="A2620" s="7" t="s">
        <v>8</v>
      </c>
      <c r="B2620" s="7" t="s">
        <v>49</v>
      </c>
      <c r="C2620" s="7" t="s">
        <v>1384</v>
      </c>
      <c r="D2620" s="16">
        <v>0</v>
      </c>
      <c r="E2620" s="17">
        <v>0</v>
      </c>
      <c r="G2620"/>
      <c r="J2620"/>
    </row>
    <row r="2621" spans="1:10" x14ac:dyDescent="0.2">
      <c r="A2621" s="7" t="s">
        <v>8</v>
      </c>
      <c r="B2621" s="7" t="s">
        <v>60</v>
      </c>
      <c r="C2621" s="7" t="s">
        <v>1384</v>
      </c>
      <c r="D2621" s="16">
        <v>0</v>
      </c>
      <c r="E2621" s="17">
        <v>0</v>
      </c>
      <c r="G2621"/>
      <c r="J2621"/>
    </row>
    <row r="2622" spans="1:10" x14ac:dyDescent="0.2">
      <c r="A2622" s="7" t="s">
        <v>8</v>
      </c>
      <c r="B2622" s="7" t="s">
        <v>60</v>
      </c>
      <c r="C2622" s="7" t="s">
        <v>1387</v>
      </c>
      <c r="D2622" s="16">
        <v>30</v>
      </c>
      <c r="E2622" s="17">
        <v>1200</v>
      </c>
      <c r="G2622"/>
      <c r="J2622"/>
    </row>
    <row r="2623" spans="1:10" x14ac:dyDescent="0.2">
      <c r="A2623" s="7" t="s">
        <v>8</v>
      </c>
      <c r="B2623" s="7" t="s">
        <v>60</v>
      </c>
      <c r="C2623" s="7" t="s">
        <v>1387</v>
      </c>
      <c r="D2623" s="16">
        <v>10</v>
      </c>
      <c r="E2623" s="17">
        <v>360</v>
      </c>
      <c r="G2623"/>
      <c r="J2623"/>
    </row>
    <row r="2624" spans="1:10" x14ac:dyDescent="0.2">
      <c r="A2624" s="7" t="s">
        <v>8</v>
      </c>
      <c r="B2624" s="7" t="s">
        <v>175</v>
      </c>
      <c r="C2624" s="7" t="s">
        <v>1387</v>
      </c>
      <c r="D2624" s="16">
        <v>30</v>
      </c>
      <c r="E2624" s="17">
        <v>390</v>
      </c>
      <c r="G2624"/>
      <c r="J2624"/>
    </row>
    <row r="2625" spans="1:10" x14ac:dyDescent="0.2">
      <c r="A2625" s="7" t="s">
        <v>8</v>
      </c>
      <c r="B2625" s="7" t="s">
        <v>175</v>
      </c>
      <c r="C2625" s="7" t="s">
        <v>1387</v>
      </c>
      <c r="D2625" s="16">
        <v>10</v>
      </c>
      <c r="E2625" s="17">
        <v>400</v>
      </c>
      <c r="G2625"/>
      <c r="J2625"/>
    </row>
    <row r="2626" spans="1:10" x14ac:dyDescent="0.2">
      <c r="A2626" s="7" t="s">
        <v>8</v>
      </c>
      <c r="B2626" s="7" t="s">
        <v>175</v>
      </c>
      <c r="C2626" s="7" t="s">
        <v>1384</v>
      </c>
      <c r="D2626" s="16">
        <v>0</v>
      </c>
      <c r="E2626" s="17">
        <v>0</v>
      </c>
      <c r="G2626"/>
      <c r="J2626"/>
    </row>
    <row r="2627" spans="1:10" x14ac:dyDescent="0.2">
      <c r="A2627" s="7" t="s">
        <v>8</v>
      </c>
      <c r="B2627" s="7" t="s">
        <v>42</v>
      </c>
      <c r="C2627" s="7" t="s">
        <v>1384</v>
      </c>
      <c r="D2627" s="16">
        <v>0</v>
      </c>
      <c r="E2627" s="17">
        <v>0</v>
      </c>
      <c r="G2627"/>
      <c r="J2627"/>
    </row>
    <row r="2628" spans="1:10" x14ac:dyDescent="0.2">
      <c r="A2628" s="7" t="s">
        <v>8</v>
      </c>
      <c r="B2628" s="7" t="s">
        <v>9</v>
      </c>
      <c r="C2628" s="7" t="s">
        <v>1384</v>
      </c>
      <c r="D2628" s="16">
        <v>0</v>
      </c>
      <c r="E2628" s="17">
        <v>0</v>
      </c>
      <c r="G2628"/>
      <c r="J2628"/>
    </row>
    <row r="2629" spans="1:10" x14ac:dyDescent="0.2">
      <c r="A2629" s="7" t="s">
        <v>8</v>
      </c>
      <c r="B2629" s="7" t="s">
        <v>9</v>
      </c>
      <c r="C2629" s="7" t="s">
        <v>1387</v>
      </c>
      <c r="D2629" s="16">
        <v>10</v>
      </c>
      <c r="E2629" s="17">
        <v>130</v>
      </c>
      <c r="G2629"/>
      <c r="J2629"/>
    </row>
    <row r="2630" spans="1:10" x14ac:dyDescent="0.2">
      <c r="A2630" s="7" t="s">
        <v>8</v>
      </c>
      <c r="B2630" s="7" t="s">
        <v>9</v>
      </c>
      <c r="C2630" s="7" t="s">
        <v>1384</v>
      </c>
      <c r="D2630" s="16">
        <v>0</v>
      </c>
      <c r="E2630" s="17">
        <v>0</v>
      </c>
      <c r="G2630"/>
      <c r="J2630"/>
    </row>
    <row r="2631" spans="1:10" x14ac:dyDescent="0.2">
      <c r="A2631" s="7" t="s">
        <v>78</v>
      </c>
      <c r="B2631" s="7" t="s">
        <v>79</v>
      </c>
      <c r="C2631" s="7" t="s">
        <v>1387</v>
      </c>
      <c r="D2631" s="16">
        <v>10</v>
      </c>
      <c r="E2631" s="17">
        <v>100</v>
      </c>
      <c r="G2631"/>
      <c r="J2631"/>
    </row>
    <row r="2632" spans="1:10" x14ac:dyDescent="0.2">
      <c r="A2632" s="7" t="s">
        <v>78</v>
      </c>
      <c r="B2632" s="7" t="s">
        <v>79</v>
      </c>
      <c r="C2632" s="7" t="s">
        <v>1384</v>
      </c>
      <c r="D2632" s="16">
        <v>0</v>
      </c>
      <c r="E2632" s="17">
        <v>0</v>
      </c>
      <c r="G2632"/>
      <c r="J2632"/>
    </row>
    <row r="2633" spans="1:10" x14ac:dyDescent="0.2">
      <c r="A2633" s="7" t="s">
        <v>78</v>
      </c>
      <c r="B2633" s="7" t="s">
        <v>79</v>
      </c>
      <c r="C2633" s="7" t="s">
        <v>1387</v>
      </c>
      <c r="D2633" s="16">
        <v>30</v>
      </c>
      <c r="E2633" s="17">
        <v>420</v>
      </c>
      <c r="G2633"/>
      <c r="J2633"/>
    </row>
    <row r="2634" spans="1:10" x14ac:dyDescent="0.2">
      <c r="A2634" s="7" t="s">
        <v>8</v>
      </c>
      <c r="B2634" s="7" t="s">
        <v>9</v>
      </c>
      <c r="C2634" s="7" t="s">
        <v>1384</v>
      </c>
      <c r="D2634" s="16">
        <v>0</v>
      </c>
      <c r="E2634" s="17">
        <v>0</v>
      </c>
      <c r="G2634"/>
      <c r="J2634"/>
    </row>
    <row r="2635" spans="1:10" x14ac:dyDescent="0.2">
      <c r="A2635" s="7" t="s">
        <v>8</v>
      </c>
      <c r="B2635" s="7" t="s">
        <v>9</v>
      </c>
      <c r="C2635" s="7" t="s">
        <v>1387</v>
      </c>
      <c r="D2635" s="16">
        <v>10</v>
      </c>
      <c r="E2635" s="17">
        <v>230</v>
      </c>
      <c r="G2635"/>
      <c r="J2635"/>
    </row>
    <row r="2636" spans="1:10" x14ac:dyDescent="0.2">
      <c r="A2636" s="7" t="s">
        <v>8</v>
      </c>
      <c r="B2636" s="7" t="s">
        <v>49</v>
      </c>
      <c r="C2636" s="7" t="s">
        <v>1387</v>
      </c>
      <c r="D2636" s="16">
        <v>20</v>
      </c>
      <c r="E2636" s="17">
        <v>380</v>
      </c>
      <c r="G2636"/>
      <c r="J2636"/>
    </row>
    <row r="2637" spans="1:10" x14ac:dyDescent="0.2">
      <c r="A2637" s="7" t="s">
        <v>8</v>
      </c>
      <c r="B2637" s="7" t="s">
        <v>49</v>
      </c>
      <c r="C2637" s="7" t="s">
        <v>1387</v>
      </c>
      <c r="D2637" s="16">
        <v>30</v>
      </c>
      <c r="E2637" s="17">
        <v>690</v>
      </c>
      <c r="G2637"/>
      <c r="J2637"/>
    </row>
    <row r="2638" spans="1:10" x14ac:dyDescent="0.2">
      <c r="A2638" s="7" t="s">
        <v>8</v>
      </c>
      <c r="B2638" s="7" t="s">
        <v>49</v>
      </c>
      <c r="C2638" s="7" t="s">
        <v>1387</v>
      </c>
      <c r="D2638" s="16">
        <v>10</v>
      </c>
      <c r="E2638" s="17">
        <v>200</v>
      </c>
      <c r="G2638"/>
      <c r="J2638"/>
    </row>
    <row r="2639" spans="1:10" x14ac:dyDescent="0.2">
      <c r="A2639" s="7" t="s">
        <v>8</v>
      </c>
      <c r="B2639" s="7" t="s">
        <v>49</v>
      </c>
      <c r="C2639" s="7" t="s">
        <v>1384</v>
      </c>
      <c r="D2639" s="16">
        <v>0</v>
      </c>
      <c r="E2639" s="17">
        <v>0</v>
      </c>
      <c r="G2639"/>
      <c r="J2639"/>
    </row>
    <row r="2640" spans="1:10" x14ac:dyDescent="0.2">
      <c r="A2640" s="7" t="s">
        <v>8</v>
      </c>
      <c r="B2640" s="7" t="s">
        <v>89</v>
      </c>
      <c r="C2640" s="7" t="s">
        <v>1387</v>
      </c>
      <c r="D2640" s="16">
        <v>30</v>
      </c>
      <c r="E2640" s="17">
        <v>1050</v>
      </c>
      <c r="G2640"/>
      <c r="J2640"/>
    </row>
    <row r="2641" spans="1:10" x14ac:dyDescent="0.2">
      <c r="A2641" s="7" t="s">
        <v>8</v>
      </c>
      <c r="B2641" s="7" t="s">
        <v>9</v>
      </c>
      <c r="C2641" s="7" t="s">
        <v>1387</v>
      </c>
      <c r="D2641" s="16">
        <v>10</v>
      </c>
      <c r="E2641" s="17">
        <v>310</v>
      </c>
      <c r="G2641"/>
      <c r="J2641"/>
    </row>
    <row r="2642" spans="1:10" x14ac:dyDescent="0.2">
      <c r="A2642" s="7" t="s">
        <v>8</v>
      </c>
      <c r="B2642" s="7" t="s">
        <v>9</v>
      </c>
      <c r="C2642" s="7" t="s">
        <v>1384</v>
      </c>
      <c r="D2642" s="16">
        <v>0</v>
      </c>
      <c r="E2642" s="17">
        <v>0</v>
      </c>
      <c r="G2642"/>
      <c r="J2642"/>
    </row>
    <row r="2643" spans="1:10" x14ac:dyDescent="0.2">
      <c r="A2643" s="7" t="s">
        <v>8</v>
      </c>
      <c r="B2643" s="7" t="s">
        <v>42</v>
      </c>
      <c r="C2643" s="7" t="s">
        <v>1387</v>
      </c>
      <c r="D2643" s="16">
        <v>30</v>
      </c>
      <c r="E2643" s="17">
        <v>1200</v>
      </c>
      <c r="G2643"/>
      <c r="J2643"/>
    </row>
    <row r="2644" spans="1:10" x14ac:dyDescent="0.2">
      <c r="A2644" s="7" t="s">
        <v>8</v>
      </c>
      <c r="B2644" s="7" t="s">
        <v>9</v>
      </c>
      <c r="C2644" s="7" t="s">
        <v>1384</v>
      </c>
      <c r="D2644" s="16">
        <v>0</v>
      </c>
      <c r="E2644" s="17">
        <v>0</v>
      </c>
      <c r="G2644"/>
      <c r="J2644"/>
    </row>
    <row r="2645" spans="1:10" x14ac:dyDescent="0.2">
      <c r="A2645" s="7" t="s">
        <v>8</v>
      </c>
      <c r="B2645" s="7" t="s">
        <v>9</v>
      </c>
      <c r="C2645" s="7" t="s">
        <v>1387</v>
      </c>
      <c r="D2645" s="16">
        <v>10</v>
      </c>
      <c r="E2645" s="17">
        <v>190</v>
      </c>
      <c r="G2645"/>
      <c r="J2645"/>
    </row>
    <row r="2646" spans="1:10" x14ac:dyDescent="0.2">
      <c r="A2646" s="7" t="s">
        <v>8</v>
      </c>
      <c r="B2646" s="7" t="s">
        <v>9</v>
      </c>
      <c r="C2646" s="7" t="s">
        <v>1387</v>
      </c>
      <c r="D2646" s="16">
        <v>30</v>
      </c>
      <c r="E2646" s="17">
        <v>450</v>
      </c>
      <c r="G2646"/>
      <c r="J2646"/>
    </row>
    <row r="2647" spans="1:10" x14ac:dyDescent="0.2">
      <c r="A2647" s="7" t="s">
        <v>12</v>
      </c>
      <c r="B2647" s="7" t="s">
        <v>11</v>
      </c>
      <c r="C2647" s="7" t="s">
        <v>1384</v>
      </c>
      <c r="D2647" s="16">
        <v>0</v>
      </c>
      <c r="E2647" s="17">
        <v>0</v>
      </c>
      <c r="G2647"/>
      <c r="J2647"/>
    </row>
    <row r="2648" spans="1:10" x14ac:dyDescent="0.2">
      <c r="A2648" s="7" t="s">
        <v>12</v>
      </c>
      <c r="B2648" s="7" t="s">
        <v>11</v>
      </c>
      <c r="C2648" s="7" t="s">
        <v>1387</v>
      </c>
      <c r="D2648" s="16">
        <v>30</v>
      </c>
      <c r="E2648" s="17">
        <v>840</v>
      </c>
      <c r="G2648"/>
      <c r="J2648"/>
    </row>
    <row r="2649" spans="1:10" x14ac:dyDescent="0.2">
      <c r="A2649" s="7" t="s">
        <v>12</v>
      </c>
      <c r="B2649" s="7" t="s">
        <v>14</v>
      </c>
      <c r="C2649" s="7" t="s">
        <v>1384</v>
      </c>
      <c r="D2649" s="16">
        <v>0</v>
      </c>
      <c r="E2649" s="17">
        <v>0</v>
      </c>
      <c r="G2649"/>
      <c r="J2649"/>
    </row>
    <row r="2650" spans="1:10" x14ac:dyDescent="0.2">
      <c r="A2650" s="7" t="s">
        <v>8</v>
      </c>
      <c r="B2650" s="7" t="s">
        <v>92</v>
      </c>
      <c r="C2650" s="7" t="s">
        <v>1387</v>
      </c>
      <c r="D2650" s="16">
        <v>30</v>
      </c>
      <c r="E2650" s="17">
        <v>960</v>
      </c>
      <c r="G2650"/>
      <c r="J2650"/>
    </row>
    <row r="2651" spans="1:10" x14ac:dyDescent="0.2">
      <c r="A2651" s="7" t="s">
        <v>8</v>
      </c>
      <c r="B2651" s="7" t="s">
        <v>92</v>
      </c>
      <c r="C2651" s="7" t="s">
        <v>1387</v>
      </c>
      <c r="D2651" s="16">
        <v>20</v>
      </c>
      <c r="E2651" s="17">
        <v>700</v>
      </c>
      <c r="G2651"/>
      <c r="J2651"/>
    </row>
    <row r="2652" spans="1:10" x14ac:dyDescent="0.2">
      <c r="A2652" s="7" t="s">
        <v>8</v>
      </c>
      <c r="B2652" s="7" t="s">
        <v>92</v>
      </c>
      <c r="C2652" s="7" t="s">
        <v>1387</v>
      </c>
      <c r="D2652" s="16">
        <v>10</v>
      </c>
      <c r="E2652" s="17">
        <v>170</v>
      </c>
      <c r="G2652"/>
      <c r="J2652"/>
    </row>
    <row r="2653" spans="1:10" x14ac:dyDescent="0.2">
      <c r="A2653" s="7" t="s">
        <v>8</v>
      </c>
      <c r="B2653" s="7" t="s">
        <v>92</v>
      </c>
      <c r="C2653" s="7" t="s">
        <v>1384</v>
      </c>
      <c r="D2653" s="16">
        <v>0</v>
      </c>
      <c r="E2653" s="17">
        <v>0</v>
      </c>
      <c r="G2653"/>
      <c r="J2653"/>
    </row>
    <row r="2654" spans="1:10" x14ac:dyDescent="0.2">
      <c r="A2654" s="7" t="s">
        <v>8</v>
      </c>
      <c r="B2654" s="7" t="s">
        <v>42</v>
      </c>
      <c r="C2654" s="7" t="s">
        <v>1387</v>
      </c>
      <c r="D2654" s="16">
        <v>30</v>
      </c>
      <c r="E2654" s="17">
        <v>510</v>
      </c>
      <c r="G2654"/>
      <c r="J2654"/>
    </row>
    <row r="2655" spans="1:10" x14ac:dyDescent="0.2">
      <c r="A2655" s="7" t="s">
        <v>8</v>
      </c>
      <c r="B2655" s="7" t="s">
        <v>42</v>
      </c>
      <c r="C2655" s="7" t="s">
        <v>1387</v>
      </c>
      <c r="D2655" s="16">
        <v>10</v>
      </c>
      <c r="E2655" s="17">
        <v>170</v>
      </c>
      <c r="G2655"/>
      <c r="J2655"/>
    </row>
    <row r="2656" spans="1:10" x14ac:dyDescent="0.2">
      <c r="A2656" s="7" t="s">
        <v>8</v>
      </c>
      <c r="B2656" s="7" t="s">
        <v>42</v>
      </c>
      <c r="C2656" s="7" t="s">
        <v>1384</v>
      </c>
      <c r="D2656" s="16">
        <v>0</v>
      </c>
      <c r="E2656" s="17">
        <v>0</v>
      </c>
      <c r="G2656"/>
      <c r="J2656"/>
    </row>
    <row r="2657" spans="1:10" x14ac:dyDescent="0.2">
      <c r="A2657" s="7" t="s">
        <v>8</v>
      </c>
      <c r="B2657" s="7" t="s">
        <v>31</v>
      </c>
      <c r="C2657" s="7" t="s">
        <v>1384</v>
      </c>
      <c r="D2657" s="16">
        <v>0</v>
      </c>
      <c r="E2657" s="17">
        <v>0</v>
      </c>
      <c r="G2657"/>
      <c r="J2657"/>
    </row>
    <row r="2658" spans="1:10" x14ac:dyDescent="0.2">
      <c r="A2658" s="7" t="s">
        <v>8</v>
      </c>
      <c r="B2658" s="7" t="s">
        <v>31</v>
      </c>
      <c r="C2658" s="7" t="s">
        <v>1387</v>
      </c>
      <c r="D2658" s="16">
        <v>10</v>
      </c>
      <c r="E2658" s="17">
        <v>210</v>
      </c>
      <c r="G2658"/>
      <c r="J2658"/>
    </row>
    <row r="2659" spans="1:10" x14ac:dyDescent="0.2">
      <c r="A2659" s="7" t="s">
        <v>8</v>
      </c>
      <c r="B2659" s="7" t="s">
        <v>31</v>
      </c>
      <c r="C2659" s="7" t="s">
        <v>1387</v>
      </c>
      <c r="D2659" s="16">
        <v>30</v>
      </c>
      <c r="E2659" s="17">
        <v>540</v>
      </c>
      <c r="G2659"/>
      <c r="J2659"/>
    </row>
    <row r="2660" spans="1:10" x14ac:dyDescent="0.2">
      <c r="A2660" s="7" t="s">
        <v>8</v>
      </c>
      <c r="B2660" s="7" t="s">
        <v>175</v>
      </c>
      <c r="C2660" s="7" t="s">
        <v>1387</v>
      </c>
      <c r="D2660" s="16">
        <v>10</v>
      </c>
      <c r="E2660" s="17">
        <v>140</v>
      </c>
      <c r="G2660"/>
      <c r="J2660"/>
    </row>
    <row r="2661" spans="1:10" x14ac:dyDescent="0.2">
      <c r="A2661" s="7" t="s">
        <v>8</v>
      </c>
      <c r="B2661" s="7" t="s">
        <v>42</v>
      </c>
      <c r="C2661" s="7" t="s">
        <v>1384</v>
      </c>
      <c r="D2661" s="16">
        <v>0</v>
      </c>
      <c r="E2661" s="17">
        <v>0</v>
      </c>
      <c r="G2661"/>
      <c r="J2661"/>
    </row>
    <row r="2662" spans="1:10" x14ac:dyDescent="0.2">
      <c r="A2662" s="7" t="s">
        <v>8</v>
      </c>
      <c r="B2662" s="7" t="s">
        <v>9</v>
      </c>
      <c r="C2662" s="7" t="s">
        <v>1387</v>
      </c>
      <c r="D2662" s="16">
        <v>10</v>
      </c>
      <c r="E2662" s="17">
        <v>130</v>
      </c>
      <c r="G2662"/>
      <c r="J2662"/>
    </row>
    <row r="2663" spans="1:10" x14ac:dyDescent="0.2">
      <c r="A2663" s="7" t="s">
        <v>8</v>
      </c>
      <c r="B2663" s="7" t="s">
        <v>9</v>
      </c>
      <c r="C2663" s="7" t="s">
        <v>1384</v>
      </c>
      <c r="D2663" s="16">
        <v>0</v>
      </c>
      <c r="E2663" s="17">
        <v>0</v>
      </c>
      <c r="G2663"/>
      <c r="J2663"/>
    </row>
    <row r="2664" spans="1:10" x14ac:dyDescent="0.2">
      <c r="A2664" s="7" t="s">
        <v>8</v>
      </c>
      <c r="B2664" s="7" t="s">
        <v>9</v>
      </c>
      <c r="C2664" s="7" t="s">
        <v>1387</v>
      </c>
      <c r="D2664" s="16">
        <v>30</v>
      </c>
      <c r="E2664" s="17">
        <v>570</v>
      </c>
      <c r="G2664"/>
      <c r="J2664"/>
    </row>
    <row r="2665" spans="1:10" x14ac:dyDescent="0.2">
      <c r="A2665" s="7" t="s">
        <v>8</v>
      </c>
      <c r="B2665" s="7" t="s">
        <v>49</v>
      </c>
      <c r="C2665" s="7" t="s">
        <v>1384</v>
      </c>
      <c r="D2665" s="16">
        <v>0</v>
      </c>
      <c r="E2665" s="17">
        <v>0</v>
      </c>
      <c r="G2665"/>
      <c r="J2665"/>
    </row>
    <row r="2666" spans="1:10" x14ac:dyDescent="0.2">
      <c r="A2666" s="7" t="s">
        <v>8</v>
      </c>
      <c r="B2666" s="7" t="s">
        <v>49</v>
      </c>
      <c r="C2666" s="7" t="s">
        <v>1387</v>
      </c>
      <c r="D2666" s="16">
        <v>20</v>
      </c>
      <c r="E2666" s="17">
        <v>200</v>
      </c>
      <c r="G2666"/>
      <c r="J2666"/>
    </row>
    <row r="2667" spans="1:10" x14ac:dyDescent="0.2">
      <c r="A2667" s="7" t="s">
        <v>8</v>
      </c>
      <c r="B2667" s="7" t="s">
        <v>49</v>
      </c>
      <c r="C2667" s="7" t="s">
        <v>1387</v>
      </c>
      <c r="D2667" s="16">
        <v>30</v>
      </c>
      <c r="E2667" s="17">
        <v>990</v>
      </c>
      <c r="G2667"/>
      <c r="J2667"/>
    </row>
    <row r="2668" spans="1:10" x14ac:dyDescent="0.2">
      <c r="A2668" s="7" t="s">
        <v>78</v>
      </c>
      <c r="B2668" s="7" t="s">
        <v>79</v>
      </c>
      <c r="C2668" s="7" t="s">
        <v>1384</v>
      </c>
      <c r="D2668" s="16">
        <v>0</v>
      </c>
      <c r="E2668" s="17">
        <v>0</v>
      </c>
      <c r="G2668"/>
      <c r="J2668"/>
    </row>
    <row r="2669" spans="1:10" x14ac:dyDescent="0.2">
      <c r="A2669" s="7" t="s">
        <v>78</v>
      </c>
      <c r="B2669" s="7" t="s">
        <v>79</v>
      </c>
      <c r="C2669" s="7" t="s">
        <v>1387</v>
      </c>
      <c r="D2669" s="16">
        <v>10</v>
      </c>
      <c r="E2669" s="17">
        <v>290</v>
      </c>
      <c r="G2669"/>
      <c r="J2669"/>
    </row>
    <row r="2670" spans="1:10" x14ac:dyDescent="0.2">
      <c r="A2670" s="7" t="s">
        <v>78</v>
      </c>
      <c r="B2670" s="7" t="s">
        <v>79</v>
      </c>
      <c r="C2670" s="7" t="s">
        <v>1387</v>
      </c>
      <c r="D2670" s="16">
        <v>30</v>
      </c>
      <c r="E2670" s="17">
        <v>330</v>
      </c>
      <c r="G2670"/>
      <c r="J2670"/>
    </row>
    <row r="2671" spans="1:10" x14ac:dyDescent="0.2">
      <c r="A2671" s="7" t="s">
        <v>8</v>
      </c>
      <c r="B2671" s="7" t="s">
        <v>70</v>
      </c>
      <c r="C2671" s="7" t="s">
        <v>1384</v>
      </c>
      <c r="D2671" s="16">
        <v>0</v>
      </c>
      <c r="E2671" s="17">
        <v>0</v>
      </c>
      <c r="G2671"/>
      <c r="J2671"/>
    </row>
    <row r="2672" spans="1:10" x14ac:dyDescent="0.2">
      <c r="A2672" s="7" t="s">
        <v>8</v>
      </c>
      <c r="B2672" s="7" t="s">
        <v>9</v>
      </c>
      <c r="C2672" s="7" t="s">
        <v>1384</v>
      </c>
      <c r="D2672" s="16">
        <v>0</v>
      </c>
      <c r="E2672" s="17">
        <v>0</v>
      </c>
      <c r="G2672"/>
      <c r="J2672"/>
    </row>
    <row r="2673" spans="1:10" x14ac:dyDescent="0.2">
      <c r="A2673" s="7" t="s">
        <v>8</v>
      </c>
      <c r="B2673" s="7" t="s">
        <v>9</v>
      </c>
      <c r="C2673" s="7" t="s">
        <v>1387</v>
      </c>
      <c r="D2673" s="16">
        <v>10</v>
      </c>
      <c r="E2673" s="17">
        <v>330</v>
      </c>
      <c r="G2673"/>
      <c r="J2673"/>
    </row>
    <row r="2674" spans="1:10" x14ac:dyDescent="0.2">
      <c r="A2674" s="7" t="s">
        <v>8</v>
      </c>
      <c r="B2674" s="7" t="s">
        <v>9</v>
      </c>
      <c r="C2674" s="7" t="s">
        <v>1387</v>
      </c>
      <c r="D2674" s="16">
        <v>30</v>
      </c>
      <c r="E2674" s="17">
        <v>450</v>
      </c>
      <c r="G2674"/>
      <c r="J2674"/>
    </row>
    <row r="2675" spans="1:10" x14ac:dyDescent="0.2">
      <c r="A2675" s="7" t="s">
        <v>8</v>
      </c>
      <c r="B2675" s="7" t="s">
        <v>9</v>
      </c>
      <c r="C2675" s="7" t="s">
        <v>1384</v>
      </c>
      <c r="D2675" s="16">
        <v>0</v>
      </c>
      <c r="E2675" s="17">
        <v>0</v>
      </c>
      <c r="G2675"/>
      <c r="J2675"/>
    </row>
    <row r="2676" spans="1:10" x14ac:dyDescent="0.2">
      <c r="A2676" s="7" t="s">
        <v>8</v>
      </c>
      <c r="B2676" s="7" t="s">
        <v>9</v>
      </c>
      <c r="C2676" s="7" t="s">
        <v>1387</v>
      </c>
      <c r="D2676" s="16">
        <v>10</v>
      </c>
      <c r="E2676" s="17">
        <v>190</v>
      </c>
      <c r="G2676"/>
      <c r="J2676"/>
    </row>
    <row r="2677" spans="1:10" x14ac:dyDescent="0.2">
      <c r="A2677" s="7" t="s">
        <v>8</v>
      </c>
      <c r="B2677" s="7" t="s">
        <v>9</v>
      </c>
      <c r="C2677" s="7" t="s">
        <v>1384</v>
      </c>
      <c r="D2677" s="16">
        <v>0</v>
      </c>
      <c r="E2677" s="17">
        <v>0</v>
      </c>
      <c r="G2677"/>
      <c r="J2677"/>
    </row>
    <row r="2678" spans="1:10" x14ac:dyDescent="0.2">
      <c r="A2678" s="7" t="s">
        <v>8</v>
      </c>
      <c r="B2678" s="7" t="s">
        <v>9</v>
      </c>
      <c r="C2678" s="7" t="s">
        <v>1384</v>
      </c>
      <c r="D2678" s="16">
        <v>0</v>
      </c>
      <c r="E2678" s="17">
        <v>0</v>
      </c>
      <c r="G2678"/>
      <c r="J2678"/>
    </row>
    <row r="2679" spans="1:10" x14ac:dyDescent="0.2">
      <c r="A2679" s="7" t="s">
        <v>8</v>
      </c>
      <c r="B2679" s="7" t="s">
        <v>9</v>
      </c>
      <c r="C2679" s="7" t="s">
        <v>1387</v>
      </c>
      <c r="D2679" s="16">
        <v>10</v>
      </c>
      <c r="E2679" s="17">
        <v>220</v>
      </c>
      <c r="G2679"/>
      <c r="J2679"/>
    </row>
    <row r="2680" spans="1:10" x14ac:dyDescent="0.2">
      <c r="A2680" s="7" t="s">
        <v>8</v>
      </c>
      <c r="B2680" s="7" t="s">
        <v>9</v>
      </c>
      <c r="C2680" s="7" t="s">
        <v>1384</v>
      </c>
      <c r="D2680" s="16">
        <v>0</v>
      </c>
      <c r="E2680" s="17">
        <v>0</v>
      </c>
      <c r="G2680"/>
      <c r="J2680"/>
    </row>
    <row r="2681" spans="1:10" x14ac:dyDescent="0.2">
      <c r="A2681" s="7" t="s">
        <v>8</v>
      </c>
      <c r="B2681" s="7" t="s">
        <v>9</v>
      </c>
      <c r="C2681" s="7" t="s">
        <v>1387</v>
      </c>
      <c r="D2681" s="16">
        <v>10</v>
      </c>
      <c r="E2681" s="17">
        <v>210</v>
      </c>
      <c r="G2681"/>
      <c r="J2681"/>
    </row>
    <row r="2682" spans="1:10" x14ac:dyDescent="0.2">
      <c r="A2682" s="7" t="s">
        <v>8</v>
      </c>
      <c r="B2682" s="7" t="s">
        <v>9</v>
      </c>
      <c r="C2682" s="7" t="s">
        <v>1387</v>
      </c>
      <c r="D2682" s="16">
        <v>30</v>
      </c>
      <c r="E2682" s="17">
        <v>1080</v>
      </c>
      <c r="G2682"/>
      <c r="J2682"/>
    </row>
    <row r="2683" spans="1:10" x14ac:dyDescent="0.2">
      <c r="A2683" s="7" t="s">
        <v>8</v>
      </c>
      <c r="B2683" s="7" t="s">
        <v>9</v>
      </c>
      <c r="C2683" s="7" t="s">
        <v>1387</v>
      </c>
      <c r="D2683" s="16">
        <v>20</v>
      </c>
      <c r="E2683" s="17">
        <v>720</v>
      </c>
      <c r="G2683"/>
      <c r="J2683"/>
    </row>
    <row r="2684" spans="1:10" x14ac:dyDescent="0.2">
      <c r="A2684" s="7" t="s">
        <v>8</v>
      </c>
      <c r="B2684" s="7" t="s">
        <v>9</v>
      </c>
      <c r="C2684" s="7" t="s">
        <v>1387</v>
      </c>
      <c r="D2684" s="16">
        <v>10</v>
      </c>
      <c r="E2684" s="17">
        <v>200</v>
      </c>
      <c r="G2684"/>
      <c r="J2684"/>
    </row>
    <row r="2685" spans="1:10" x14ac:dyDescent="0.2">
      <c r="A2685" s="7" t="s">
        <v>8</v>
      </c>
      <c r="B2685" s="7" t="s">
        <v>9</v>
      </c>
      <c r="C2685" s="7" t="s">
        <v>1384</v>
      </c>
      <c r="D2685" s="16">
        <v>0</v>
      </c>
      <c r="E2685" s="17">
        <v>0</v>
      </c>
      <c r="G2685"/>
      <c r="J2685"/>
    </row>
    <row r="2686" spans="1:10" x14ac:dyDescent="0.2">
      <c r="A2686" s="7" t="s">
        <v>8</v>
      </c>
      <c r="B2686" s="7" t="s">
        <v>42</v>
      </c>
      <c r="C2686" s="7" t="s">
        <v>1387</v>
      </c>
      <c r="D2686" s="16">
        <v>30</v>
      </c>
      <c r="E2686" s="17">
        <v>480</v>
      </c>
      <c r="G2686"/>
      <c r="J2686"/>
    </row>
    <row r="2687" spans="1:10" x14ac:dyDescent="0.2">
      <c r="A2687" s="7" t="s">
        <v>8</v>
      </c>
      <c r="B2687" s="7" t="s">
        <v>42</v>
      </c>
      <c r="C2687" s="7" t="s">
        <v>1387</v>
      </c>
      <c r="D2687" s="16">
        <v>10</v>
      </c>
      <c r="E2687" s="17">
        <v>210</v>
      </c>
      <c r="G2687"/>
      <c r="J2687"/>
    </row>
    <row r="2688" spans="1:10" x14ac:dyDescent="0.2">
      <c r="A2688" s="7" t="s">
        <v>8</v>
      </c>
      <c r="B2688" s="7" t="s">
        <v>42</v>
      </c>
      <c r="C2688" s="7" t="s">
        <v>1384</v>
      </c>
      <c r="D2688" s="16">
        <v>0</v>
      </c>
      <c r="E2688" s="17">
        <v>0</v>
      </c>
      <c r="G2688"/>
      <c r="J2688"/>
    </row>
    <row r="2689" spans="1:10" x14ac:dyDescent="0.2">
      <c r="A2689" s="7" t="s">
        <v>8</v>
      </c>
      <c r="B2689" s="7" t="s">
        <v>31</v>
      </c>
      <c r="C2689" s="7" t="s">
        <v>1384</v>
      </c>
      <c r="D2689" s="16">
        <v>0</v>
      </c>
      <c r="E2689" s="17">
        <v>0</v>
      </c>
      <c r="G2689"/>
      <c r="J2689"/>
    </row>
    <row r="2690" spans="1:10" x14ac:dyDescent="0.2">
      <c r="A2690" s="7" t="s">
        <v>8</v>
      </c>
      <c r="B2690" s="7" t="s">
        <v>92</v>
      </c>
      <c r="C2690" s="7" t="s">
        <v>1387</v>
      </c>
      <c r="D2690" s="16">
        <v>30</v>
      </c>
      <c r="E2690" s="17">
        <v>1200</v>
      </c>
      <c r="G2690"/>
      <c r="J2690"/>
    </row>
    <row r="2691" spans="1:10" x14ac:dyDescent="0.2">
      <c r="A2691" s="7" t="s">
        <v>8</v>
      </c>
      <c r="B2691" s="7" t="s">
        <v>92</v>
      </c>
      <c r="C2691" s="7" t="s">
        <v>1387</v>
      </c>
      <c r="D2691" s="16">
        <v>10</v>
      </c>
      <c r="E2691" s="17">
        <v>370</v>
      </c>
      <c r="G2691"/>
      <c r="J2691"/>
    </row>
    <row r="2692" spans="1:10" x14ac:dyDescent="0.2">
      <c r="A2692" s="7" t="s">
        <v>8</v>
      </c>
      <c r="B2692" s="7" t="s">
        <v>92</v>
      </c>
      <c r="C2692" s="7" t="s">
        <v>1384</v>
      </c>
      <c r="D2692" s="16">
        <v>0</v>
      </c>
      <c r="E2692" s="17">
        <v>0</v>
      </c>
      <c r="G2692"/>
      <c r="J2692"/>
    </row>
    <row r="2693" spans="1:10" x14ac:dyDescent="0.2">
      <c r="A2693" s="7" t="s">
        <v>8</v>
      </c>
      <c r="B2693" s="7" t="s">
        <v>92</v>
      </c>
      <c r="C2693" s="7" t="s">
        <v>1387</v>
      </c>
      <c r="D2693" s="16">
        <v>20</v>
      </c>
      <c r="E2693" s="17">
        <v>380</v>
      </c>
      <c r="G2693"/>
      <c r="J2693"/>
    </row>
    <row r="2694" spans="1:10" x14ac:dyDescent="0.2">
      <c r="A2694" s="7" t="s">
        <v>8</v>
      </c>
      <c r="B2694" s="7" t="s">
        <v>60</v>
      </c>
      <c r="C2694" s="7" t="s">
        <v>1384</v>
      </c>
      <c r="D2694" s="16">
        <v>0</v>
      </c>
      <c r="E2694" s="17">
        <v>0</v>
      </c>
      <c r="G2694"/>
      <c r="J2694"/>
    </row>
    <row r="2695" spans="1:10" x14ac:dyDescent="0.2">
      <c r="A2695" s="7" t="s">
        <v>8</v>
      </c>
      <c r="B2695" s="7" t="s">
        <v>60</v>
      </c>
      <c r="C2695" s="7" t="s">
        <v>1387</v>
      </c>
      <c r="D2695" s="16">
        <v>10</v>
      </c>
      <c r="E2695" s="17">
        <v>330</v>
      </c>
      <c r="G2695"/>
      <c r="J2695"/>
    </row>
    <row r="2696" spans="1:10" x14ac:dyDescent="0.2">
      <c r="A2696" s="7" t="s">
        <v>8</v>
      </c>
      <c r="B2696" s="7" t="s">
        <v>60</v>
      </c>
      <c r="C2696" s="7" t="s">
        <v>1387</v>
      </c>
      <c r="D2696" s="16">
        <v>30</v>
      </c>
      <c r="E2696" s="17">
        <v>330</v>
      </c>
      <c r="G2696"/>
      <c r="J2696"/>
    </row>
    <row r="2697" spans="1:10" x14ac:dyDescent="0.2">
      <c r="A2697" s="7" t="s">
        <v>12</v>
      </c>
      <c r="B2697" s="7" t="s">
        <v>14</v>
      </c>
      <c r="C2697" s="7" t="s">
        <v>1387</v>
      </c>
      <c r="D2697" s="16">
        <v>30</v>
      </c>
      <c r="E2697" s="17">
        <v>300</v>
      </c>
      <c r="G2697"/>
      <c r="J2697"/>
    </row>
    <row r="2698" spans="1:10" x14ac:dyDescent="0.2">
      <c r="A2698" s="7" t="s">
        <v>12</v>
      </c>
      <c r="B2698" s="7" t="s">
        <v>14</v>
      </c>
      <c r="C2698" s="7" t="s">
        <v>1384</v>
      </c>
      <c r="D2698" s="16">
        <v>0</v>
      </c>
      <c r="E2698" s="17">
        <v>0</v>
      </c>
      <c r="G2698"/>
      <c r="J2698"/>
    </row>
    <row r="2699" spans="1:10" x14ac:dyDescent="0.2">
      <c r="A2699" s="7" t="s">
        <v>78</v>
      </c>
      <c r="B2699" s="7" t="s">
        <v>79</v>
      </c>
      <c r="C2699" s="7" t="s">
        <v>1387</v>
      </c>
      <c r="D2699" s="16">
        <v>30</v>
      </c>
      <c r="E2699" s="17">
        <v>360</v>
      </c>
      <c r="G2699"/>
      <c r="J2699"/>
    </row>
    <row r="2700" spans="1:10" x14ac:dyDescent="0.2">
      <c r="A2700" s="7" t="s">
        <v>78</v>
      </c>
      <c r="B2700" s="7" t="s">
        <v>79</v>
      </c>
      <c r="C2700" s="7" t="s">
        <v>1387</v>
      </c>
      <c r="D2700" s="16">
        <v>10</v>
      </c>
      <c r="E2700" s="17">
        <v>400</v>
      </c>
      <c r="G2700"/>
      <c r="J2700"/>
    </row>
    <row r="2701" spans="1:10" x14ac:dyDescent="0.2">
      <c r="A2701" s="7" t="s">
        <v>78</v>
      </c>
      <c r="B2701" s="7" t="s">
        <v>79</v>
      </c>
      <c r="C2701" s="7" t="s">
        <v>1384</v>
      </c>
      <c r="D2701" s="16">
        <v>0</v>
      </c>
      <c r="E2701" s="17">
        <v>0</v>
      </c>
      <c r="G2701"/>
      <c r="J2701"/>
    </row>
    <row r="2702" spans="1:10" x14ac:dyDescent="0.2">
      <c r="A2702" s="7" t="s">
        <v>8</v>
      </c>
      <c r="B2702" s="7" t="s">
        <v>9</v>
      </c>
      <c r="C2702" s="7" t="s">
        <v>1384</v>
      </c>
      <c r="D2702" s="16">
        <v>0</v>
      </c>
      <c r="E2702" s="17">
        <v>0</v>
      </c>
      <c r="G2702"/>
      <c r="J2702"/>
    </row>
    <row r="2703" spans="1:10" x14ac:dyDescent="0.2">
      <c r="A2703" s="7" t="s">
        <v>8</v>
      </c>
      <c r="B2703" s="7" t="s">
        <v>9</v>
      </c>
      <c r="C2703" s="7" t="s">
        <v>1387</v>
      </c>
      <c r="D2703" s="16">
        <v>30</v>
      </c>
      <c r="E2703" s="17">
        <v>870</v>
      </c>
      <c r="G2703"/>
      <c r="J2703"/>
    </row>
    <row r="2704" spans="1:10" x14ac:dyDescent="0.2">
      <c r="A2704" s="7" t="s">
        <v>8</v>
      </c>
      <c r="B2704" s="7" t="s">
        <v>42</v>
      </c>
      <c r="C2704" s="7" t="s">
        <v>1384</v>
      </c>
      <c r="D2704" s="16">
        <v>0</v>
      </c>
      <c r="E2704" s="17">
        <v>0</v>
      </c>
      <c r="G2704"/>
      <c r="J2704"/>
    </row>
    <row r="2705" spans="1:10" x14ac:dyDescent="0.2">
      <c r="A2705" s="7" t="s">
        <v>8</v>
      </c>
      <c r="B2705" s="7" t="s">
        <v>9</v>
      </c>
      <c r="C2705" s="7" t="s">
        <v>1387</v>
      </c>
      <c r="D2705" s="16">
        <v>10</v>
      </c>
      <c r="E2705" s="17">
        <v>130</v>
      </c>
      <c r="G2705"/>
      <c r="J2705"/>
    </row>
    <row r="2706" spans="1:10" x14ac:dyDescent="0.2">
      <c r="A2706" s="7" t="s">
        <v>8</v>
      </c>
      <c r="B2706" s="7" t="s">
        <v>9</v>
      </c>
      <c r="C2706" s="7" t="s">
        <v>1384</v>
      </c>
      <c r="D2706" s="16">
        <v>0</v>
      </c>
      <c r="E2706" s="17">
        <v>0</v>
      </c>
      <c r="G2706"/>
      <c r="J2706"/>
    </row>
    <row r="2707" spans="1:10" x14ac:dyDescent="0.2">
      <c r="A2707" s="7" t="s">
        <v>8</v>
      </c>
      <c r="B2707" s="7" t="s">
        <v>9</v>
      </c>
      <c r="C2707" s="7" t="s">
        <v>1387</v>
      </c>
      <c r="D2707" s="16">
        <v>30</v>
      </c>
      <c r="E2707" s="17">
        <v>810</v>
      </c>
      <c r="G2707"/>
      <c r="J2707"/>
    </row>
    <row r="2708" spans="1:10" x14ac:dyDescent="0.2">
      <c r="A2708" s="7" t="s">
        <v>8</v>
      </c>
      <c r="B2708" s="7" t="s">
        <v>9</v>
      </c>
      <c r="C2708" s="7" t="s">
        <v>1384</v>
      </c>
      <c r="D2708" s="16">
        <v>0</v>
      </c>
      <c r="E2708" s="17">
        <v>0</v>
      </c>
      <c r="G2708"/>
      <c r="J2708"/>
    </row>
    <row r="2709" spans="1:10" x14ac:dyDescent="0.2">
      <c r="A2709" s="7" t="s">
        <v>8</v>
      </c>
      <c r="B2709" s="7" t="s">
        <v>9</v>
      </c>
      <c r="C2709" s="7" t="s">
        <v>1387</v>
      </c>
      <c r="D2709" s="16">
        <v>10</v>
      </c>
      <c r="E2709" s="17">
        <v>290</v>
      </c>
      <c r="G2709"/>
      <c r="J2709"/>
    </row>
    <row r="2710" spans="1:10" x14ac:dyDescent="0.2">
      <c r="A2710" s="7" t="s">
        <v>8</v>
      </c>
      <c r="B2710" s="7" t="s">
        <v>42</v>
      </c>
      <c r="C2710" s="7" t="s">
        <v>1387</v>
      </c>
      <c r="D2710" s="16">
        <v>10</v>
      </c>
      <c r="E2710" s="17">
        <v>200</v>
      </c>
      <c r="G2710"/>
      <c r="J2710"/>
    </row>
    <row r="2711" spans="1:10" x14ac:dyDescent="0.2">
      <c r="A2711" s="7" t="s">
        <v>8</v>
      </c>
      <c r="B2711" s="7" t="s">
        <v>42</v>
      </c>
      <c r="C2711" s="7" t="s">
        <v>1384</v>
      </c>
      <c r="D2711" s="16">
        <v>0</v>
      </c>
      <c r="E2711" s="17">
        <v>0</v>
      </c>
      <c r="G2711"/>
      <c r="J2711"/>
    </row>
    <row r="2712" spans="1:10" x14ac:dyDescent="0.2">
      <c r="A2712" s="7" t="s">
        <v>8</v>
      </c>
      <c r="B2712" s="7" t="s">
        <v>49</v>
      </c>
      <c r="C2712" s="7" t="s">
        <v>1387</v>
      </c>
      <c r="D2712" s="16">
        <v>10</v>
      </c>
      <c r="E2712" s="17">
        <v>260</v>
      </c>
      <c r="G2712"/>
      <c r="J2712"/>
    </row>
    <row r="2713" spans="1:10" x14ac:dyDescent="0.2">
      <c r="A2713" s="7" t="s">
        <v>8</v>
      </c>
      <c r="B2713" s="7" t="s">
        <v>49</v>
      </c>
      <c r="C2713" s="7" t="s">
        <v>1387</v>
      </c>
      <c r="D2713" s="16">
        <v>30</v>
      </c>
      <c r="E2713" s="17">
        <v>990</v>
      </c>
      <c r="G2713"/>
      <c r="J2713"/>
    </row>
    <row r="2714" spans="1:10" x14ac:dyDescent="0.2">
      <c r="A2714" s="7" t="s">
        <v>8</v>
      </c>
      <c r="B2714" s="7" t="s">
        <v>9</v>
      </c>
      <c r="C2714" s="7" t="s">
        <v>1384</v>
      </c>
      <c r="D2714" s="16">
        <v>0</v>
      </c>
      <c r="E2714" s="17">
        <v>0</v>
      </c>
      <c r="G2714"/>
      <c r="J2714"/>
    </row>
    <row r="2715" spans="1:10" x14ac:dyDescent="0.2">
      <c r="A2715" s="7" t="s">
        <v>8</v>
      </c>
      <c r="B2715" s="7" t="s">
        <v>60</v>
      </c>
      <c r="C2715" s="7" t="s">
        <v>1384</v>
      </c>
      <c r="D2715" s="16">
        <v>0</v>
      </c>
      <c r="E2715" s="17">
        <v>0</v>
      </c>
      <c r="G2715"/>
      <c r="J2715"/>
    </row>
    <row r="2716" spans="1:10" x14ac:dyDescent="0.2">
      <c r="A2716" s="7" t="s">
        <v>8</v>
      </c>
      <c r="B2716" s="7" t="s">
        <v>60</v>
      </c>
      <c r="C2716" s="7" t="s">
        <v>1387</v>
      </c>
      <c r="D2716" s="16">
        <v>10</v>
      </c>
      <c r="E2716" s="17">
        <v>350</v>
      </c>
      <c r="G2716"/>
      <c r="J2716"/>
    </row>
    <row r="2717" spans="1:10" x14ac:dyDescent="0.2">
      <c r="A2717" s="7" t="s">
        <v>8</v>
      </c>
      <c r="B2717" s="7" t="s">
        <v>60</v>
      </c>
      <c r="C2717" s="7" t="s">
        <v>1387</v>
      </c>
      <c r="D2717" s="16">
        <v>30</v>
      </c>
      <c r="E2717" s="17">
        <v>570</v>
      </c>
      <c r="G2717"/>
      <c r="J2717"/>
    </row>
    <row r="2718" spans="1:10" x14ac:dyDescent="0.2">
      <c r="A2718" s="7" t="s">
        <v>8</v>
      </c>
      <c r="B2718" s="7" t="s">
        <v>42</v>
      </c>
      <c r="C2718" s="7" t="s">
        <v>1384</v>
      </c>
      <c r="D2718" s="16">
        <v>0</v>
      </c>
      <c r="E2718" s="17">
        <v>0</v>
      </c>
      <c r="G2718"/>
      <c r="J2718"/>
    </row>
    <row r="2719" spans="1:10" x14ac:dyDescent="0.2">
      <c r="A2719" s="7" t="s">
        <v>8</v>
      </c>
      <c r="B2719" s="7" t="s">
        <v>9</v>
      </c>
      <c r="C2719" s="7" t="s">
        <v>1387</v>
      </c>
      <c r="D2719" s="16">
        <v>10</v>
      </c>
      <c r="E2719" s="17">
        <v>360</v>
      </c>
      <c r="G2719"/>
      <c r="J2719"/>
    </row>
    <row r="2720" spans="1:10" x14ac:dyDescent="0.2">
      <c r="A2720" s="7" t="s">
        <v>8</v>
      </c>
      <c r="B2720" s="7" t="s">
        <v>9</v>
      </c>
      <c r="C2720" s="7" t="s">
        <v>1384</v>
      </c>
      <c r="D2720" s="16">
        <v>0</v>
      </c>
      <c r="E2720" s="17">
        <v>0</v>
      </c>
      <c r="G2720"/>
      <c r="J2720"/>
    </row>
    <row r="2721" spans="1:10" x14ac:dyDescent="0.2">
      <c r="A2721" s="7" t="s">
        <v>8</v>
      </c>
      <c r="B2721" s="7" t="s">
        <v>9</v>
      </c>
      <c r="C2721" s="7" t="s">
        <v>1387</v>
      </c>
      <c r="D2721" s="16">
        <v>10</v>
      </c>
      <c r="E2721" s="17">
        <v>110</v>
      </c>
      <c r="G2721"/>
      <c r="J2721"/>
    </row>
    <row r="2722" spans="1:10" x14ac:dyDescent="0.2">
      <c r="A2722" s="7" t="s">
        <v>8</v>
      </c>
      <c r="B2722" s="7" t="s">
        <v>9</v>
      </c>
      <c r="C2722" s="7" t="s">
        <v>1384</v>
      </c>
      <c r="D2722" s="16">
        <v>0</v>
      </c>
      <c r="E2722" s="17">
        <v>0</v>
      </c>
      <c r="G2722"/>
      <c r="J2722"/>
    </row>
    <row r="2723" spans="1:10" x14ac:dyDescent="0.2">
      <c r="A2723" s="7" t="s">
        <v>8</v>
      </c>
      <c r="B2723" s="7" t="s">
        <v>92</v>
      </c>
      <c r="C2723" s="7" t="s">
        <v>1387</v>
      </c>
      <c r="D2723" s="16">
        <v>30</v>
      </c>
      <c r="E2723" s="17">
        <v>420</v>
      </c>
      <c r="G2723"/>
      <c r="J2723"/>
    </row>
    <row r="2724" spans="1:10" x14ac:dyDescent="0.2">
      <c r="A2724" s="7" t="s">
        <v>8</v>
      </c>
      <c r="B2724" s="7" t="s">
        <v>49</v>
      </c>
      <c r="C2724" s="7" t="s">
        <v>1384</v>
      </c>
      <c r="D2724" s="16">
        <v>0</v>
      </c>
      <c r="E2724" s="17">
        <v>0</v>
      </c>
      <c r="G2724"/>
      <c r="J2724"/>
    </row>
    <row r="2725" spans="1:10" x14ac:dyDescent="0.2">
      <c r="A2725" s="7" t="s">
        <v>8</v>
      </c>
      <c r="B2725" s="7" t="s">
        <v>49</v>
      </c>
      <c r="C2725" s="7" t="s">
        <v>1387</v>
      </c>
      <c r="D2725" s="16">
        <v>30</v>
      </c>
      <c r="E2725" s="17">
        <v>720</v>
      </c>
      <c r="G2725"/>
      <c r="J2725"/>
    </row>
    <row r="2726" spans="1:10" x14ac:dyDescent="0.2">
      <c r="A2726" s="7" t="s">
        <v>8</v>
      </c>
      <c r="B2726" s="7" t="s">
        <v>9</v>
      </c>
      <c r="C2726" s="7" t="s">
        <v>1387</v>
      </c>
      <c r="D2726" s="16">
        <v>10</v>
      </c>
      <c r="E2726" s="17">
        <v>370</v>
      </c>
      <c r="G2726"/>
      <c r="J2726"/>
    </row>
    <row r="2727" spans="1:10" x14ac:dyDescent="0.2">
      <c r="A2727" s="7" t="s">
        <v>8</v>
      </c>
      <c r="B2727" s="7" t="s">
        <v>9</v>
      </c>
      <c r="C2727" s="7" t="s">
        <v>1384</v>
      </c>
      <c r="D2727" s="16">
        <v>0</v>
      </c>
      <c r="E2727" s="17">
        <v>0</v>
      </c>
      <c r="G2727"/>
      <c r="J2727"/>
    </row>
    <row r="2728" spans="1:10" x14ac:dyDescent="0.2">
      <c r="A2728" s="7" t="s">
        <v>8</v>
      </c>
      <c r="B2728" s="7" t="s">
        <v>9</v>
      </c>
      <c r="C2728" s="7" t="s">
        <v>1387</v>
      </c>
      <c r="D2728" s="16">
        <v>30</v>
      </c>
      <c r="E2728" s="17">
        <v>1110</v>
      </c>
      <c r="G2728"/>
      <c r="J2728"/>
    </row>
    <row r="2729" spans="1:10" x14ac:dyDescent="0.2">
      <c r="A2729" s="7" t="s">
        <v>8</v>
      </c>
      <c r="B2729" s="7" t="s">
        <v>9</v>
      </c>
      <c r="C2729" s="7" t="s">
        <v>1384</v>
      </c>
      <c r="D2729" s="16">
        <v>0</v>
      </c>
      <c r="E2729" s="17">
        <v>0</v>
      </c>
      <c r="G2729"/>
      <c r="J2729"/>
    </row>
    <row r="2730" spans="1:10" x14ac:dyDescent="0.2">
      <c r="A2730" s="7" t="s">
        <v>8</v>
      </c>
      <c r="B2730" s="7" t="s">
        <v>9</v>
      </c>
      <c r="C2730" s="7" t="s">
        <v>1387</v>
      </c>
      <c r="D2730" s="16">
        <v>10</v>
      </c>
      <c r="E2730" s="17">
        <v>110</v>
      </c>
      <c r="G2730"/>
      <c r="J2730"/>
    </row>
    <row r="2731" spans="1:10" x14ac:dyDescent="0.2">
      <c r="A2731" s="7" t="s">
        <v>8</v>
      </c>
      <c r="B2731" s="7" t="s">
        <v>31</v>
      </c>
      <c r="C2731" s="7" t="s">
        <v>1387</v>
      </c>
      <c r="D2731" s="16">
        <v>30</v>
      </c>
      <c r="E2731" s="17">
        <v>660</v>
      </c>
      <c r="G2731"/>
      <c r="J2731"/>
    </row>
    <row r="2732" spans="1:10" x14ac:dyDescent="0.2">
      <c r="A2732" s="7" t="s">
        <v>8</v>
      </c>
      <c r="B2732" s="7" t="s">
        <v>31</v>
      </c>
      <c r="C2732" s="7" t="s">
        <v>1387</v>
      </c>
      <c r="D2732" s="16">
        <v>20</v>
      </c>
      <c r="E2732" s="17">
        <v>420</v>
      </c>
      <c r="G2732"/>
      <c r="J2732"/>
    </row>
    <row r="2733" spans="1:10" x14ac:dyDescent="0.2">
      <c r="A2733" s="7" t="s">
        <v>8</v>
      </c>
      <c r="B2733" s="7" t="s">
        <v>31</v>
      </c>
      <c r="C2733" s="7" t="s">
        <v>1384</v>
      </c>
      <c r="D2733" s="16">
        <v>0</v>
      </c>
      <c r="E2733" s="17">
        <v>0</v>
      </c>
      <c r="G2733"/>
      <c r="J2733"/>
    </row>
    <row r="2734" spans="1:10" x14ac:dyDescent="0.2">
      <c r="A2734" s="7" t="s">
        <v>8</v>
      </c>
      <c r="B2734" s="7" t="s">
        <v>42</v>
      </c>
      <c r="C2734" s="7" t="s">
        <v>1384</v>
      </c>
      <c r="D2734" s="16">
        <v>0</v>
      </c>
      <c r="E2734" s="17">
        <v>0</v>
      </c>
      <c r="G2734"/>
      <c r="J2734"/>
    </row>
    <row r="2735" spans="1:10" x14ac:dyDescent="0.2">
      <c r="A2735" s="7" t="s">
        <v>8</v>
      </c>
      <c r="B2735" s="7" t="s">
        <v>42</v>
      </c>
      <c r="C2735" s="7" t="s">
        <v>1384</v>
      </c>
      <c r="D2735" s="16">
        <v>0</v>
      </c>
      <c r="E2735" s="17">
        <v>0</v>
      </c>
      <c r="G2735"/>
      <c r="J2735"/>
    </row>
    <row r="2736" spans="1:10" x14ac:dyDescent="0.2">
      <c r="A2736" s="7" t="s">
        <v>8</v>
      </c>
      <c r="B2736" s="7" t="s">
        <v>89</v>
      </c>
      <c r="C2736" s="7" t="s">
        <v>1387</v>
      </c>
      <c r="D2736" s="16">
        <v>10</v>
      </c>
      <c r="E2736" s="17">
        <v>220</v>
      </c>
      <c r="G2736"/>
      <c r="J2736"/>
    </row>
    <row r="2737" spans="1:10" x14ac:dyDescent="0.2">
      <c r="A2737" s="7" t="s">
        <v>8</v>
      </c>
      <c r="B2737" s="7" t="s">
        <v>9</v>
      </c>
      <c r="C2737" s="7" t="s">
        <v>1384</v>
      </c>
      <c r="D2737" s="16">
        <v>0</v>
      </c>
      <c r="E2737" s="17">
        <v>0</v>
      </c>
      <c r="G2737"/>
      <c r="J2737"/>
    </row>
    <row r="2738" spans="1:10" x14ac:dyDescent="0.2">
      <c r="A2738" s="7" t="s">
        <v>8</v>
      </c>
      <c r="B2738" s="7" t="s">
        <v>9</v>
      </c>
      <c r="C2738" s="7" t="s">
        <v>1387</v>
      </c>
      <c r="D2738" s="16">
        <v>10</v>
      </c>
      <c r="E2738" s="17">
        <v>150</v>
      </c>
      <c r="G2738"/>
      <c r="J2738"/>
    </row>
    <row r="2739" spans="1:10" x14ac:dyDescent="0.2">
      <c r="A2739" s="7" t="s">
        <v>8</v>
      </c>
      <c r="B2739" s="7" t="s">
        <v>9</v>
      </c>
      <c r="C2739" s="7" t="s">
        <v>1387</v>
      </c>
      <c r="D2739" s="16">
        <v>30</v>
      </c>
      <c r="E2739" s="17">
        <v>660</v>
      </c>
      <c r="G2739"/>
      <c r="J2739"/>
    </row>
    <row r="2740" spans="1:10" x14ac:dyDescent="0.2">
      <c r="A2740" s="7" t="s">
        <v>8</v>
      </c>
      <c r="B2740" s="7" t="s">
        <v>9</v>
      </c>
      <c r="C2740" s="7" t="s">
        <v>1384</v>
      </c>
      <c r="D2740" s="16">
        <v>0</v>
      </c>
      <c r="E2740" s="17">
        <v>0</v>
      </c>
      <c r="G2740"/>
      <c r="J2740"/>
    </row>
    <row r="2741" spans="1:10" x14ac:dyDescent="0.2">
      <c r="A2741" s="7" t="s">
        <v>8</v>
      </c>
      <c r="B2741" s="7" t="s">
        <v>9</v>
      </c>
      <c r="C2741" s="7" t="s">
        <v>1387</v>
      </c>
      <c r="D2741" s="16">
        <v>30</v>
      </c>
      <c r="E2741" s="17">
        <v>1200</v>
      </c>
      <c r="G2741"/>
      <c r="J2741"/>
    </row>
    <row r="2742" spans="1:10" x14ac:dyDescent="0.2">
      <c r="A2742" s="7" t="s">
        <v>8</v>
      </c>
      <c r="B2742" s="7" t="s">
        <v>9</v>
      </c>
      <c r="C2742" s="7" t="s">
        <v>1387</v>
      </c>
      <c r="D2742" s="16">
        <v>10</v>
      </c>
      <c r="E2742" s="17">
        <v>270</v>
      </c>
      <c r="G2742"/>
      <c r="J2742"/>
    </row>
    <row r="2743" spans="1:10" x14ac:dyDescent="0.2">
      <c r="A2743" s="7" t="s">
        <v>8</v>
      </c>
      <c r="B2743" s="7" t="s">
        <v>31</v>
      </c>
      <c r="C2743" s="7" t="s">
        <v>1384</v>
      </c>
      <c r="D2743" s="16">
        <v>0</v>
      </c>
      <c r="E2743" s="17">
        <v>0</v>
      </c>
      <c r="G2743"/>
      <c r="J2743"/>
    </row>
    <row r="2744" spans="1:10" x14ac:dyDescent="0.2">
      <c r="A2744" s="7" t="s">
        <v>8</v>
      </c>
      <c r="B2744" s="7" t="s">
        <v>42</v>
      </c>
      <c r="C2744" s="7" t="s">
        <v>1387</v>
      </c>
      <c r="D2744" s="16">
        <v>20</v>
      </c>
      <c r="E2744" s="17">
        <v>680</v>
      </c>
      <c r="G2744"/>
      <c r="J2744"/>
    </row>
    <row r="2745" spans="1:10" x14ac:dyDescent="0.2">
      <c r="A2745" s="7" t="s">
        <v>8</v>
      </c>
      <c r="B2745" s="7" t="s">
        <v>42</v>
      </c>
      <c r="C2745" s="7" t="s">
        <v>1384</v>
      </c>
      <c r="D2745" s="16">
        <v>0</v>
      </c>
      <c r="E2745" s="17">
        <v>0</v>
      </c>
      <c r="G2745"/>
      <c r="J2745"/>
    </row>
    <row r="2746" spans="1:10" x14ac:dyDescent="0.2">
      <c r="A2746" s="7" t="s">
        <v>8</v>
      </c>
      <c r="B2746" s="7" t="s">
        <v>42</v>
      </c>
      <c r="C2746" s="7" t="s">
        <v>1387</v>
      </c>
      <c r="D2746" s="16">
        <v>30</v>
      </c>
      <c r="E2746" s="17">
        <v>1200</v>
      </c>
      <c r="G2746"/>
      <c r="J2746"/>
    </row>
    <row r="2747" spans="1:10" x14ac:dyDescent="0.2">
      <c r="A2747" s="7" t="s">
        <v>8</v>
      </c>
      <c r="B2747" s="7" t="s">
        <v>42</v>
      </c>
      <c r="C2747" s="7" t="s">
        <v>1387</v>
      </c>
      <c r="D2747" s="16">
        <v>10</v>
      </c>
      <c r="E2747" s="17">
        <v>250</v>
      </c>
      <c r="G2747"/>
      <c r="J2747"/>
    </row>
    <row r="2748" spans="1:10" x14ac:dyDescent="0.2">
      <c r="A2748" s="7" t="s">
        <v>8</v>
      </c>
      <c r="B2748" s="7" t="s">
        <v>9</v>
      </c>
      <c r="C2748" s="7" t="s">
        <v>1384</v>
      </c>
      <c r="D2748" s="16">
        <v>0</v>
      </c>
      <c r="E2748" s="17">
        <v>0</v>
      </c>
      <c r="G2748"/>
      <c r="J2748"/>
    </row>
    <row r="2749" spans="1:10" x14ac:dyDescent="0.2">
      <c r="A2749" s="7" t="s">
        <v>8</v>
      </c>
      <c r="B2749" s="7" t="s">
        <v>9</v>
      </c>
      <c r="C2749" s="7" t="s">
        <v>1387</v>
      </c>
      <c r="D2749" s="16">
        <v>10</v>
      </c>
      <c r="E2749" s="17">
        <v>320</v>
      </c>
      <c r="G2749"/>
      <c r="J2749"/>
    </row>
    <row r="2750" spans="1:10" x14ac:dyDescent="0.2">
      <c r="A2750" s="7" t="s">
        <v>8</v>
      </c>
      <c r="B2750" s="7" t="s">
        <v>9</v>
      </c>
      <c r="C2750" s="7" t="s">
        <v>1384</v>
      </c>
      <c r="D2750" s="16">
        <v>0</v>
      </c>
      <c r="E2750" s="17">
        <v>0</v>
      </c>
      <c r="G2750"/>
      <c r="J2750"/>
    </row>
    <row r="2751" spans="1:10" x14ac:dyDescent="0.2">
      <c r="A2751" s="7" t="s">
        <v>8</v>
      </c>
      <c r="B2751" s="7" t="s">
        <v>9</v>
      </c>
      <c r="C2751" s="7" t="s">
        <v>1387</v>
      </c>
      <c r="D2751" s="16">
        <v>10</v>
      </c>
      <c r="E2751" s="17">
        <v>230</v>
      </c>
      <c r="G2751"/>
      <c r="J2751"/>
    </row>
    <row r="2752" spans="1:10" x14ac:dyDescent="0.2">
      <c r="A2752" s="7" t="s">
        <v>8</v>
      </c>
      <c r="B2752" s="7" t="s">
        <v>70</v>
      </c>
      <c r="C2752" s="7" t="s">
        <v>1384</v>
      </c>
      <c r="D2752" s="16">
        <v>0</v>
      </c>
      <c r="E2752" s="17">
        <v>0</v>
      </c>
      <c r="G2752"/>
      <c r="J2752"/>
    </row>
    <row r="2753" spans="1:10" x14ac:dyDescent="0.2">
      <c r="A2753" s="7" t="s">
        <v>8</v>
      </c>
      <c r="B2753" s="7" t="s">
        <v>49</v>
      </c>
      <c r="C2753" s="7" t="s">
        <v>1387</v>
      </c>
      <c r="D2753" s="16">
        <v>30</v>
      </c>
      <c r="E2753" s="17">
        <v>600</v>
      </c>
      <c r="G2753"/>
      <c r="J2753"/>
    </row>
    <row r="2754" spans="1:10" x14ac:dyDescent="0.2">
      <c r="A2754" s="7" t="s">
        <v>8</v>
      </c>
      <c r="B2754" s="7" t="s">
        <v>49</v>
      </c>
      <c r="C2754" s="7" t="s">
        <v>1384</v>
      </c>
      <c r="D2754" s="16">
        <v>0</v>
      </c>
      <c r="E2754" s="17">
        <v>0</v>
      </c>
      <c r="G2754"/>
      <c r="J2754"/>
    </row>
    <row r="2755" spans="1:10" x14ac:dyDescent="0.2">
      <c r="A2755" s="7" t="s">
        <v>8</v>
      </c>
      <c r="B2755" s="7" t="s">
        <v>49</v>
      </c>
      <c r="C2755" s="7" t="s">
        <v>1387</v>
      </c>
      <c r="D2755" s="16">
        <v>10</v>
      </c>
      <c r="E2755" s="17">
        <v>200</v>
      </c>
      <c r="G2755"/>
      <c r="J2755"/>
    </row>
    <row r="2756" spans="1:10" x14ac:dyDescent="0.2">
      <c r="A2756" s="7" t="s">
        <v>8</v>
      </c>
      <c r="B2756" s="7" t="s">
        <v>49</v>
      </c>
      <c r="C2756" s="7" t="s">
        <v>1387</v>
      </c>
      <c r="D2756" s="16">
        <v>20</v>
      </c>
      <c r="E2756" s="17">
        <v>200</v>
      </c>
      <c r="G2756"/>
      <c r="J2756"/>
    </row>
    <row r="2757" spans="1:10" x14ac:dyDescent="0.2">
      <c r="A2757" s="7" t="s">
        <v>8</v>
      </c>
      <c r="B2757" s="7" t="s">
        <v>31</v>
      </c>
      <c r="C2757" s="7" t="s">
        <v>1384</v>
      </c>
      <c r="D2757" s="16">
        <v>0</v>
      </c>
      <c r="E2757" s="17">
        <v>0</v>
      </c>
      <c r="G2757"/>
      <c r="J2757"/>
    </row>
    <row r="2758" spans="1:10" x14ac:dyDescent="0.2">
      <c r="A2758" s="7" t="s">
        <v>8</v>
      </c>
      <c r="B2758" s="7" t="s">
        <v>31</v>
      </c>
      <c r="C2758" s="7" t="s">
        <v>1387</v>
      </c>
      <c r="D2758" s="16">
        <v>10</v>
      </c>
      <c r="E2758" s="17">
        <v>200</v>
      </c>
      <c r="G2758"/>
      <c r="J2758"/>
    </row>
    <row r="2759" spans="1:10" x14ac:dyDescent="0.2">
      <c r="A2759" s="7" t="s">
        <v>8</v>
      </c>
      <c r="B2759" s="7" t="s">
        <v>31</v>
      </c>
      <c r="C2759" s="7" t="s">
        <v>1387</v>
      </c>
      <c r="D2759" s="16">
        <v>30</v>
      </c>
      <c r="E2759" s="17">
        <v>780</v>
      </c>
      <c r="G2759"/>
      <c r="J2759"/>
    </row>
    <row r="2760" spans="1:10" x14ac:dyDescent="0.2">
      <c r="A2760" s="7" t="s">
        <v>8</v>
      </c>
      <c r="B2760" s="7" t="s">
        <v>49</v>
      </c>
      <c r="C2760" s="7" t="s">
        <v>1387</v>
      </c>
      <c r="D2760" s="16">
        <v>10</v>
      </c>
      <c r="E2760" s="17">
        <v>330</v>
      </c>
      <c r="G2760"/>
      <c r="J2760"/>
    </row>
    <row r="2761" spans="1:10" x14ac:dyDescent="0.2">
      <c r="A2761" s="7" t="s">
        <v>8</v>
      </c>
      <c r="B2761" s="7" t="s">
        <v>49</v>
      </c>
      <c r="C2761" s="7" t="s">
        <v>1387</v>
      </c>
      <c r="D2761" s="16">
        <v>30</v>
      </c>
      <c r="E2761" s="17">
        <v>390</v>
      </c>
      <c r="G2761"/>
      <c r="J2761"/>
    </row>
    <row r="2762" spans="1:10" x14ac:dyDescent="0.2">
      <c r="A2762" s="7" t="s">
        <v>8</v>
      </c>
      <c r="B2762" s="7" t="s">
        <v>49</v>
      </c>
      <c r="C2762" s="7" t="s">
        <v>1384</v>
      </c>
      <c r="D2762" s="16">
        <v>0</v>
      </c>
      <c r="E2762" s="17">
        <v>0</v>
      </c>
      <c r="G2762"/>
      <c r="J2762"/>
    </row>
    <row r="2763" spans="1:10" x14ac:dyDescent="0.2">
      <c r="A2763" s="7" t="s">
        <v>8</v>
      </c>
      <c r="B2763" s="7" t="s">
        <v>9</v>
      </c>
      <c r="C2763" s="7" t="s">
        <v>1387</v>
      </c>
      <c r="D2763" s="16">
        <v>30</v>
      </c>
      <c r="E2763" s="17">
        <v>660</v>
      </c>
      <c r="G2763"/>
      <c r="J2763"/>
    </row>
    <row r="2764" spans="1:10" x14ac:dyDescent="0.2">
      <c r="A2764" s="7" t="s">
        <v>8</v>
      </c>
      <c r="B2764" s="7" t="s">
        <v>9</v>
      </c>
      <c r="C2764" s="7" t="s">
        <v>1387</v>
      </c>
      <c r="D2764" s="16">
        <v>10</v>
      </c>
      <c r="E2764" s="17">
        <v>400</v>
      </c>
      <c r="G2764"/>
      <c r="J2764"/>
    </row>
    <row r="2765" spans="1:10" x14ac:dyDescent="0.2">
      <c r="A2765" s="7" t="s">
        <v>8</v>
      </c>
      <c r="B2765" s="7" t="s">
        <v>9</v>
      </c>
      <c r="C2765" s="7" t="s">
        <v>1384</v>
      </c>
      <c r="D2765" s="16">
        <v>0</v>
      </c>
      <c r="E2765" s="17">
        <v>0</v>
      </c>
      <c r="G2765"/>
      <c r="J2765"/>
    </row>
    <row r="2766" spans="1:10" x14ac:dyDescent="0.2">
      <c r="A2766" s="7" t="s">
        <v>8</v>
      </c>
      <c r="B2766" s="7" t="s">
        <v>42</v>
      </c>
      <c r="C2766" s="7" t="s">
        <v>1384</v>
      </c>
      <c r="D2766" s="16">
        <v>0</v>
      </c>
      <c r="E2766" s="17">
        <v>0</v>
      </c>
      <c r="G2766"/>
      <c r="J2766"/>
    </row>
    <row r="2767" spans="1:10" x14ac:dyDescent="0.2">
      <c r="A2767" s="7" t="s">
        <v>8</v>
      </c>
      <c r="B2767" s="7" t="s">
        <v>31</v>
      </c>
      <c r="C2767" s="7" t="s">
        <v>1387</v>
      </c>
      <c r="D2767" s="16">
        <v>30</v>
      </c>
      <c r="E2767" s="17">
        <v>660</v>
      </c>
      <c r="G2767"/>
      <c r="J2767"/>
    </row>
    <row r="2768" spans="1:10" x14ac:dyDescent="0.2">
      <c r="A2768" s="7" t="s">
        <v>8</v>
      </c>
      <c r="B2768" s="7" t="s">
        <v>31</v>
      </c>
      <c r="C2768" s="7" t="s">
        <v>1384</v>
      </c>
      <c r="D2768" s="16">
        <v>0</v>
      </c>
      <c r="E2768" s="17">
        <v>0</v>
      </c>
      <c r="G2768"/>
      <c r="J2768"/>
    </row>
    <row r="2769" spans="1:10" x14ac:dyDescent="0.2">
      <c r="A2769" s="7" t="s">
        <v>8</v>
      </c>
      <c r="B2769" s="7" t="s">
        <v>31</v>
      </c>
      <c r="C2769" s="7" t="s">
        <v>1387</v>
      </c>
      <c r="D2769" s="16">
        <v>10</v>
      </c>
      <c r="E2769" s="17">
        <v>350</v>
      </c>
      <c r="G2769"/>
      <c r="J2769"/>
    </row>
    <row r="2770" spans="1:10" x14ac:dyDescent="0.2">
      <c r="A2770" s="7" t="s">
        <v>8</v>
      </c>
      <c r="B2770" s="7" t="s">
        <v>31</v>
      </c>
      <c r="C2770" s="7" t="s">
        <v>1387</v>
      </c>
      <c r="D2770" s="16">
        <v>30</v>
      </c>
      <c r="E2770" s="17">
        <v>390</v>
      </c>
      <c r="G2770"/>
      <c r="J2770"/>
    </row>
    <row r="2771" spans="1:10" x14ac:dyDescent="0.2">
      <c r="A2771" s="7" t="s">
        <v>8</v>
      </c>
      <c r="B2771" s="7" t="s">
        <v>31</v>
      </c>
      <c r="C2771" s="7" t="s">
        <v>1384</v>
      </c>
      <c r="D2771" s="16">
        <v>0</v>
      </c>
      <c r="E2771" s="17">
        <v>0</v>
      </c>
      <c r="G2771"/>
      <c r="J2771"/>
    </row>
    <row r="2772" spans="1:10" x14ac:dyDescent="0.2">
      <c r="A2772" s="7" t="s">
        <v>8</v>
      </c>
      <c r="B2772" s="7" t="s">
        <v>31</v>
      </c>
      <c r="C2772" s="7" t="s">
        <v>1387</v>
      </c>
      <c r="D2772" s="16">
        <v>10</v>
      </c>
      <c r="E2772" s="17">
        <v>310</v>
      </c>
      <c r="G2772"/>
      <c r="J2772"/>
    </row>
    <row r="2773" spans="1:10" x14ac:dyDescent="0.2">
      <c r="A2773" s="7" t="s">
        <v>8</v>
      </c>
      <c r="B2773" s="7" t="s">
        <v>100</v>
      </c>
      <c r="C2773" s="7" t="s">
        <v>1387</v>
      </c>
      <c r="D2773" s="16">
        <v>10</v>
      </c>
      <c r="E2773" s="17">
        <v>150</v>
      </c>
      <c r="G2773"/>
      <c r="J2773"/>
    </row>
    <row r="2774" spans="1:10" x14ac:dyDescent="0.2">
      <c r="A2774" s="7" t="s">
        <v>8</v>
      </c>
      <c r="B2774" s="7" t="s">
        <v>31</v>
      </c>
      <c r="C2774" s="7" t="s">
        <v>1384</v>
      </c>
      <c r="D2774" s="16">
        <v>0</v>
      </c>
      <c r="E2774" s="17">
        <v>0</v>
      </c>
      <c r="G2774"/>
      <c r="J2774"/>
    </row>
    <row r="2775" spans="1:10" x14ac:dyDescent="0.2">
      <c r="A2775" s="7" t="s">
        <v>8</v>
      </c>
      <c r="B2775" s="7" t="s">
        <v>9</v>
      </c>
      <c r="C2775" s="7" t="s">
        <v>1384</v>
      </c>
      <c r="D2775" s="16">
        <v>0</v>
      </c>
      <c r="E2775" s="17">
        <v>0</v>
      </c>
      <c r="G2775"/>
      <c r="J2775"/>
    </row>
    <row r="2776" spans="1:10" x14ac:dyDescent="0.2">
      <c r="A2776" s="7" t="s">
        <v>12</v>
      </c>
      <c r="B2776" s="7" t="s">
        <v>18</v>
      </c>
      <c r="C2776" s="7" t="s">
        <v>1384</v>
      </c>
      <c r="D2776" s="16">
        <v>0</v>
      </c>
      <c r="E2776" s="17">
        <v>0</v>
      </c>
      <c r="G2776"/>
      <c r="J2776"/>
    </row>
    <row r="2777" spans="1:10" x14ac:dyDescent="0.2">
      <c r="A2777" s="7" t="s">
        <v>12</v>
      </c>
      <c r="B2777" s="7" t="s">
        <v>18</v>
      </c>
      <c r="C2777" s="7" t="s">
        <v>1387</v>
      </c>
      <c r="D2777" s="16">
        <v>30</v>
      </c>
      <c r="E2777" s="17">
        <v>600</v>
      </c>
      <c r="G2777"/>
      <c r="J2777"/>
    </row>
    <row r="2778" spans="1:10" x14ac:dyDescent="0.2">
      <c r="A2778" s="7" t="s">
        <v>12</v>
      </c>
      <c r="B2778" s="7" t="s">
        <v>18</v>
      </c>
      <c r="C2778" s="7" t="s">
        <v>1387</v>
      </c>
      <c r="D2778" s="16">
        <v>10</v>
      </c>
      <c r="E2778" s="17">
        <v>380</v>
      </c>
      <c r="G2778"/>
      <c r="J2778"/>
    </row>
    <row r="2779" spans="1:10" x14ac:dyDescent="0.2">
      <c r="A2779" s="7" t="s">
        <v>8</v>
      </c>
      <c r="B2779" s="7" t="s">
        <v>42</v>
      </c>
      <c r="C2779" s="7" t="s">
        <v>1384</v>
      </c>
      <c r="D2779" s="16">
        <v>0</v>
      </c>
      <c r="E2779" s="17">
        <v>0</v>
      </c>
      <c r="G2779"/>
      <c r="J2779"/>
    </row>
    <row r="2780" spans="1:10" x14ac:dyDescent="0.2">
      <c r="A2780" s="7" t="s">
        <v>8</v>
      </c>
      <c r="B2780" s="7" t="s">
        <v>9</v>
      </c>
      <c r="C2780" s="7" t="s">
        <v>1384</v>
      </c>
      <c r="D2780" s="16">
        <v>0</v>
      </c>
      <c r="E2780" s="17">
        <v>0</v>
      </c>
      <c r="G2780"/>
      <c r="J2780"/>
    </row>
    <row r="2781" spans="1:10" x14ac:dyDescent="0.2">
      <c r="A2781" s="7" t="s">
        <v>8</v>
      </c>
      <c r="B2781" s="7" t="s">
        <v>9</v>
      </c>
      <c r="C2781" s="7" t="s">
        <v>1387</v>
      </c>
      <c r="D2781" s="16">
        <v>10</v>
      </c>
      <c r="E2781" s="17">
        <v>250</v>
      </c>
      <c r="G2781"/>
      <c r="J2781"/>
    </row>
    <row r="2782" spans="1:10" x14ac:dyDescent="0.2">
      <c r="A2782" s="7" t="s">
        <v>8</v>
      </c>
      <c r="B2782" s="7" t="s">
        <v>9</v>
      </c>
      <c r="C2782" s="7" t="s">
        <v>1387</v>
      </c>
      <c r="D2782" s="16">
        <v>30</v>
      </c>
      <c r="E2782" s="17">
        <v>1140</v>
      </c>
      <c r="G2782"/>
      <c r="J2782"/>
    </row>
    <row r="2783" spans="1:10" x14ac:dyDescent="0.2">
      <c r="A2783" s="7" t="s">
        <v>8</v>
      </c>
      <c r="B2783" s="7" t="s">
        <v>42</v>
      </c>
      <c r="C2783" s="7" t="s">
        <v>1384</v>
      </c>
      <c r="D2783" s="16">
        <v>0</v>
      </c>
      <c r="E2783" s="17">
        <v>0</v>
      </c>
      <c r="G2783"/>
      <c r="J2783"/>
    </row>
    <row r="2784" spans="1:10" x14ac:dyDescent="0.2">
      <c r="A2784" s="7" t="s">
        <v>8</v>
      </c>
      <c r="B2784" s="7" t="s">
        <v>60</v>
      </c>
      <c r="C2784" s="7" t="s">
        <v>1387</v>
      </c>
      <c r="D2784" s="16">
        <v>10</v>
      </c>
      <c r="E2784" s="17">
        <v>120</v>
      </c>
      <c r="G2784"/>
      <c r="J2784"/>
    </row>
    <row r="2785" spans="1:10" x14ac:dyDescent="0.2">
      <c r="A2785" s="7" t="s">
        <v>8</v>
      </c>
      <c r="B2785" s="7" t="s">
        <v>60</v>
      </c>
      <c r="C2785" s="7" t="s">
        <v>1384</v>
      </c>
      <c r="D2785" s="16">
        <v>0</v>
      </c>
      <c r="E2785" s="17">
        <v>0</v>
      </c>
      <c r="G2785"/>
      <c r="J2785"/>
    </row>
    <row r="2786" spans="1:10" x14ac:dyDescent="0.2">
      <c r="A2786" s="7" t="s">
        <v>8</v>
      </c>
      <c r="B2786" s="7" t="s">
        <v>60</v>
      </c>
      <c r="C2786" s="7" t="s">
        <v>1387</v>
      </c>
      <c r="D2786" s="16">
        <v>30</v>
      </c>
      <c r="E2786" s="17">
        <v>1200</v>
      </c>
      <c r="G2786"/>
      <c r="J2786"/>
    </row>
    <row r="2787" spans="1:10" x14ac:dyDescent="0.2">
      <c r="A2787" s="7" t="s">
        <v>8</v>
      </c>
      <c r="B2787" s="7" t="s">
        <v>70</v>
      </c>
      <c r="C2787" s="7" t="s">
        <v>1384</v>
      </c>
      <c r="D2787" s="16">
        <v>0</v>
      </c>
      <c r="E2787" s="17">
        <v>0</v>
      </c>
      <c r="G2787"/>
      <c r="J2787"/>
    </row>
    <row r="2788" spans="1:10" x14ac:dyDescent="0.2">
      <c r="A2788" s="7" t="s">
        <v>8</v>
      </c>
      <c r="B2788" s="7" t="s">
        <v>100</v>
      </c>
      <c r="C2788" s="7" t="s">
        <v>1384</v>
      </c>
      <c r="D2788" s="16">
        <v>0</v>
      </c>
      <c r="E2788" s="17">
        <v>0</v>
      </c>
      <c r="G2788"/>
      <c r="J2788"/>
    </row>
    <row r="2789" spans="1:10" x14ac:dyDescent="0.2">
      <c r="A2789" s="7" t="s">
        <v>8</v>
      </c>
      <c r="B2789" s="7" t="s">
        <v>100</v>
      </c>
      <c r="C2789" s="7" t="s">
        <v>1387</v>
      </c>
      <c r="D2789" s="16">
        <v>30</v>
      </c>
      <c r="E2789" s="17">
        <v>360</v>
      </c>
      <c r="G2789"/>
      <c r="J2789"/>
    </row>
    <row r="2790" spans="1:10" x14ac:dyDescent="0.2">
      <c r="A2790" s="7" t="s">
        <v>8</v>
      </c>
      <c r="B2790" s="7" t="s">
        <v>100</v>
      </c>
      <c r="C2790" s="7" t="s">
        <v>1387</v>
      </c>
      <c r="D2790" s="16">
        <v>10</v>
      </c>
      <c r="E2790" s="17">
        <v>290</v>
      </c>
      <c r="G2790"/>
      <c r="J2790"/>
    </row>
    <row r="2791" spans="1:10" x14ac:dyDescent="0.2">
      <c r="A2791" s="7" t="s">
        <v>8</v>
      </c>
      <c r="B2791" s="7" t="s">
        <v>100</v>
      </c>
      <c r="C2791" s="7" t="s">
        <v>1387</v>
      </c>
      <c r="D2791" s="16">
        <v>20</v>
      </c>
      <c r="E2791" s="17">
        <v>220</v>
      </c>
      <c r="G2791"/>
      <c r="J2791"/>
    </row>
    <row r="2792" spans="1:10" x14ac:dyDescent="0.2">
      <c r="A2792" s="7" t="s">
        <v>8</v>
      </c>
      <c r="B2792" s="7" t="s">
        <v>31</v>
      </c>
      <c r="C2792" s="7" t="s">
        <v>1387</v>
      </c>
      <c r="D2792" s="16">
        <v>10</v>
      </c>
      <c r="E2792" s="17">
        <v>100</v>
      </c>
      <c r="G2792"/>
      <c r="J2792"/>
    </row>
    <row r="2793" spans="1:10" x14ac:dyDescent="0.2">
      <c r="A2793" s="7" t="s">
        <v>8</v>
      </c>
      <c r="B2793" s="7" t="s">
        <v>31</v>
      </c>
      <c r="C2793" s="7" t="s">
        <v>1387</v>
      </c>
      <c r="D2793" s="16">
        <v>30</v>
      </c>
      <c r="E2793" s="17">
        <v>870</v>
      </c>
      <c r="G2793"/>
      <c r="J2793"/>
    </row>
    <row r="2794" spans="1:10" x14ac:dyDescent="0.2">
      <c r="A2794" s="7" t="s">
        <v>8</v>
      </c>
      <c r="B2794" s="7" t="s">
        <v>31</v>
      </c>
      <c r="C2794" s="7" t="s">
        <v>1387</v>
      </c>
      <c r="D2794" s="16">
        <v>20</v>
      </c>
      <c r="E2794" s="17">
        <v>320</v>
      </c>
      <c r="G2794"/>
      <c r="J2794"/>
    </row>
    <row r="2795" spans="1:10" x14ac:dyDescent="0.2">
      <c r="A2795" s="7" t="s">
        <v>8</v>
      </c>
      <c r="B2795" s="7" t="s">
        <v>31</v>
      </c>
      <c r="C2795" s="7" t="s">
        <v>1384</v>
      </c>
      <c r="D2795" s="16">
        <v>0</v>
      </c>
      <c r="E2795" s="17">
        <v>0</v>
      </c>
      <c r="G2795"/>
      <c r="J2795"/>
    </row>
    <row r="2796" spans="1:10" x14ac:dyDescent="0.2">
      <c r="A2796" s="7" t="s">
        <v>8</v>
      </c>
      <c r="B2796" s="7" t="s">
        <v>9</v>
      </c>
      <c r="C2796" s="7" t="s">
        <v>1387</v>
      </c>
      <c r="D2796" s="16">
        <v>30</v>
      </c>
      <c r="E2796" s="17">
        <v>720</v>
      </c>
      <c r="G2796"/>
      <c r="J2796"/>
    </row>
    <row r="2797" spans="1:10" x14ac:dyDescent="0.2">
      <c r="A2797" s="7" t="s">
        <v>8</v>
      </c>
      <c r="B2797" s="7" t="s">
        <v>9</v>
      </c>
      <c r="C2797" s="7" t="s">
        <v>1387</v>
      </c>
      <c r="D2797" s="16">
        <v>20</v>
      </c>
      <c r="E2797" s="17">
        <v>720</v>
      </c>
      <c r="G2797"/>
      <c r="J2797"/>
    </row>
    <row r="2798" spans="1:10" x14ac:dyDescent="0.2">
      <c r="A2798" s="7" t="s">
        <v>8</v>
      </c>
      <c r="B2798" s="7" t="s">
        <v>9</v>
      </c>
      <c r="C2798" s="7" t="s">
        <v>1387</v>
      </c>
      <c r="D2798" s="16">
        <v>10</v>
      </c>
      <c r="E2798" s="17">
        <v>260</v>
      </c>
      <c r="G2798"/>
      <c r="J2798"/>
    </row>
    <row r="2799" spans="1:10" x14ac:dyDescent="0.2">
      <c r="A2799" s="7" t="s">
        <v>8</v>
      </c>
      <c r="B2799" s="7" t="s">
        <v>9</v>
      </c>
      <c r="C2799" s="7" t="s">
        <v>1384</v>
      </c>
      <c r="D2799" s="16">
        <v>0</v>
      </c>
      <c r="E2799" s="17">
        <v>0</v>
      </c>
      <c r="G2799"/>
      <c r="J2799"/>
    </row>
    <row r="2800" spans="1:10" x14ac:dyDescent="0.2">
      <c r="A2800" s="7" t="s">
        <v>8</v>
      </c>
      <c r="B2800" s="7" t="s">
        <v>42</v>
      </c>
      <c r="C2800" s="7" t="s">
        <v>1384</v>
      </c>
      <c r="D2800" s="16">
        <v>0</v>
      </c>
      <c r="E2800" s="17">
        <v>0</v>
      </c>
      <c r="G2800"/>
      <c r="J2800"/>
    </row>
    <row r="2801" spans="1:10" x14ac:dyDescent="0.2">
      <c r="A2801" s="7" t="s">
        <v>8</v>
      </c>
      <c r="B2801" s="7" t="s">
        <v>31</v>
      </c>
      <c r="C2801" s="7" t="s">
        <v>1387</v>
      </c>
      <c r="D2801" s="16">
        <v>10</v>
      </c>
      <c r="E2801" s="17">
        <v>260</v>
      </c>
      <c r="G2801"/>
      <c r="J2801"/>
    </row>
    <row r="2802" spans="1:10" x14ac:dyDescent="0.2">
      <c r="A2802" s="7" t="s">
        <v>8</v>
      </c>
      <c r="B2802" s="7" t="s">
        <v>31</v>
      </c>
      <c r="C2802" s="7" t="s">
        <v>1384</v>
      </c>
      <c r="D2802" s="16">
        <v>0</v>
      </c>
      <c r="E2802" s="17">
        <v>0</v>
      </c>
      <c r="G2802"/>
      <c r="J2802"/>
    </row>
    <row r="2803" spans="1:10" x14ac:dyDescent="0.2">
      <c r="A2803" s="7" t="s">
        <v>8</v>
      </c>
      <c r="B2803" s="7" t="s">
        <v>31</v>
      </c>
      <c r="C2803" s="7" t="s">
        <v>1387</v>
      </c>
      <c r="D2803" s="16">
        <v>30</v>
      </c>
      <c r="E2803" s="17">
        <v>930</v>
      </c>
      <c r="G2803"/>
      <c r="J2803"/>
    </row>
    <row r="2804" spans="1:10" x14ac:dyDescent="0.2">
      <c r="A2804" s="7" t="s">
        <v>8</v>
      </c>
      <c r="B2804" s="7" t="s">
        <v>92</v>
      </c>
      <c r="C2804" s="7" t="s">
        <v>1387</v>
      </c>
      <c r="D2804" s="16">
        <v>10</v>
      </c>
      <c r="E2804" s="17">
        <v>130</v>
      </c>
      <c r="G2804"/>
      <c r="J2804"/>
    </row>
    <row r="2805" spans="1:10" x14ac:dyDescent="0.2">
      <c r="A2805" s="7" t="s">
        <v>8</v>
      </c>
      <c r="B2805" s="7" t="s">
        <v>92</v>
      </c>
      <c r="C2805" s="7" t="s">
        <v>1384</v>
      </c>
      <c r="D2805" s="16">
        <v>0</v>
      </c>
      <c r="E2805" s="17">
        <v>0</v>
      </c>
      <c r="G2805"/>
      <c r="J2805"/>
    </row>
    <row r="2806" spans="1:10" x14ac:dyDescent="0.2">
      <c r="A2806" s="7" t="s">
        <v>8</v>
      </c>
      <c r="B2806" s="7" t="s">
        <v>92</v>
      </c>
      <c r="C2806" s="7" t="s">
        <v>1387</v>
      </c>
      <c r="D2806" s="16">
        <v>30</v>
      </c>
      <c r="E2806" s="17">
        <v>1200</v>
      </c>
      <c r="G2806"/>
      <c r="J2806"/>
    </row>
    <row r="2807" spans="1:10" x14ac:dyDescent="0.2">
      <c r="A2807" s="7" t="s">
        <v>8</v>
      </c>
      <c r="B2807" s="7" t="s">
        <v>9</v>
      </c>
      <c r="C2807" s="7" t="s">
        <v>1384</v>
      </c>
      <c r="D2807" s="16">
        <v>0</v>
      </c>
      <c r="E2807" s="17">
        <v>0</v>
      </c>
      <c r="G2807"/>
      <c r="J2807"/>
    </row>
    <row r="2808" spans="1:10" x14ac:dyDescent="0.2">
      <c r="A2808" s="7" t="s">
        <v>8</v>
      </c>
      <c r="B2808" s="7" t="s">
        <v>42</v>
      </c>
      <c r="C2808" s="7" t="s">
        <v>1384</v>
      </c>
      <c r="D2808" s="16">
        <v>0</v>
      </c>
      <c r="E2808" s="17">
        <v>0</v>
      </c>
      <c r="G2808"/>
      <c r="J2808"/>
    </row>
    <row r="2809" spans="1:10" x14ac:dyDescent="0.2">
      <c r="A2809" s="7" t="s">
        <v>8</v>
      </c>
      <c r="B2809" s="7" t="s">
        <v>42</v>
      </c>
      <c r="C2809" s="7" t="s">
        <v>1387</v>
      </c>
      <c r="D2809" s="16">
        <v>10</v>
      </c>
      <c r="E2809" s="17">
        <v>280</v>
      </c>
      <c r="G2809"/>
      <c r="J2809"/>
    </row>
    <row r="2810" spans="1:10" x14ac:dyDescent="0.2">
      <c r="A2810" s="7" t="s">
        <v>8</v>
      </c>
      <c r="B2810" s="7" t="s">
        <v>31</v>
      </c>
      <c r="C2810" s="7" t="s">
        <v>1384</v>
      </c>
      <c r="D2810" s="16">
        <v>0</v>
      </c>
      <c r="E2810" s="17">
        <v>0</v>
      </c>
      <c r="G2810"/>
      <c r="J2810"/>
    </row>
    <row r="2811" spans="1:10" x14ac:dyDescent="0.2">
      <c r="A2811" s="7" t="s">
        <v>8</v>
      </c>
      <c r="B2811" s="7" t="s">
        <v>31</v>
      </c>
      <c r="C2811" s="7" t="s">
        <v>1384</v>
      </c>
      <c r="D2811" s="16">
        <v>0</v>
      </c>
      <c r="E2811" s="17">
        <v>0</v>
      </c>
      <c r="G2811"/>
      <c r="J2811"/>
    </row>
    <row r="2812" spans="1:10" x14ac:dyDescent="0.2">
      <c r="A2812" s="7" t="s">
        <v>8</v>
      </c>
      <c r="B2812" s="7" t="s">
        <v>42</v>
      </c>
      <c r="C2812" s="7" t="s">
        <v>1387</v>
      </c>
      <c r="D2812" s="16">
        <v>30</v>
      </c>
      <c r="E2812" s="17">
        <v>510</v>
      </c>
      <c r="G2812"/>
      <c r="J2812"/>
    </row>
    <row r="2813" spans="1:10" x14ac:dyDescent="0.2">
      <c r="A2813" s="7" t="s">
        <v>8</v>
      </c>
      <c r="B2813" s="7" t="s">
        <v>9</v>
      </c>
      <c r="C2813" s="7" t="s">
        <v>1384</v>
      </c>
      <c r="D2813" s="16">
        <v>0</v>
      </c>
      <c r="E2813" s="17">
        <v>0</v>
      </c>
      <c r="G2813"/>
      <c r="J2813"/>
    </row>
    <row r="2814" spans="1:10" x14ac:dyDescent="0.2">
      <c r="A2814" s="7" t="s">
        <v>8</v>
      </c>
      <c r="B2814" s="7" t="s">
        <v>60</v>
      </c>
      <c r="C2814" s="7" t="s">
        <v>1387</v>
      </c>
      <c r="D2814" s="16">
        <v>30</v>
      </c>
      <c r="E2814" s="17">
        <v>540</v>
      </c>
      <c r="G2814"/>
      <c r="J2814"/>
    </row>
    <row r="2815" spans="1:10" x14ac:dyDescent="0.2">
      <c r="A2815" s="7" t="s">
        <v>8</v>
      </c>
      <c r="B2815" s="7" t="s">
        <v>60</v>
      </c>
      <c r="C2815" s="7" t="s">
        <v>1387</v>
      </c>
      <c r="D2815" s="16">
        <v>10</v>
      </c>
      <c r="E2815" s="17">
        <v>170</v>
      </c>
      <c r="G2815"/>
      <c r="J2815"/>
    </row>
    <row r="2816" spans="1:10" x14ac:dyDescent="0.2">
      <c r="A2816" s="7" t="s">
        <v>8</v>
      </c>
      <c r="B2816" s="7" t="s">
        <v>60</v>
      </c>
      <c r="C2816" s="7" t="s">
        <v>1384</v>
      </c>
      <c r="D2816" s="16">
        <v>0</v>
      </c>
      <c r="E2816" s="17">
        <v>0</v>
      </c>
      <c r="G2816"/>
      <c r="J2816"/>
    </row>
    <row r="2817" spans="1:10" x14ac:dyDescent="0.2">
      <c r="A2817" s="7" t="s">
        <v>8</v>
      </c>
      <c r="B2817" s="7" t="s">
        <v>60</v>
      </c>
      <c r="C2817" s="7" t="s">
        <v>1384</v>
      </c>
      <c r="D2817" s="16">
        <v>0</v>
      </c>
      <c r="E2817" s="17">
        <v>0</v>
      </c>
      <c r="G2817"/>
      <c r="J2817"/>
    </row>
    <row r="2818" spans="1:10" x14ac:dyDescent="0.2">
      <c r="A2818" s="7" t="s">
        <v>8</v>
      </c>
      <c r="B2818" s="7" t="s">
        <v>60</v>
      </c>
      <c r="C2818" s="7" t="s">
        <v>1387</v>
      </c>
      <c r="D2818" s="16">
        <v>30</v>
      </c>
      <c r="E2818" s="17">
        <v>990</v>
      </c>
      <c r="G2818"/>
      <c r="J2818"/>
    </row>
    <row r="2819" spans="1:10" x14ac:dyDescent="0.2">
      <c r="A2819" s="7" t="s">
        <v>8</v>
      </c>
      <c r="B2819" s="7" t="s">
        <v>42</v>
      </c>
      <c r="C2819" s="7" t="s">
        <v>1387</v>
      </c>
      <c r="D2819" s="16">
        <v>10</v>
      </c>
      <c r="E2819" s="17">
        <v>390</v>
      </c>
      <c r="G2819"/>
      <c r="J2819"/>
    </row>
    <row r="2820" spans="1:10" x14ac:dyDescent="0.2">
      <c r="A2820" s="7" t="s">
        <v>8</v>
      </c>
      <c r="B2820" s="7" t="s">
        <v>42</v>
      </c>
      <c r="C2820" s="7" t="s">
        <v>1387</v>
      </c>
      <c r="D2820" s="16">
        <v>30</v>
      </c>
      <c r="E2820" s="17">
        <v>930</v>
      </c>
      <c r="G2820"/>
      <c r="J2820"/>
    </row>
    <row r="2821" spans="1:10" x14ac:dyDescent="0.2">
      <c r="A2821" s="7" t="s">
        <v>8</v>
      </c>
      <c r="B2821" s="7" t="s">
        <v>9</v>
      </c>
      <c r="C2821" s="7" t="s">
        <v>1384</v>
      </c>
      <c r="D2821" s="16">
        <v>0</v>
      </c>
      <c r="E2821" s="17">
        <v>0</v>
      </c>
      <c r="G2821"/>
      <c r="J2821"/>
    </row>
    <row r="2822" spans="1:10" x14ac:dyDescent="0.2">
      <c r="A2822" s="7" t="s">
        <v>8</v>
      </c>
      <c r="B2822" s="7" t="s">
        <v>60</v>
      </c>
      <c r="C2822" s="7" t="s">
        <v>1384</v>
      </c>
      <c r="D2822" s="16">
        <v>0</v>
      </c>
      <c r="E2822" s="17">
        <v>0</v>
      </c>
      <c r="G2822"/>
      <c r="J2822"/>
    </row>
    <row r="2823" spans="1:10" x14ac:dyDescent="0.2">
      <c r="A2823" s="7" t="s">
        <v>8</v>
      </c>
      <c r="B2823" s="7" t="s">
        <v>60</v>
      </c>
      <c r="C2823" s="7" t="s">
        <v>1387</v>
      </c>
      <c r="D2823" s="16">
        <v>30</v>
      </c>
      <c r="E2823" s="17">
        <v>390</v>
      </c>
      <c r="G2823"/>
      <c r="J2823"/>
    </row>
    <row r="2824" spans="1:10" x14ac:dyDescent="0.2">
      <c r="A2824" s="7" t="s">
        <v>8</v>
      </c>
      <c r="B2824" s="7" t="s">
        <v>60</v>
      </c>
      <c r="C2824" s="7" t="s">
        <v>1387</v>
      </c>
      <c r="D2824" s="16">
        <v>10</v>
      </c>
      <c r="E2824" s="17">
        <v>350</v>
      </c>
      <c r="G2824"/>
      <c r="J2824"/>
    </row>
    <row r="2825" spans="1:10" x14ac:dyDescent="0.2">
      <c r="A2825" s="7" t="s">
        <v>8</v>
      </c>
      <c r="B2825" s="7" t="s">
        <v>92</v>
      </c>
      <c r="C2825" s="7" t="s">
        <v>1387</v>
      </c>
      <c r="D2825" s="16">
        <v>10</v>
      </c>
      <c r="E2825" s="17">
        <v>370</v>
      </c>
      <c r="G2825"/>
      <c r="J2825"/>
    </row>
    <row r="2826" spans="1:10" x14ac:dyDescent="0.2">
      <c r="A2826" s="7" t="s">
        <v>8</v>
      </c>
      <c r="B2826" s="7" t="s">
        <v>92</v>
      </c>
      <c r="C2826" s="7" t="s">
        <v>1384</v>
      </c>
      <c r="D2826" s="16">
        <v>0</v>
      </c>
      <c r="E2826" s="17">
        <v>0</v>
      </c>
      <c r="G2826"/>
      <c r="J2826"/>
    </row>
    <row r="2827" spans="1:10" x14ac:dyDescent="0.2">
      <c r="A2827" s="7" t="s">
        <v>8</v>
      </c>
      <c r="B2827" s="7" t="s">
        <v>92</v>
      </c>
      <c r="C2827" s="7" t="s">
        <v>1387</v>
      </c>
      <c r="D2827" s="16">
        <v>30</v>
      </c>
      <c r="E2827" s="17">
        <v>1050</v>
      </c>
      <c r="G2827"/>
      <c r="J2827"/>
    </row>
    <row r="2828" spans="1:10" x14ac:dyDescent="0.2">
      <c r="A2828" s="7" t="s">
        <v>8</v>
      </c>
      <c r="B2828" s="7" t="s">
        <v>31</v>
      </c>
      <c r="C2828" s="7" t="s">
        <v>1384</v>
      </c>
      <c r="D2828" s="16">
        <v>0</v>
      </c>
      <c r="E2828" s="17">
        <v>0</v>
      </c>
      <c r="G2828"/>
      <c r="J2828"/>
    </row>
    <row r="2829" spans="1:10" x14ac:dyDescent="0.2">
      <c r="A2829" s="7" t="s">
        <v>8</v>
      </c>
      <c r="B2829" s="7" t="s">
        <v>31</v>
      </c>
      <c r="C2829" s="7" t="s">
        <v>1387</v>
      </c>
      <c r="D2829" s="16">
        <v>30</v>
      </c>
      <c r="E2829" s="17">
        <v>720</v>
      </c>
      <c r="G2829"/>
      <c r="J2829"/>
    </row>
    <row r="2830" spans="1:10" x14ac:dyDescent="0.2">
      <c r="A2830" s="7" t="s">
        <v>8</v>
      </c>
      <c r="B2830" s="7" t="s">
        <v>31</v>
      </c>
      <c r="C2830" s="7" t="s">
        <v>1384</v>
      </c>
      <c r="D2830" s="16">
        <v>0</v>
      </c>
      <c r="E2830" s="17">
        <v>0</v>
      </c>
      <c r="G2830"/>
      <c r="J2830"/>
    </row>
    <row r="2831" spans="1:10" x14ac:dyDescent="0.2">
      <c r="A2831" s="7" t="s">
        <v>8</v>
      </c>
      <c r="B2831" s="7" t="s">
        <v>31</v>
      </c>
      <c r="C2831" s="7" t="s">
        <v>1387</v>
      </c>
      <c r="D2831" s="16">
        <v>10</v>
      </c>
      <c r="E2831" s="17">
        <v>380</v>
      </c>
      <c r="G2831"/>
      <c r="J2831"/>
    </row>
    <row r="2832" spans="1:10" x14ac:dyDescent="0.2">
      <c r="A2832" s="7" t="s">
        <v>8</v>
      </c>
      <c r="B2832" s="7" t="s">
        <v>49</v>
      </c>
      <c r="C2832" s="7" t="s">
        <v>1387</v>
      </c>
      <c r="D2832" s="16">
        <v>30</v>
      </c>
      <c r="E2832" s="17">
        <v>420</v>
      </c>
      <c r="G2832"/>
      <c r="J2832"/>
    </row>
    <row r="2833" spans="1:10" x14ac:dyDescent="0.2">
      <c r="A2833" s="7" t="s">
        <v>8</v>
      </c>
      <c r="B2833" s="7" t="s">
        <v>49</v>
      </c>
      <c r="C2833" s="7" t="s">
        <v>1384</v>
      </c>
      <c r="D2833" s="16">
        <v>0</v>
      </c>
      <c r="E2833" s="17">
        <v>0</v>
      </c>
      <c r="G2833"/>
      <c r="J2833"/>
    </row>
    <row r="2834" spans="1:10" x14ac:dyDescent="0.2">
      <c r="A2834" s="7" t="s">
        <v>8</v>
      </c>
      <c r="B2834" s="7" t="s">
        <v>49</v>
      </c>
      <c r="C2834" s="7" t="s">
        <v>1387</v>
      </c>
      <c r="D2834" s="16">
        <v>10</v>
      </c>
      <c r="E2834" s="17">
        <v>100</v>
      </c>
      <c r="G2834"/>
      <c r="J2834"/>
    </row>
    <row r="2835" spans="1:10" x14ac:dyDescent="0.2">
      <c r="A2835" s="7" t="s">
        <v>8</v>
      </c>
      <c r="B2835" s="7" t="s">
        <v>49</v>
      </c>
      <c r="C2835" s="7" t="s">
        <v>1384</v>
      </c>
      <c r="D2835" s="16">
        <v>0</v>
      </c>
      <c r="E2835" s="17">
        <v>0</v>
      </c>
      <c r="G2835"/>
      <c r="J2835"/>
    </row>
    <row r="2836" spans="1:10" x14ac:dyDescent="0.2">
      <c r="A2836" s="7" t="s">
        <v>8</v>
      </c>
      <c r="B2836" s="7" t="s">
        <v>49</v>
      </c>
      <c r="C2836" s="7" t="s">
        <v>1387</v>
      </c>
      <c r="D2836" s="16">
        <v>30</v>
      </c>
      <c r="E2836" s="17">
        <v>540</v>
      </c>
      <c r="G2836"/>
      <c r="J2836"/>
    </row>
    <row r="2837" spans="1:10" x14ac:dyDescent="0.2">
      <c r="A2837" s="7" t="s">
        <v>8</v>
      </c>
      <c r="B2837" s="7" t="s">
        <v>9</v>
      </c>
      <c r="C2837" s="7" t="s">
        <v>1387</v>
      </c>
      <c r="D2837" s="16">
        <v>10</v>
      </c>
      <c r="E2837" s="17">
        <v>190</v>
      </c>
      <c r="G2837"/>
      <c r="J2837"/>
    </row>
    <row r="2838" spans="1:10" x14ac:dyDescent="0.2">
      <c r="A2838" s="7" t="s">
        <v>8</v>
      </c>
      <c r="B2838" s="7" t="s">
        <v>9</v>
      </c>
      <c r="C2838" s="7" t="s">
        <v>1384</v>
      </c>
      <c r="D2838" s="16">
        <v>0</v>
      </c>
      <c r="E2838" s="17">
        <v>0</v>
      </c>
      <c r="G2838"/>
      <c r="J2838"/>
    </row>
    <row r="2839" spans="1:10" x14ac:dyDescent="0.2">
      <c r="A2839" s="7" t="s">
        <v>8</v>
      </c>
      <c r="B2839" s="7" t="s">
        <v>9</v>
      </c>
      <c r="C2839" s="7" t="s">
        <v>1387</v>
      </c>
      <c r="D2839" s="16">
        <v>30</v>
      </c>
      <c r="E2839" s="17">
        <v>900</v>
      </c>
      <c r="G2839"/>
      <c r="J2839"/>
    </row>
    <row r="2840" spans="1:10" x14ac:dyDescent="0.2">
      <c r="A2840" s="7" t="s">
        <v>8</v>
      </c>
      <c r="B2840" s="7" t="s">
        <v>31</v>
      </c>
      <c r="C2840" s="7" t="s">
        <v>1384</v>
      </c>
      <c r="D2840" s="16">
        <v>0</v>
      </c>
      <c r="E2840" s="17">
        <v>0</v>
      </c>
      <c r="G2840"/>
      <c r="J2840"/>
    </row>
    <row r="2841" spans="1:10" x14ac:dyDescent="0.2">
      <c r="A2841" s="7" t="s">
        <v>8</v>
      </c>
      <c r="B2841" s="7" t="s">
        <v>31</v>
      </c>
      <c r="C2841" s="7" t="s">
        <v>1387</v>
      </c>
      <c r="D2841" s="16">
        <v>10</v>
      </c>
      <c r="E2841" s="17">
        <v>350</v>
      </c>
      <c r="G2841"/>
      <c r="J2841"/>
    </row>
    <row r="2842" spans="1:10" x14ac:dyDescent="0.2">
      <c r="A2842" s="7" t="s">
        <v>8</v>
      </c>
      <c r="B2842" s="7" t="s">
        <v>31</v>
      </c>
      <c r="C2842" s="7" t="s">
        <v>1387</v>
      </c>
      <c r="D2842" s="16">
        <v>30</v>
      </c>
      <c r="E2842" s="17">
        <v>960</v>
      </c>
      <c r="G2842"/>
      <c r="J2842"/>
    </row>
    <row r="2843" spans="1:10" x14ac:dyDescent="0.2">
      <c r="A2843" s="7" t="s">
        <v>8</v>
      </c>
      <c r="B2843" s="7" t="s">
        <v>42</v>
      </c>
      <c r="C2843" s="7" t="s">
        <v>1384</v>
      </c>
      <c r="D2843" s="16">
        <v>0</v>
      </c>
      <c r="E2843" s="17">
        <v>0</v>
      </c>
      <c r="G2843"/>
      <c r="J2843"/>
    </row>
    <row r="2844" spans="1:10" x14ac:dyDescent="0.2">
      <c r="A2844" s="7" t="s">
        <v>8</v>
      </c>
      <c r="B2844" s="7" t="s">
        <v>31</v>
      </c>
      <c r="C2844" s="7" t="s">
        <v>1384</v>
      </c>
      <c r="D2844" s="16">
        <v>0</v>
      </c>
      <c r="E2844" s="17">
        <v>0</v>
      </c>
      <c r="G2844"/>
      <c r="J2844"/>
    </row>
    <row r="2845" spans="1:10" x14ac:dyDescent="0.2">
      <c r="A2845" s="7" t="s">
        <v>8</v>
      </c>
      <c r="B2845" s="7" t="s">
        <v>31</v>
      </c>
      <c r="C2845" s="7" t="s">
        <v>1384</v>
      </c>
      <c r="D2845" s="16">
        <v>0</v>
      </c>
      <c r="E2845" s="17">
        <v>0</v>
      </c>
      <c r="G2845"/>
      <c r="J2845"/>
    </row>
    <row r="2846" spans="1:10" x14ac:dyDescent="0.2">
      <c r="A2846" s="7" t="s">
        <v>8</v>
      </c>
      <c r="B2846" s="7" t="s">
        <v>44</v>
      </c>
      <c r="C2846" s="7" t="s">
        <v>1387</v>
      </c>
      <c r="D2846" s="16">
        <v>30</v>
      </c>
      <c r="E2846" s="17">
        <v>720</v>
      </c>
      <c r="G2846"/>
      <c r="J2846"/>
    </row>
    <row r="2847" spans="1:10" x14ac:dyDescent="0.2">
      <c r="A2847" s="7" t="s">
        <v>8</v>
      </c>
      <c r="B2847" s="7" t="s">
        <v>9</v>
      </c>
      <c r="C2847" s="7" t="s">
        <v>1387</v>
      </c>
      <c r="D2847" s="16">
        <v>20</v>
      </c>
      <c r="E2847" s="17">
        <v>660</v>
      </c>
      <c r="G2847"/>
      <c r="J2847"/>
    </row>
    <row r="2848" spans="1:10" x14ac:dyDescent="0.2">
      <c r="A2848" s="7" t="s">
        <v>8</v>
      </c>
      <c r="B2848" s="7" t="s">
        <v>9</v>
      </c>
      <c r="C2848" s="7" t="s">
        <v>1387</v>
      </c>
      <c r="D2848" s="16">
        <v>30</v>
      </c>
      <c r="E2848" s="17">
        <v>900</v>
      </c>
      <c r="G2848"/>
      <c r="J2848"/>
    </row>
    <row r="2849" spans="1:10" x14ac:dyDescent="0.2">
      <c r="A2849" s="7" t="s">
        <v>8</v>
      </c>
      <c r="B2849" s="7" t="s">
        <v>9</v>
      </c>
      <c r="C2849" s="7" t="s">
        <v>1387</v>
      </c>
      <c r="D2849" s="16">
        <v>10</v>
      </c>
      <c r="E2849" s="17">
        <v>290</v>
      </c>
      <c r="G2849"/>
      <c r="J2849"/>
    </row>
    <row r="2850" spans="1:10" x14ac:dyDescent="0.2">
      <c r="A2850" s="7" t="s">
        <v>8</v>
      </c>
      <c r="B2850" s="7" t="s">
        <v>9</v>
      </c>
      <c r="C2850" s="7" t="s">
        <v>1384</v>
      </c>
      <c r="D2850" s="16">
        <v>0</v>
      </c>
      <c r="E2850" s="17">
        <v>0</v>
      </c>
      <c r="G2850"/>
      <c r="J2850"/>
    </row>
    <row r="2851" spans="1:10" x14ac:dyDescent="0.2">
      <c r="A2851" s="7" t="s">
        <v>8</v>
      </c>
      <c r="B2851" s="7" t="s">
        <v>9</v>
      </c>
      <c r="C2851" s="7" t="s">
        <v>1387</v>
      </c>
      <c r="D2851" s="16">
        <v>10</v>
      </c>
      <c r="E2851" s="17">
        <v>270</v>
      </c>
      <c r="G2851"/>
      <c r="J2851"/>
    </row>
    <row r="2852" spans="1:10" x14ac:dyDescent="0.2">
      <c r="A2852" s="7" t="s">
        <v>8</v>
      </c>
      <c r="B2852" s="7" t="s">
        <v>9</v>
      </c>
      <c r="C2852" s="7" t="s">
        <v>1384</v>
      </c>
      <c r="D2852" s="16">
        <v>0</v>
      </c>
      <c r="E2852" s="17">
        <v>0</v>
      </c>
      <c r="G2852"/>
      <c r="J2852"/>
    </row>
    <row r="2853" spans="1:10" x14ac:dyDescent="0.2">
      <c r="A2853" s="7" t="s">
        <v>8</v>
      </c>
      <c r="B2853" s="7" t="s">
        <v>70</v>
      </c>
      <c r="C2853" s="7" t="s">
        <v>1384</v>
      </c>
      <c r="D2853" s="16">
        <v>0</v>
      </c>
      <c r="E2853" s="17">
        <v>0</v>
      </c>
      <c r="G2853"/>
      <c r="J2853"/>
    </row>
    <row r="2854" spans="1:10" x14ac:dyDescent="0.2">
      <c r="A2854" s="7" t="s">
        <v>8</v>
      </c>
      <c r="B2854" s="7" t="s">
        <v>42</v>
      </c>
      <c r="C2854" s="7" t="s">
        <v>1387</v>
      </c>
      <c r="D2854" s="16">
        <v>30</v>
      </c>
      <c r="E2854" s="17">
        <v>630</v>
      </c>
      <c r="G2854"/>
      <c r="J2854"/>
    </row>
    <row r="2855" spans="1:10" x14ac:dyDescent="0.2">
      <c r="A2855" s="7" t="s">
        <v>8</v>
      </c>
      <c r="B2855" s="7" t="s">
        <v>42</v>
      </c>
      <c r="C2855" s="7" t="s">
        <v>1384</v>
      </c>
      <c r="D2855" s="16">
        <v>0</v>
      </c>
      <c r="E2855" s="17">
        <v>0</v>
      </c>
      <c r="G2855"/>
      <c r="J2855"/>
    </row>
    <row r="2856" spans="1:10" x14ac:dyDescent="0.2">
      <c r="A2856" s="7" t="s">
        <v>8</v>
      </c>
      <c r="B2856" s="7" t="s">
        <v>42</v>
      </c>
      <c r="C2856" s="7" t="s">
        <v>1387</v>
      </c>
      <c r="D2856" s="16">
        <v>10</v>
      </c>
      <c r="E2856" s="17">
        <v>210</v>
      </c>
      <c r="G2856"/>
      <c r="J2856"/>
    </row>
    <row r="2857" spans="1:10" x14ac:dyDescent="0.2">
      <c r="A2857" s="7" t="s">
        <v>8</v>
      </c>
      <c r="B2857" s="7" t="s">
        <v>9</v>
      </c>
      <c r="C2857" s="7" t="s">
        <v>1384</v>
      </c>
      <c r="D2857" s="16">
        <v>0</v>
      </c>
      <c r="E2857" s="17">
        <v>0</v>
      </c>
      <c r="G2857"/>
      <c r="J2857"/>
    </row>
    <row r="2858" spans="1:10" x14ac:dyDescent="0.2">
      <c r="A2858" s="7" t="s">
        <v>8</v>
      </c>
      <c r="B2858" s="7" t="s">
        <v>1348</v>
      </c>
      <c r="C2858" s="7" t="s">
        <v>1387</v>
      </c>
      <c r="D2858" s="16">
        <v>10</v>
      </c>
      <c r="E2858" s="17">
        <v>110</v>
      </c>
      <c r="G2858"/>
      <c r="J2858"/>
    </row>
    <row r="2859" spans="1:10" x14ac:dyDescent="0.2">
      <c r="A2859" s="7" t="s">
        <v>8</v>
      </c>
      <c r="B2859" s="7" t="s">
        <v>9</v>
      </c>
      <c r="C2859" s="7" t="s">
        <v>1384</v>
      </c>
      <c r="D2859" s="16">
        <v>0</v>
      </c>
      <c r="E2859" s="17">
        <v>0</v>
      </c>
      <c r="G2859"/>
      <c r="J2859"/>
    </row>
    <row r="2860" spans="1:10" x14ac:dyDescent="0.2">
      <c r="A2860" s="7" t="s">
        <v>8</v>
      </c>
      <c r="B2860" s="7" t="s">
        <v>100</v>
      </c>
      <c r="C2860" s="7" t="s">
        <v>1387</v>
      </c>
      <c r="D2860" s="16">
        <v>10</v>
      </c>
      <c r="E2860" s="17">
        <v>210</v>
      </c>
      <c r="G2860"/>
      <c r="J2860"/>
    </row>
    <row r="2861" spans="1:10" x14ac:dyDescent="0.2">
      <c r="A2861" s="7" t="s">
        <v>8</v>
      </c>
      <c r="B2861" s="7" t="s">
        <v>42</v>
      </c>
      <c r="C2861" s="7" t="s">
        <v>1384</v>
      </c>
      <c r="D2861" s="16">
        <v>0</v>
      </c>
      <c r="E2861" s="17">
        <v>0</v>
      </c>
      <c r="G2861"/>
      <c r="J2861"/>
    </row>
    <row r="2862" spans="1:10" x14ac:dyDescent="0.2">
      <c r="A2862" s="7" t="s">
        <v>8</v>
      </c>
      <c r="B2862" s="7" t="s">
        <v>42</v>
      </c>
      <c r="C2862" s="7" t="s">
        <v>1387</v>
      </c>
      <c r="D2862" s="16">
        <v>30</v>
      </c>
      <c r="E2862" s="17">
        <v>1140</v>
      </c>
      <c r="G2862"/>
      <c r="J2862"/>
    </row>
    <row r="2863" spans="1:10" x14ac:dyDescent="0.2">
      <c r="A2863" s="7" t="s">
        <v>8</v>
      </c>
      <c r="B2863" s="7" t="s">
        <v>42</v>
      </c>
      <c r="C2863" s="7" t="s">
        <v>1387</v>
      </c>
      <c r="D2863" s="16">
        <v>10</v>
      </c>
      <c r="E2863" s="17">
        <v>330</v>
      </c>
      <c r="G2863"/>
      <c r="J2863"/>
    </row>
    <row r="2864" spans="1:10" x14ac:dyDescent="0.2">
      <c r="A2864" s="7" t="s">
        <v>8</v>
      </c>
      <c r="B2864" s="7" t="s">
        <v>89</v>
      </c>
      <c r="C2864" s="7" t="s">
        <v>1387</v>
      </c>
      <c r="D2864" s="16">
        <v>30</v>
      </c>
      <c r="E2864" s="17">
        <v>1110</v>
      </c>
      <c r="G2864"/>
      <c r="J2864"/>
    </row>
    <row r="2865" spans="1:10" x14ac:dyDescent="0.2">
      <c r="A2865" s="7" t="s">
        <v>8</v>
      </c>
      <c r="B2865" s="7" t="s">
        <v>175</v>
      </c>
      <c r="C2865" s="7" t="s">
        <v>1387</v>
      </c>
      <c r="D2865" s="16">
        <v>10</v>
      </c>
      <c r="E2865" s="17">
        <v>320</v>
      </c>
      <c r="G2865"/>
      <c r="J2865"/>
    </row>
    <row r="2866" spans="1:10" x14ac:dyDescent="0.2">
      <c r="A2866" s="7" t="s">
        <v>8</v>
      </c>
      <c r="B2866" s="7" t="s">
        <v>42</v>
      </c>
      <c r="C2866" s="7" t="s">
        <v>1384</v>
      </c>
      <c r="D2866" s="16">
        <v>0</v>
      </c>
      <c r="E2866" s="17">
        <v>0</v>
      </c>
      <c r="G2866"/>
      <c r="J2866"/>
    </row>
    <row r="2867" spans="1:10" x14ac:dyDescent="0.2">
      <c r="A2867" s="7" t="s">
        <v>78</v>
      </c>
      <c r="B2867" s="7" t="s">
        <v>194</v>
      </c>
      <c r="C2867" s="7" t="s">
        <v>1387</v>
      </c>
      <c r="D2867" s="16">
        <v>30</v>
      </c>
      <c r="E2867" s="17">
        <v>810</v>
      </c>
      <c r="G2867"/>
      <c r="J2867"/>
    </row>
    <row r="2868" spans="1:10" x14ac:dyDescent="0.2">
      <c r="A2868" s="7" t="s">
        <v>78</v>
      </c>
      <c r="B2868" s="7" t="s">
        <v>194</v>
      </c>
      <c r="C2868" s="7" t="s">
        <v>1384</v>
      </c>
      <c r="D2868" s="16">
        <v>0</v>
      </c>
      <c r="E2868" s="17">
        <v>0</v>
      </c>
      <c r="G2868"/>
      <c r="J2868"/>
    </row>
    <row r="2869" spans="1:10" x14ac:dyDescent="0.2">
      <c r="A2869" s="7" t="s">
        <v>78</v>
      </c>
      <c r="B2869" s="7" t="s">
        <v>194</v>
      </c>
      <c r="C2869" s="7" t="s">
        <v>1387</v>
      </c>
      <c r="D2869" s="16">
        <v>10</v>
      </c>
      <c r="E2869" s="17">
        <v>100</v>
      </c>
      <c r="G2869"/>
      <c r="J2869"/>
    </row>
    <row r="2870" spans="1:10" x14ac:dyDescent="0.2">
      <c r="A2870" s="7" t="s">
        <v>12</v>
      </c>
      <c r="B2870" s="7" t="s">
        <v>18</v>
      </c>
      <c r="C2870" s="7" t="s">
        <v>1387</v>
      </c>
      <c r="D2870" s="16">
        <v>20</v>
      </c>
      <c r="E2870" s="17">
        <v>320</v>
      </c>
      <c r="G2870"/>
      <c r="J2870"/>
    </row>
    <row r="2871" spans="1:10" x14ac:dyDescent="0.2">
      <c r="A2871" s="7" t="s">
        <v>12</v>
      </c>
      <c r="B2871" s="7" t="s">
        <v>18</v>
      </c>
      <c r="C2871" s="7" t="s">
        <v>1384</v>
      </c>
      <c r="D2871" s="16">
        <v>0</v>
      </c>
      <c r="E2871" s="17">
        <v>0</v>
      </c>
      <c r="G2871"/>
      <c r="J2871"/>
    </row>
    <row r="2872" spans="1:10" x14ac:dyDescent="0.2">
      <c r="A2872" s="7" t="s">
        <v>12</v>
      </c>
      <c r="B2872" s="7" t="s">
        <v>18</v>
      </c>
      <c r="C2872" s="7" t="s">
        <v>1387</v>
      </c>
      <c r="D2872" s="16">
        <v>10</v>
      </c>
      <c r="E2872" s="17">
        <v>350</v>
      </c>
      <c r="G2872"/>
      <c r="J2872"/>
    </row>
    <row r="2873" spans="1:10" x14ac:dyDescent="0.2">
      <c r="A2873" s="7" t="s">
        <v>12</v>
      </c>
      <c r="B2873" s="7" t="s">
        <v>18</v>
      </c>
      <c r="C2873" s="7" t="s">
        <v>1387</v>
      </c>
      <c r="D2873" s="16">
        <v>30</v>
      </c>
      <c r="E2873" s="17">
        <v>360</v>
      </c>
      <c r="G2873"/>
      <c r="J2873"/>
    </row>
    <row r="2874" spans="1:10" x14ac:dyDescent="0.2">
      <c r="A2874" s="7" t="s">
        <v>12</v>
      </c>
      <c r="B2874" s="7" t="s">
        <v>18</v>
      </c>
      <c r="C2874" s="7" t="s">
        <v>1387</v>
      </c>
      <c r="D2874" s="16">
        <v>10</v>
      </c>
      <c r="E2874" s="17">
        <v>310</v>
      </c>
      <c r="G2874"/>
      <c r="J2874"/>
    </row>
    <row r="2875" spans="1:10" x14ac:dyDescent="0.2">
      <c r="A2875" s="7" t="s">
        <v>12</v>
      </c>
      <c r="B2875" s="7" t="s">
        <v>18</v>
      </c>
      <c r="C2875" s="7" t="s">
        <v>1387</v>
      </c>
      <c r="D2875" s="16">
        <v>30</v>
      </c>
      <c r="E2875" s="17">
        <v>360</v>
      </c>
      <c r="G2875"/>
      <c r="J2875"/>
    </row>
    <row r="2876" spans="1:10" x14ac:dyDescent="0.2">
      <c r="A2876" s="7" t="s">
        <v>12</v>
      </c>
      <c r="B2876" s="7" t="s">
        <v>18</v>
      </c>
      <c r="C2876" s="7" t="s">
        <v>1384</v>
      </c>
      <c r="D2876" s="16">
        <v>0</v>
      </c>
      <c r="E2876" s="17">
        <v>0</v>
      </c>
      <c r="G2876"/>
      <c r="J2876"/>
    </row>
    <row r="2877" spans="1:10" x14ac:dyDescent="0.2">
      <c r="A2877" s="7" t="s">
        <v>12</v>
      </c>
      <c r="B2877" s="7" t="s">
        <v>26</v>
      </c>
      <c r="C2877" s="7" t="s">
        <v>1384</v>
      </c>
      <c r="D2877" s="16">
        <v>0</v>
      </c>
      <c r="E2877" s="17">
        <v>0</v>
      </c>
      <c r="G2877"/>
      <c r="J2877"/>
    </row>
    <row r="2878" spans="1:10" x14ac:dyDescent="0.2">
      <c r="A2878" s="7" t="s">
        <v>12</v>
      </c>
      <c r="B2878" s="7" t="s">
        <v>26</v>
      </c>
      <c r="C2878" s="7" t="s">
        <v>1387</v>
      </c>
      <c r="D2878" s="16">
        <v>30</v>
      </c>
      <c r="E2878" s="17">
        <v>570</v>
      </c>
      <c r="G2878"/>
      <c r="J2878"/>
    </row>
    <row r="2879" spans="1:10" x14ac:dyDescent="0.2">
      <c r="A2879" s="7" t="s">
        <v>8</v>
      </c>
      <c r="B2879" s="7" t="s">
        <v>9</v>
      </c>
      <c r="C2879" s="7" t="s">
        <v>1384</v>
      </c>
      <c r="D2879" s="16">
        <v>0</v>
      </c>
      <c r="E2879" s="17">
        <v>0</v>
      </c>
      <c r="G2879"/>
      <c r="J2879"/>
    </row>
    <row r="2880" spans="1:10" x14ac:dyDescent="0.2">
      <c r="A2880" s="7" t="s">
        <v>12</v>
      </c>
      <c r="B2880" s="7" t="s">
        <v>18</v>
      </c>
      <c r="C2880" s="7" t="s">
        <v>1387</v>
      </c>
      <c r="D2880" s="16">
        <v>30</v>
      </c>
      <c r="E2880" s="17">
        <v>480</v>
      </c>
      <c r="G2880"/>
      <c r="J2880"/>
    </row>
    <row r="2881" spans="1:10" x14ac:dyDescent="0.2">
      <c r="A2881" s="7" t="s">
        <v>12</v>
      </c>
      <c r="B2881" s="7" t="s">
        <v>18</v>
      </c>
      <c r="C2881" s="7" t="s">
        <v>1387</v>
      </c>
      <c r="D2881" s="16">
        <v>20</v>
      </c>
      <c r="E2881" s="17">
        <v>420</v>
      </c>
      <c r="G2881"/>
      <c r="J2881"/>
    </row>
    <row r="2882" spans="1:10" x14ac:dyDescent="0.2">
      <c r="A2882" s="7" t="s">
        <v>12</v>
      </c>
      <c r="B2882" s="7" t="s">
        <v>18</v>
      </c>
      <c r="C2882" s="7" t="s">
        <v>1387</v>
      </c>
      <c r="D2882" s="16">
        <v>10</v>
      </c>
      <c r="E2882" s="17">
        <v>400</v>
      </c>
      <c r="G2882"/>
      <c r="J2882"/>
    </row>
    <row r="2883" spans="1:10" x14ac:dyDescent="0.2">
      <c r="A2883" s="7" t="s">
        <v>12</v>
      </c>
      <c r="B2883" s="7" t="s">
        <v>18</v>
      </c>
      <c r="C2883" s="7" t="s">
        <v>1384</v>
      </c>
      <c r="D2883" s="16">
        <v>0</v>
      </c>
      <c r="E2883" s="17">
        <v>0</v>
      </c>
      <c r="G2883"/>
      <c r="J2883"/>
    </row>
    <row r="2884" spans="1:10" x14ac:dyDescent="0.2">
      <c r="A2884" s="7" t="s">
        <v>8</v>
      </c>
      <c r="B2884" s="7" t="s">
        <v>42</v>
      </c>
      <c r="C2884" s="7" t="s">
        <v>1384</v>
      </c>
      <c r="D2884" s="16">
        <v>0</v>
      </c>
      <c r="E2884" s="17">
        <v>0</v>
      </c>
      <c r="G2884"/>
      <c r="J2884"/>
    </row>
    <row r="2885" spans="1:10" x14ac:dyDescent="0.2">
      <c r="A2885" s="7" t="s">
        <v>8</v>
      </c>
      <c r="B2885" s="7" t="s">
        <v>9</v>
      </c>
      <c r="C2885" s="7" t="s">
        <v>1387</v>
      </c>
      <c r="D2885" s="16">
        <v>10</v>
      </c>
      <c r="E2885" s="17">
        <v>130</v>
      </c>
      <c r="G2885"/>
      <c r="J2885"/>
    </row>
    <row r="2886" spans="1:10" x14ac:dyDescent="0.2">
      <c r="A2886" s="7" t="s">
        <v>8</v>
      </c>
      <c r="B2886" s="7" t="s">
        <v>9</v>
      </c>
      <c r="C2886" s="7" t="s">
        <v>1384</v>
      </c>
      <c r="D2886" s="16">
        <v>0</v>
      </c>
      <c r="E2886" s="17">
        <v>0</v>
      </c>
      <c r="G2886"/>
      <c r="J2886"/>
    </row>
    <row r="2887" spans="1:10" x14ac:dyDescent="0.2">
      <c r="A2887" s="7" t="s">
        <v>12</v>
      </c>
      <c r="B2887" s="7" t="s">
        <v>18</v>
      </c>
      <c r="C2887" s="7" t="s">
        <v>1387</v>
      </c>
      <c r="D2887" s="16">
        <v>30</v>
      </c>
      <c r="E2887" s="17">
        <v>1110</v>
      </c>
      <c r="G2887"/>
      <c r="J2887"/>
    </row>
    <row r="2888" spans="1:10" x14ac:dyDescent="0.2">
      <c r="A2888" s="7" t="s">
        <v>12</v>
      </c>
      <c r="B2888" s="7" t="s">
        <v>18</v>
      </c>
      <c r="C2888" s="7" t="s">
        <v>1384</v>
      </c>
      <c r="D2888" s="16">
        <v>0</v>
      </c>
      <c r="E2888" s="17">
        <v>0</v>
      </c>
      <c r="G2888"/>
      <c r="J2888"/>
    </row>
    <row r="2889" spans="1:10" x14ac:dyDescent="0.2">
      <c r="A2889" s="7" t="s">
        <v>12</v>
      </c>
      <c r="B2889" s="7" t="s">
        <v>18</v>
      </c>
      <c r="C2889" s="7" t="s">
        <v>1387</v>
      </c>
      <c r="D2889" s="16">
        <v>10</v>
      </c>
      <c r="E2889" s="17">
        <v>300</v>
      </c>
      <c r="G2889"/>
      <c r="J2889"/>
    </row>
    <row r="2890" spans="1:10" x14ac:dyDescent="0.2">
      <c r="A2890" s="7" t="s">
        <v>8</v>
      </c>
      <c r="B2890" s="7" t="s">
        <v>60</v>
      </c>
      <c r="C2890" s="7" t="s">
        <v>1384</v>
      </c>
      <c r="D2890" s="16">
        <v>0</v>
      </c>
      <c r="E2890" s="17">
        <v>0</v>
      </c>
      <c r="G2890"/>
      <c r="J2890"/>
    </row>
    <row r="2891" spans="1:10" x14ac:dyDescent="0.2">
      <c r="A2891" s="7" t="s">
        <v>8</v>
      </c>
      <c r="B2891" s="7" t="s">
        <v>60</v>
      </c>
      <c r="C2891" s="7" t="s">
        <v>1387</v>
      </c>
      <c r="D2891" s="16">
        <v>30</v>
      </c>
      <c r="E2891" s="17">
        <v>360</v>
      </c>
      <c r="G2891"/>
      <c r="J2891"/>
    </row>
    <row r="2892" spans="1:10" x14ac:dyDescent="0.2">
      <c r="A2892" s="7" t="s">
        <v>8</v>
      </c>
      <c r="B2892" s="7" t="s">
        <v>9</v>
      </c>
      <c r="C2892" s="7" t="s">
        <v>1387</v>
      </c>
      <c r="D2892" s="16">
        <v>20</v>
      </c>
      <c r="E2892" s="17">
        <v>600</v>
      </c>
      <c r="G2892"/>
      <c r="J2892"/>
    </row>
    <row r="2893" spans="1:10" x14ac:dyDescent="0.2">
      <c r="A2893" s="7" t="s">
        <v>8</v>
      </c>
      <c r="B2893" s="7" t="s">
        <v>9</v>
      </c>
      <c r="C2893" s="7" t="s">
        <v>1384</v>
      </c>
      <c r="D2893" s="16">
        <v>0</v>
      </c>
      <c r="E2893" s="17">
        <v>0</v>
      </c>
      <c r="G2893"/>
      <c r="J2893"/>
    </row>
    <row r="2894" spans="1:10" x14ac:dyDescent="0.2">
      <c r="A2894" s="7" t="s">
        <v>8</v>
      </c>
      <c r="B2894" s="7" t="s">
        <v>92</v>
      </c>
      <c r="C2894" s="7" t="s">
        <v>1387</v>
      </c>
      <c r="D2894" s="16">
        <v>10</v>
      </c>
      <c r="E2894" s="17">
        <v>210</v>
      </c>
      <c r="G2894"/>
      <c r="J2894"/>
    </row>
    <row r="2895" spans="1:10" x14ac:dyDescent="0.2">
      <c r="A2895" s="7" t="s">
        <v>8</v>
      </c>
      <c r="B2895" s="7" t="s">
        <v>92</v>
      </c>
      <c r="C2895" s="7" t="s">
        <v>1384</v>
      </c>
      <c r="D2895" s="16">
        <v>0</v>
      </c>
      <c r="E2895" s="17">
        <v>0</v>
      </c>
      <c r="G2895"/>
      <c r="J2895"/>
    </row>
    <row r="2896" spans="1:10" x14ac:dyDescent="0.2">
      <c r="A2896" s="7" t="s">
        <v>8</v>
      </c>
      <c r="B2896" s="7" t="s">
        <v>92</v>
      </c>
      <c r="C2896" s="7" t="s">
        <v>1387</v>
      </c>
      <c r="D2896" s="16">
        <v>30</v>
      </c>
      <c r="E2896" s="17">
        <v>300</v>
      </c>
      <c r="G2896"/>
      <c r="J2896"/>
    </row>
    <row r="2897" spans="1:10" x14ac:dyDescent="0.2">
      <c r="A2897" s="7" t="s">
        <v>8</v>
      </c>
      <c r="B2897" s="7" t="s">
        <v>31</v>
      </c>
      <c r="C2897" s="7" t="s">
        <v>1384</v>
      </c>
      <c r="D2897" s="16">
        <v>0</v>
      </c>
      <c r="E2897" s="17">
        <v>0</v>
      </c>
      <c r="G2897"/>
      <c r="J2897"/>
    </row>
    <row r="2898" spans="1:10" x14ac:dyDescent="0.2">
      <c r="A2898" s="7" t="s">
        <v>8</v>
      </c>
      <c r="B2898" s="7" t="s">
        <v>31</v>
      </c>
      <c r="C2898" s="7" t="s">
        <v>1387</v>
      </c>
      <c r="D2898" s="16">
        <v>30</v>
      </c>
      <c r="E2898" s="17">
        <v>1080</v>
      </c>
      <c r="G2898"/>
      <c r="J2898"/>
    </row>
    <row r="2899" spans="1:10" x14ac:dyDescent="0.2">
      <c r="A2899" s="7" t="s">
        <v>8</v>
      </c>
      <c r="B2899" s="7" t="s">
        <v>60</v>
      </c>
      <c r="C2899" s="7" t="s">
        <v>1387</v>
      </c>
      <c r="D2899" s="16">
        <v>10</v>
      </c>
      <c r="E2899" s="17">
        <v>100</v>
      </c>
      <c r="G2899"/>
      <c r="J2899"/>
    </row>
    <row r="2900" spans="1:10" x14ac:dyDescent="0.2">
      <c r="A2900" s="7" t="s">
        <v>8</v>
      </c>
      <c r="B2900" s="7" t="s">
        <v>60</v>
      </c>
      <c r="C2900" s="7" t="s">
        <v>1384</v>
      </c>
      <c r="D2900" s="16">
        <v>0</v>
      </c>
      <c r="E2900" s="17">
        <v>0</v>
      </c>
      <c r="G2900"/>
      <c r="J2900"/>
    </row>
    <row r="2901" spans="1:10" x14ac:dyDescent="0.2">
      <c r="A2901" s="7" t="s">
        <v>8</v>
      </c>
      <c r="B2901" s="7" t="s">
        <v>60</v>
      </c>
      <c r="C2901" s="7" t="s">
        <v>1387</v>
      </c>
      <c r="D2901" s="16">
        <v>30</v>
      </c>
      <c r="E2901" s="17">
        <v>1110</v>
      </c>
      <c r="G2901"/>
      <c r="J2901"/>
    </row>
    <row r="2902" spans="1:10" x14ac:dyDescent="0.2">
      <c r="A2902" s="7" t="s">
        <v>25</v>
      </c>
      <c r="B2902" s="7" t="s">
        <v>14</v>
      </c>
      <c r="C2902" s="7" t="s">
        <v>1384</v>
      </c>
      <c r="D2902" s="16">
        <v>0</v>
      </c>
      <c r="E2902" s="17">
        <v>0</v>
      </c>
      <c r="G2902"/>
      <c r="J2902"/>
    </row>
    <row r="2903" spans="1:10" x14ac:dyDescent="0.2">
      <c r="A2903" s="7" t="s">
        <v>25</v>
      </c>
      <c r="B2903" s="7" t="s">
        <v>14</v>
      </c>
      <c r="C2903" s="7" t="s">
        <v>1387</v>
      </c>
      <c r="D2903" s="16">
        <v>10</v>
      </c>
      <c r="E2903" s="17">
        <v>260</v>
      </c>
      <c r="G2903"/>
      <c r="J2903"/>
    </row>
    <row r="2904" spans="1:10" x14ac:dyDescent="0.2">
      <c r="A2904" s="7" t="s">
        <v>8</v>
      </c>
      <c r="B2904" s="7" t="s">
        <v>9</v>
      </c>
      <c r="C2904" s="7" t="s">
        <v>1384</v>
      </c>
      <c r="D2904" s="16">
        <v>0</v>
      </c>
      <c r="E2904" s="17">
        <v>0</v>
      </c>
      <c r="G2904"/>
      <c r="J2904"/>
    </row>
    <row r="2905" spans="1:10" x14ac:dyDescent="0.2">
      <c r="A2905" s="7" t="s">
        <v>8</v>
      </c>
      <c r="B2905" s="7" t="s">
        <v>9</v>
      </c>
      <c r="C2905" s="7" t="s">
        <v>1387</v>
      </c>
      <c r="D2905" s="16">
        <v>10</v>
      </c>
      <c r="E2905" s="17">
        <v>290</v>
      </c>
      <c r="G2905"/>
      <c r="J2905"/>
    </row>
    <row r="2906" spans="1:10" x14ac:dyDescent="0.2">
      <c r="A2906" s="7" t="s">
        <v>8</v>
      </c>
      <c r="B2906" s="7" t="s">
        <v>70</v>
      </c>
      <c r="C2906" s="7" t="s">
        <v>1384</v>
      </c>
      <c r="D2906" s="16">
        <v>0</v>
      </c>
      <c r="E2906" s="17">
        <v>0</v>
      </c>
      <c r="G2906"/>
      <c r="J2906"/>
    </row>
    <row r="2907" spans="1:10" x14ac:dyDescent="0.2">
      <c r="A2907" s="7" t="s">
        <v>12</v>
      </c>
      <c r="B2907" s="7" t="s">
        <v>18</v>
      </c>
      <c r="C2907" s="7" t="s">
        <v>1384</v>
      </c>
      <c r="D2907" s="16">
        <v>0</v>
      </c>
      <c r="E2907" s="17">
        <v>0</v>
      </c>
      <c r="G2907"/>
      <c r="J2907"/>
    </row>
    <row r="2908" spans="1:10" x14ac:dyDescent="0.2">
      <c r="A2908" s="7" t="s">
        <v>12</v>
      </c>
      <c r="B2908" s="7" t="s">
        <v>18</v>
      </c>
      <c r="C2908" s="7" t="s">
        <v>1387</v>
      </c>
      <c r="D2908" s="16">
        <v>30</v>
      </c>
      <c r="E2908" s="17">
        <v>330</v>
      </c>
      <c r="G2908"/>
      <c r="J2908"/>
    </row>
    <row r="2909" spans="1:10" x14ac:dyDescent="0.2">
      <c r="A2909" s="7" t="s">
        <v>12</v>
      </c>
      <c r="B2909" s="7" t="s">
        <v>18</v>
      </c>
      <c r="C2909" s="7" t="s">
        <v>1387</v>
      </c>
      <c r="D2909" s="16">
        <v>10</v>
      </c>
      <c r="E2909" s="17">
        <v>130</v>
      </c>
      <c r="G2909"/>
      <c r="J2909"/>
    </row>
    <row r="2910" spans="1:10" x14ac:dyDescent="0.2">
      <c r="A2910" s="7" t="s">
        <v>12</v>
      </c>
      <c r="B2910" s="7" t="s">
        <v>18</v>
      </c>
      <c r="C2910" s="7" t="s">
        <v>1387</v>
      </c>
      <c r="D2910" s="16">
        <v>20</v>
      </c>
      <c r="E2910" s="17">
        <v>580</v>
      </c>
      <c r="G2910"/>
      <c r="J2910"/>
    </row>
    <row r="2911" spans="1:10" x14ac:dyDescent="0.2">
      <c r="A2911" s="7" t="s">
        <v>78</v>
      </c>
      <c r="B2911" s="7" t="s">
        <v>194</v>
      </c>
      <c r="C2911" s="7" t="s">
        <v>1387</v>
      </c>
      <c r="D2911" s="16">
        <v>30</v>
      </c>
      <c r="E2911" s="17">
        <v>420</v>
      </c>
      <c r="G2911"/>
      <c r="J2911"/>
    </row>
    <row r="2912" spans="1:10" x14ac:dyDescent="0.2">
      <c r="A2912" s="7" t="s">
        <v>78</v>
      </c>
      <c r="B2912" s="7" t="s">
        <v>194</v>
      </c>
      <c r="C2912" s="7" t="s">
        <v>1387</v>
      </c>
      <c r="D2912" s="16">
        <v>10</v>
      </c>
      <c r="E2912" s="17">
        <v>220</v>
      </c>
      <c r="G2912"/>
      <c r="J2912"/>
    </row>
    <row r="2913" spans="1:10" x14ac:dyDescent="0.2">
      <c r="A2913" s="7" t="s">
        <v>78</v>
      </c>
      <c r="B2913" s="7" t="s">
        <v>194</v>
      </c>
      <c r="C2913" s="7" t="s">
        <v>1384</v>
      </c>
      <c r="D2913" s="16">
        <v>0</v>
      </c>
      <c r="E2913" s="17">
        <v>0</v>
      </c>
      <c r="G2913"/>
      <c r="J2913"/>
    </row>
    <row r="2914" spans="1:10" x14ac:dyDescent="0.2">
      <c r="A2914" s="7" t="s">
        <v>25</v>
      </c>
      <c r="B2914" s="7" t="s">
        <v>31</v>
      </c>
      <c r="C2914" s="7" t="s">
        <v>1384</v>
      </c>
      <c r="D2914" s="16">
        <v>0</v>
      </c>
      <c r="E2914" s="17">
        <v>0</v>
      </c>
      <c r="G2914"/>
      <c r="J2914"/>
    </row>
    <row r="2915" spans="1:10" x14ac:dyDescent="0.2">
      <c r="A2915" s="7" t="s">
        <v>8</v>
      </c>
      <c r="B2915" s="7" t="s">
        <v>31</v>
      </c>
      <c r="C2915" s="7" t="s">
        <v>1384</v>
      </c>
      <c r="D2915" s="16">
        <v>0</v>
      </c>
      <c r="E2915" s="17">
        <v>0</v>
      </c>
      <c r="G2915"/>
      <c r="J2915"/>
    </row>
    <row r="2916" spans="1:10" x14ac:dyDescent="0.2">
      <c r="A2916" s="7" t="s">
        <v>8</v>
      </c>
      <c r="B2916" s="7" t="s">
        <v>31</v>
      </c>
      <c r="C2916" s="7" t="s">
        <v>1387</v>
      </c>
      <c r="D2916" s="16">
        <v>30</v>
      </c>
      <c r="E2916" s="17">
        <v>390</v>
      </c>
      <c r="G2916"/>
      <c r="J2916"/>
    </row>
    <row r="2917" spans="1:10" x14ac:dyDescent="0.2">
      <c r="A2917" s="7" t="s">
        <v>8</v>
      </c>
      <c r="B2917" s="7" t="s">
        <v>31</v>
      </c>
      <c r="C2917" s="7" t="s">
        <v>1387</v>
      </c>
      <c r="D2917" s="16">
        <v>10</v>
      </c>
      <c r="E2917" s="17">
        <v>290</v>
      </c>
      <c r="G2917"/>
      <c r="J2917"/>
    </row>
    <row r="2918" spans="1:10" x14ac:dyDescent="0.2">
      <c r="A2918" s="7" t="s">
        <v>8</v>
      </c>
      <c r="B2918" s="7" t="s">
        <v>9</v>
      </c>
      <c r="C2918" s="7" t="s">
        <v>1384</v>
      </c>
      <c r="D2918" s="16">
        <v>0</v>
      </c>
      <c r="E2918" s="17">
        <v>0</v>
      </c>
      <c r="G2918"/>
      <c r="J2918"/>
    </row>
    <row r="2919" spans="1:10" x14ac:dyDescent="0.2">
      <c r="A2919" s="7" t="s">
        <v>8</v>
      </c>
      <c r="B2919" s="7" t="s">
        <v>9</v>
      </c>
      <c r="C2919" s="7" t="s">
        <v>1387</v>
      </c>
      <c r="D2919" s="16">
        <v>10</v>
      </c>
      <c r="E2919" s="17">
        <v>220</v>
      </c>
      <c r="G2919"/>
      <c r="J2919"/>
    </row>
    <row r="2920" spans="1:10" x14ac:dyDescent="0.2">
      <c r="A2920" s="7" t="s">
        <v>8</v>
      </c>
      <c r="B2920" s="7" t="s">
        <v>9</v>
      </c>
      <c r="C2920" s="7" t="s">
        <v>1384</v>
      </c>
      <c r="D2920" s="16">
        <v>0</v>
      </c>
      <c r="E2920" s="17">
        <v>0</v>
      </c>
      <c r="G2920"/>
      <c r="J2920"/>
    </row>
    <row r="2921" spans="1:10" x14ac:dyDescent="0.2">
      <c r="A2921" s="7" t="s">
        <v>8</v>
      </c>
      <c r="B2921" s="7" t="s">
        <v>9</v>
      </c>
      <c r="C2921" s="7" t="s">
        <v>1387</v>
      </c>
      <c r="D2921" s="16">
        <v>30</v>
      </c>
      <c r="E2921" s="17">
        <v>360</v>
      </c>
      <c r="G2921"/>
      <c r="J2921"/>
    </row>
    <row r="2922" spans="1:10" x14ac:dyDescent="0.2">
      <c r="A2922" s="7" t="s">
        <v>8</v>
      </c>
      <c r="B2922" s="7" t="s">
        <v>31</v>
      </c>
      <c r="C2922" s="7" t="s">
        <v>1384</v>
      </c>
      <c r="D2922" s="16">
        <v>0</v>
      </c>
      <c r="E2922" s="17">
        <v>0</v>
      </c>
      <c r="G2922"/>
      <c r="J2922"/>
    </row>
    <row r="2923" spans="1:10" x14ac:dyDescent="0.2">
      <c r="A2923" s="7" t="s">
        <v>8</v>
      </c>
      <c r="B2923" s="7" t="s">
        <v>89</v>
      </c>
      <c r="C2923" s="7" t="s">
        <v>1387</v>
      </c>
      <c r="D2923" s="16">
        <v>30</v>
      </c>
      <c r="E2923" s="17">
        <v>540</v>
      </c>
      <c r="G2923"/>
      <c r="J2923"/>
    </row>
    <row r="2924" spans="1:10" x14ac:dyDescent="0.2">
      <c r="A2924" s="7" t="s">
        <v>8</v>
      </c>
      <c r="B2924" s="7" t="s">
        <v>89</v>
      </c>
      <c r="C2924" s="7" t="s">
        <v>1384</v>
      </c>
      <c r="D2924" s="16">
        <v>0</v>
      </c>
      <c r="E2924" s="17">
        <v>0</v>
      </c>
      <c r="G2924"/>
      <c r="J2924"/>
    </row>
    <row r="2925" spans="1:10" x14ac:dyDescent="0.2">
      <c r="A2925" s="7" t="s">
        <v>8</v>
      </c>
      <c r="B2925" s="7" t="s">
        <v>89</v>
      </c>
      <c r="C2925" s="7" t="s">
        <v>1387</v>
      </c>
      <c r="D2925" s="16">
        <v>10</v>
      </c>
      <c r="E2925" s="17">
        <v>290</v>
      </c>
      <c r="G2925"/>
      <c r="J2925"/>
    </row>
    <row r="2926" spans="1:10" x14ac:dyDescent="0.2">
      <c r="A2926" s="7" t="s">
        <v>8</v>
      </c>
      <c r="B2926" s="7" t="s">
        <v>92</v>
      </c>
      <c r="C2926" s="7" t="s">
        <v>1384</v>
      </c>
      <c r="D2926" s="16">
        <v>0</v>
      </c>
      <c r="E2926" s="17">
        <v>0</v>
      </c>
      <c r="G2926"/>
      <c r="J2926"/>
    </row>
    <row r="2927" spans="1:10" x14ac:dyDescent="0.2">
      <c r="A2927" s="7" t="s">
        <v>8</v>
      </c>
      <c r="B2927" s="7" t="s">
        <v>92</v>
      </c>
      <c r="C2927" s="7" t="s">
        <v>1387</v>
      </c>
      <c r="D2927" s="16">
        <v>20</v>
      </c>
      <c r="E2927" s="17">
        <v>220</v>
      </c>
      <c r="G2927"/>
      <c r="J2927"/>
    </row>
    <row r="2928" spans="1:10" x14ac:dyDescent="0.2">
      <c r="G2928"/>
    </row>
    <row r="2929" spans="7:7" x14ac:dyDescent="0.2">
      <c r="G2929"/>
    </row>
    <row r="2930" spans="7:7" x14ac:dyDescent="0.2">
      <c r="G2930"/>
    </row>
    <row r="2931" spans="7:7" x14ac:dyDescent="0.2">
      <c r="G2931"/>
    </row>
    <row r="2932" spans="7:7" x14ac:dyDescent="0.2">
      <c r="G2932"/>
    </row>
    <row r="2933" spans="7:7" x14ac:dyDescent="0.2">
      <c r="G2933"/>
    </row>
    <row r="2934" spans="7:7" x14ac:dyDescent="0.2">
      <c r="G2934"/>
    </row>
    <row r="2935" spans="7:7" x14ac:dyDescent="0.2">
      <c r="G2935"/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2F109-E4D8-4E97-8835-B7BC01B4F8F5}">
  <dimension ref="A1:D2935"/>
  <sheetViews>
    <sheetView view="pageLayout" topLeftCell="B47" zoomScale="85" zoomScaleNormal="85" zoomScalePageLayoutView="85" workbookViewId="0">
      <selection activeCell="J2" sqref="J2"/>
    </sheetView>
  </sheetViews>
  <sheetFormatPr defaultRowHeight="12.75" x14ac:dyDescent="0.2"/>
  <cols>
    <col min="1" max="1" width="19" style="2" bestFit="1" customWidth="1"/>
    <col min="2" max="2" width="13" style="2" bestFit="1" customWidth="1"/>
    <col min="3" max="3" width="11.42578125" style="2" bestFit="1" customWidth="1"/>
    <col min="4" max="4" width="12.5703125" style="2" bestFit="1" customWidth="1"/>
    <col min="5" max="5" width="12.42578125" style="2" bestFit="1" customWidth="1"/>
    <col min="6" max="6" width="12.5703125" style="2" bestFit="1" customWidth="1"/>
    <col min="7" max="7" width="12.42578125" style="2" bestFit="1" customWidth="1"/>
    <col min="8" max="16384" width="9.140625" style="2"/>
  </cols>
  <sheetData>
    <row r="1" spans="1:4" x14ac:dyDescent="0.2">
      <c r="A1" s="2" t="s">
        <v>2</v>
      </c>
      <c r="B1" s="3" t="s">
        <v>1385</v>
      </c>
      <c r="C1" s="3" t="s">
        <v>1390</v>
      </c>
    </row>
    <row r="2" spans="1:4" x14ac:dyDescent="0.2">
      <c r="A2" s="17" t="s">
        <v>8</v>
      </c>
      <c r="B2" s="17">
        <v>728246</v>
      </c>
      <c r="C2" s="18">
        <v>29172</v>
      </c>
    </row>
    <row r="3" spans="1:4" x14ac:dyDescent="0.2">
      <c r="A3" s="2" t="s">
        <v>12</v>
      </c>
      <c r="B3" s="17">
        <v>116730</v>
      </c>
      <c r="C3" s="18">
        <v>4710</v>
      </c>
    </row>
    <row r="4" spans="1:4" x14ac:dyDescent="0.2">
      <c r="A4" s="14" t="s">
        <v>25</v>
      </c>
      <c r="B4" s="17">
        <v>15480</v>
      </c>
      <c r="C4" s="18">
        <v>600</v>
      </c>
      <c r="D4"/>
    </row>
    <row r="5" spans="1:4" x14ac:dyDescent="0.2">
      <c r="A5" s="14" t="s">
        <v>78</v>
      </c>
      <c r="B5" s="17">
        <v>24890</v>
      </c>
      <c r="C5" s="18">
        <v>1000</v>
      </c>
      <c r="D5"/>
    </row>
    <row r="6" spans="1:4" x14ac:dyDescent="0.2">
      <c r="A6" s="14" t="s">
        <v>792</v>
      </c>
      <c r="B6" s="17">
        <v>670</v>
      </c>
      <c r="C6" s="18">
        <v>40</v>
      </c>
      <c r="D6"/>
    </row>
    <row r="7" spans="1:4" x14ac:dyDescent="0.2">
      <c r="A7"/>
      <c r="D7"/>
    </row>
    <row r="8" spans="1:4" x14ac:dyDescent="0.2">
      <c r="A8"/>
      <c r="D8"/>
    </row>
    <row r="9" spans="1:4" x14ac:dyDescent="0.2">
      <c r="A9" t="s">
        <v>3</v>
      </c>
      <c r="B9" s="3" t="s">
        <v>1385</v>
      </c>
      <c r="C9" s="3" t="s">
        <v>1390</v>
      </c>
      <c r="D9"/>
    </row>
    <row r="10" spans="1:4" x14ac:dyDescent="0.2">
      <c r="A10" t="s">
        <v>9</v>
      </c>
      <c r="B10" s="17">
        <v>251086</v>
      </c>
      <c r="C10" s="18">
        <v>9912</v>
      </c>
      <c r="D10"/>
    </row>
    <row r="11" spans="1:4" x14ac:dyDescent="0.2">
      <c r="A11" t="s">
        <v>11</v>
      </c>
      <c r="B11" s="17">
        <v>43500</v>
      </c>
      <c r="C11" s="18">
        <v>1820</v>
      </c>
      <c r="D11"/>
    </row>
    <row r="12" spans="1:4" x14ac:dyDescent="0.2">
      <c r="A12" t="s">
        <v>14</v>
      </c>
      <c r="B12" s="17">
        <v>17720</v>
      </c>
      <c r="C12" s="18">
        <v>750</v>
      </c>
      <c r="D12"/>
    </row>
    <row r="13" spans="1:4" x14ac:dyDescent="0.2">
      <c r="A13" t="s">
        <v>18</v>
      </c>
      <c r="B13" s="17">
        <v>66040</v>
      </c>
      <c r="C13" s="18">
        <v>2570</v>
      </c>
      <c r="D13"/>
    </row>
    <row r="14" spans="1:4" x14ac:dyDescent="0.2">
      <c r="A14" t="s">
        <v>26</v>
      </c>
      <c r="B14" s="17">
        <v>3650</v>
      </c>
      <c r="C14" s="18">
        <v>130</v>
      </c>
      <c r="D14"/>
    </row>
    <row r="15" spans="1:4" x14ac:dyDescent="0.2">
      <c r="A15" t="s">
        <v>31</v>
      </c>
      <c r="B15" s="17">
        <v>115700</v>
      </c>
      <c r="C15" s="18">
        <v>4710</v>
      </c>
      <c r="D15"/>
    </row>
    <row r="16" spans="1:4" x14ac:dyDescent="0.2">
      <c r="A16" t="s">
        <v>42</v>
      </c>
      <c r="B16" s="17">
        <v>101820</v>
      </c>
      <c r="C16" s="18">
        <v>4060</v>
      </c>
      <c r="D16"/>
    </row>
    <row r="17" spans="1:4" x14ac:dyDescent="0.2">
      <c r="A17" t="s">
        <v>44</v>
      </c>
      <c r="B17" s="17">
        <v>18040</v>
      </c>
      <c r="C17" s="18">
        <v>800</v>
      </c>
      <c r="D17"/>
    </row>
    <row r="18" spans="1:4" x14ac:dyDescent="0.2">
      <c r="A18" t="s">
        <v>49</v>
      </c>
      <c r="B18" s="17">
        <v>71380</v>
      </c>
      <c r="C18" s="18">
        <v>2840</v>
      </c>
      <c r="D18"/>
    </row>
    <row r="19" spans="1:4" x14ac:dyDescent="0.2">
      <c r="A19" t="s">
        <v>60</v>
      </c>
      <c r="B19" s="17">
        <v>53910</v>
      </c>
      <c r="C19" s="18">
        <v>2110</v>
      </c>
      <c r="D19"/>
    </row>
    <row r="20" spans="1:4" x14ac:dyDescent="0.2">
      <c r="A20" t="s">
        <v>70</v>
      </c>
      <c r="B20" s="17">
        <v>9300</v>
      </c>
      <c r="C20" s="18">
        <v>390</v>
      </c>
      <c r="D20"/>
    </row>
    <row r="21" spans="1:4" x14ac:dyDescent="0.2">
      <c r="A21" t="s">
        <v>79</v>
      </c>
      <c r="B21" s="17">
        <v>9580</v>
      </c>
      <c r="C21" s="18">
        <v>400</v>
      </c>
      <c r="D21"/>
    </row>
    <row r="22" spans="1:4" x14ac:dyDescent="0.2">
      <c r="A22" t="s">
        <v>89</v>
      </c>
      <c r="B22" s="17">
        <v>14870</v>
      </c>
      <c r="C22" s="18">
        <v>580</v>
      </c>
      <c r="D22"/>
    </row>
    <row r="23" spans="1:4" x14ac:dyDescent="0.2">
      <c r="A23" t="s">
        <v>92</v>
      </c>
      <c r="B23" s="17">
        <v>64310</v>
      </c>
      <c r="C23" s="18">
        <v>2600</v>
      </c>
      <c r="D23"/>
    </row>
    <row r="24" spans="1:4" x14ac:dyDescent="0.2">
      <c r="A24" t="s">
        <v>100</v>
      </c>
      <c r="B24" s="17">
        <v>8710</v>
      </c>
      <c r="C24" s="18">
        <v>380</v>
      </c>
      <c r="D24"/>
    </row>
    <row r="25" spans="1:4" x14ac:dyDescent="0.2">
      <c r="A25" t="s">
        <v>175</v>
      </c>
      <c r="B25" s="17">
        <v>16930</v>
      </c>
      <c r="C25" s="18">
        <v>670</v>
      </c>
      <c r="D25"/>
    </row>
    <row r="26" spans="1:4" x14ac:dyDescent="0.2">
      <c r="A26" t="s">
        <v>188</v>
      </c>
      <c r="B26" s="17">
        <v>2390</v>
      </c>
      <c r="C26" s="18">
        <v>100</v>
      </c>
      <c r="D26"/>
    </row>
    <row r="27" spans="1:4" x14ac:dyDescent="0.2">
      <c r="A27" t="s">
        <v>194</v>
      </c>
      <c r="B27" s="17">
        <v>13720</v>
      </c>
      <c r="C27" s="18">
        <v>550</v>
      </c>
      <c r="D27"/>
    </row>
    <row r="28" spans="1:4" x14ac:dyDescent="0.2">
      <c r="A28" t="s">
        <v>585</v>
      </c>
      <c r="B28" s="17">
        <v>1590</v>
      </c>
      <c r="C28" s="18">
        <v>50</v>
      </c>
      <c r="D28"/>
    </row>
    <row r="29" spans="1:4" x14ac:dyDescent="0.2">
      <c r="A29" t="s">
        <v>762</v>
      </c>
      <c r="B29" s="17">
        <v>990</v>
      </c>
      <c r="C29" s="18">
        <v>50</v>
      </c>
      <c r="D29"/>
    </row>
    <row r="30" spans="1:4" x14ac:dyDescent="0.2">
      <c r="A30" t="s">
        <v>1100</v>
      </c>
      <c r="B30" s="17">
        <v>670</v>
      </c>
      <c r="C30" s="18">
        <v>40</v>
      </c>
      <c r="D30"/>
    </row>
    <row r="31" spans="1:4" x14ac:dyDescent="0.2">
      <c r="A31" t="s">
        <v>1348</v>
      </c>
      <c r="B31" s="17">
        <v>110</v>
      </c>
      <c r="C31" s="18">
        <v>10</v>
      </c>
      <c r="D31"/>
    </row>
    <row r="32" spans="1:4" x14ac:dyDescent="0.2">
      <c r="A32"/>
      <c r="D32"/>
    </row>
    <row r="33" spans="1:3" x14ac:dyDescent="0.2">
      <c r="A33" s="2" t="s">
        <v>4</v>
      </c>
      <c r="B33" s="3" t="s">
        <v>1385</v>
      </c>
      <c r="C33" s="3" t="s">
        <v>1390</v>
      </c>
    </row>
    <row r="34" spans="1:3" x14ac:dyDescent="0.2">
      <c r="A34" s="2" t="s">
        <v>1384</v>
      </c>
      <c r="B34" s="17">
        <v>36</v>
      </c>
      <c r="C34" s="18">
        <v>2</v>
      </c>
    </row>
    <row r="35" spans="1:3" x14ac:dyDescent="0.2">
      <c r="A35" s="2" t="s">
        <v>1387</v>
      </c>
      <c r="B35" s="17">
        <v>885980</v>
      </c>
      <c r="C35" s="18">
        <v>35520</v>
      </c>
    </row>
    <row r="208" spans="1:4" x14ac:dyDescent="0.2">
      <c r="A208"/>
      <c r="D208"/>
    </row>
    <row r="209" spans="1:4" x14ac:dyDescent="0.2">
      <c r="A209"/>
      <c r="D209"/>
    </row>
    <row r="210" spans="1:4" x14ac:dyDescent="0.2">
      <c r="A210"/>
      <c r="D210"/>
    </row>
    <row r="211" spans="1:4" x14ac:dyDescent="0.2">
      <c r="A211"/>
      <c r="D211"/>
    </row>
    <row r="212" spans="1:4" x14ac:dyDescent="0.2">
      <c r="A212"/>
      <c r="D212"/>
    </row>
    <row r="213" spans="1:4" x14ac:dyDescent="0.2">
      <c r="A213"/>
      <c r="D213"/>
    </row>
    <row r="214" spans="1:4" x14ac:dyDescent="0.2">
      <c r="A214"/>
      <c r="D214"/>
    </row>
    <row r="215" spans="1:4" x14ac:dyDescent="0.2">
      <c r="A215"/>
      <c r="D215"/>
    </row>
    <row r="216" spans="1:4" x14ac:dyDescent="0.2">
      <c r="A216"/>
      <c r="D216"/>
    </row>
    <row r="217" spans="1:4" x14ac:dyDescent="0.2">
      <c r="A217"/>
      <c r="D217"/>
    </row>
    <row r="218" spans="1:4" x14ac:dyDescent="0.2">
      <c r="A218"/>
      <c r="D218"/>
    </row>
    <row r="219" spans="1:4" x14ac:dyDescent="0.2">
      <c r="A219"/>
      <c r="D219"/>
    </row>
    <row r="220" spans="1:4" x14ac:dyDescent="0.2">
      <c r="A220"/>
      <c r="D220"/>
    </row>
    <row r="221" spans="1:4" x14ac:dyDescent="0.2">
      <c r="A221"/>
      <c r="D221"/>
    </row>
    <row r="222" spans="1:4" x14ac:dyDescent="0.2">
      <c r="A222"/>
      <c r="D222"/>
    </row>
    <row r="223" spans="1:4" x14ac:dyDescent="0.2">
      <c r="A223"/>
      <c r="D223"/>
    </row>
    <row r="224" spans="1:4" x14ac:dyDescent="0.2">
      <c r="A224"/>
      <c r="D224"/>
    </row>
    <row r="225" spans="1:4" x14ac:dyDescent="0.2">
      <c r="A225"/>
      <c r="D225"/>
    </row>
    <row r="226" spans="1:4" x14ac:dyDescent="0.2">
      <c r="A226"/>
      <c r="D226"/>
    </row>
    <row r="227" spans="1:4" x14ac:dyDescent="0.2">
      <c r="A227"/>
      <c r="D227"/>
    </row>
    <row r="228" spans="1:4" x14ac:dyDescent="0.2">
      <c r="A228"/>
      <c r="D228"/>
    </row>
    <row r="229" spans="1:4" x14ac:dyDescent="0.2">
      <c r="A229"/>
      <c r="D229"/>
    </row>
    <row r="230" spans="1:4" x14ac:dyDescent="0.2">
      <c r="A230"/>
      <c r="D230"/>
    </row>
    <row r="231" spans="1:4" x14ac:dyDescent="0.2">
      <c r="A231"/>
      <c r="D231"/>
    </row>
    <row r="232" spans="1:4" x14ac:dyDescent="0.2">
      <c r="A232"/>
      <c r="D232"/>
    </row>
    <row r="233" spans="1:4" x14ac:dyDescent="0.2">
      <c r="A233"/>
      <c r="D233"/>
    </row>
    <row r="234" spans="1:4" x14ac:dyDescent="0.2">
      <c r="A234"/>
      <c r="D234"/>
    </row>
    <row r="235" spans="1:4" x14ac:dyDescent="0.2">
      <c r="A235"/>
      <c r="D235"/>
    </row>
    <row r="236" spans="1:4" x14ac:dyDescent="0.2">
      <c r="A236"/>
      <c r="D236"/>
    </row>
    <row r="237" spans="1:4" x14ac:dyDescent="0.2">
      <c r="A237"/>
      <c r="D237"/>
    </row>
    <row r="238" spans="1:4" x14ac:dyDescent="0.2">
      <c r="A238"/>
      <c r="D238"/>
    </row>
    <row r="239" spans="1:4" x14ac:dyDescent="0.2">
      <c r="A239"/>
      <c r="D239"/>
    </row>
    <row r="240" spans="1:4" x14ac:dyDescent="0.2">
      <c r="A240"/>
      <c r="D240"/>
    </row>
    <row r="241" spans="1:4" x14ac:dyDescent="0.2">
      <c r="A241"/>
      <c r="D241"/>
    </row>
    <row r="242" spans="1:4" x14ac:dyDescent="0.2">
      <c r="A242"/>
      <c r="D242"/>
    </row>
    <row r="243" spans="1:4" x14ac:dyDescent="0.2">
      <c r="A243"/>
      <c r="D243"/>
    </row>
    <row r="244" spans="1:4" x14ac:dyDescent="0.2">
      <c r="A244"/>
      <c r="D244"/>
    </row>
    <row r="245" spans="1:4" x14ac:dyDescent="0.2">
      <c r="A245"/>
      <c r="D245"/>
    </row>
    <row r="246" spans="1:4" x14ac:dyDescent="0.2">
      <c r="A246"/>
      <c r="D246"/>
    </row>
    <row r="247" spans="1:4" x14ac:dyDescent="0.2">
      <c r="A247"/>
      <c r="D247"/>
    </row>
    <row r="248" spans="1:4" x14ac:dyDescent="0.2">
      <c r="A248"/>
      <c r="D248"/>
    </row>
    <row r="249" spans="1:4" x14ac:dyDescent="0.2">
      <c r="A249"/>
      <c r="D249"/>
    </row>
    <row r="250" spans="1:4" x14ac:dyDescent="0.2">
      <c r="A250"/>
      <c r="D250"/>
    </row>
    <row r="251" spans="1:4" x14ac:dyDescent="0.2">
      <c r="A251"/>
      <c r="D251"/>
    </row>
    <row r="252" spans="1:4" x14ac:dyDescent="0.2">
      <c r="A252"/>
      <c r="D252"/>
    </row>
    <row r="253" spans="1:4" x14ac:dyDescent="0.2">
      <c r="A253"/>
      <c r="D253"/>
    </row>
    <row r="254" spans="1:4" x14ac:dyDescent="0.2">
      <c r="A254"/>
      <c r="D254"/>
    </row>
    <row r="255" spans="1:4" x14ac:dyDescent="0.2">
      <c r="A255"/>
      <c r="D255"/>
    </row>
    <row r="256" spans="1:4" x14ac:dyDescent="0.2">
      <c r="A256"/>
      <c r="D256"/>
    </row>
    <row r="257" spans="1:4" x14ac:dyDescent="0.2">
      <c r="A257"/>
      <c r="D257"/>
    </row>
    <row r="258" spans="1:4" x14ac:dyDescent="0.2">
      <c r="A258"/>
      <c r="D258"/>
    </row>
    <row r="259" spans="1:4" x14ac:dyDescent="0.2">
      <c r="A259"/>
      <c r="D259"/>
    </row>
    <row r="260" spans="1:4" x14ac:dyDescent="0.2">
      <c r="A260"/>
      <c r="D260"/>
    </row>
    <row r="261" spans="1:4" x14ac:dyDescent="0.2">
      <c r="A261"/>
      <c r="D261"/>
    </row>
    <row r="262" spans="1:4" x14ac:dyDescent="0.2">
      <c r="A262"/>
      <c r="D262"/>
    </row>
    <row r="263" spans="1:4" x14ac:dyDescent="0.2">
      <c r="A263"/>
      <c r="D263"/>
    </row>
    <row r="264" spans="1:4" x14ac:dyDescent="0.2">
      <c r="A264"/>
      <c r="D264"/>
    </row>
    <row r="265" spans="1:4" x14ac:dyDescent="0.2">
      <c r="A265"/>
      <c r="D265"/>
    </row>
    <row r="266" spans="1:4" x14ac:dyDescent="0.2">
      <c r="A266"/>
      <c r="D266"/>
    </row>
    <row r="267" spans="1:4" x14ac:dyDescent="0.2">
      <c r="A267"/>
      <c r="D267"/>
    </row>
    <row r="268" spans="1:4" x14ac:dyDescent="0.2">
      <c r="A268"/>
      <c r="D268"/>
    </row>
    <row r="269" spans="1:4" x14ac:dyDescent="0.2">
      <c r="A269"/>
      <c r="D269"/>
    </row>
    <row r="270" spans="1:4" x14ac:dyDescent="0.2">
      <c r="A270"/>
      <c r="D270"/>
    </row>
    <row r="271" spans="1:4" x14ac:dyDescent="0.2">
      <c r="A271"/>
      <c r="D271"/>
    </row>
    <row r="272" spans="1:4" x14ac:dyDescent="0.2">
      <c r="A272"/>
      <c r="D272"/>
    </row>
    <row r="273" spans="1:4" x14ac:dyDescent="0.2">
      <c r="A273"/>
      <c r="D273"/>
    </row>
    <row r="274" spans="1:4" x14ac:dyDescent="0.2">
      <c r="A274"/>
      <c r="D274"/>
    </row>
    <row r="275" spans="1:4" x14ac:dyDescent="0.2">
      <c r="A275"/>
      <c r="D275"/>
    </row>
    <row r="276" spans="1:4" x14ac:dyDescent="0.2">
      <c r="A276"/>
      <c r="D276"/>
    </row>
    <row r="277" spans="1:4" x14ac:dyDescent="0.2">
      <c r="A277"/>
      <c r="D277"/>
    </row>
    <row r="278" spans="1:4" x14ac:dyDescent="0.2">
      <c r="A278"/>
      <c r="D278"/>
    </row>
    <row r="279" spans="1:4" x14ac:dyDescent="0.2">
      <c r="A279"/>
      <c r="D279"/>
    </row>
    <row r="280" spans="1:4" x14ac:dyDescent="0.2">
      <c r="A280"/>
      <c r="D280"/>
    </row>
    <row r="281" spans="1:4" x14ac:dyDescent="0.2">
      <c r="A281"/>
      <c r="D281"/>
    </row>
    <row r="282" spans="1:4" x14ac:dyDescent="0.2">
      <c r="A282"/>
      <c r="D282"/>
    </row>
    <row r="283" spans="1:4" x14ac:dyDescent="0.2">
      <c r="A283"/>
      <c r="D283"/>
    </row>
    <row r="284" spans="1:4" x14ac:dyDescent="0.2">
      <c r="A284"/>
      <c r="D284"/>
    </row>
    <row r="285" spans="1:4" x14ac:dyDescent="0.2">
      <c r="A285"/>
      <c r="D285"/>
    </row>
    <row r="286" spans="1:4" x14ac:dyDescent="0.2">
      <c r="A286"/>
      <c r="D286"/>
    </row>
    <row r="287" spans="1:4" x14ac:dyDescent="0.2">
      <c r="A287"/>
      <c r="D287"/>
    </row>
    <row r="288" spans="1:4" x14ac:dyDescent="0.2">
      <c r="A288"/>
      <c r="D288"/>
    </row>
    <row r="289" spans="1:4" x14ac:dyDescent="0.2">
      <c r="A289"/>
      <c r="D289"/>
    </row>
    <row r="290" spans="1:4" x14ac:dyDescent="0.2">
      <c r="A290"/>
      <c r="D290"/>
    </row>
    <row r="291" spans="1:4" x14ac:dyDescent="0.2">
      <c r="A291"/>
      <c r="D291"/>
    </row>
    <row r="292" spans="1:4" x14ac:dyDescent="0.2">
      <c r="A292"/>
      <c r="D292"/>
    </row>
    <row r="293" spans="1:4" x14ac:dyDescent="0.2">
      <c r="A293"/>
      <c r="D293"/>
    </row>
    <row r="294" spans="1:4" x14ac:dyDescent="0.2">
      <c r="A294"/>
      <c r="D294"/>
    </row>
    <row r="295" spans="1:4" x14ac:dyDescent="0.2">
      <c r="A295"/>
      <c r="D295"/>
    </row>
    <row r="296" spans="1:4" x14ac:dyDescent="0.2">
      <c r="A296"/>
      <c r="D296"/>
    </row>
    <row r="297" spans="1:4" x14ac:dyDescent="0.2">
      <c r="A297"/>
      <c r="D297"/>
    </row>
    <row r="298" spans="1:4" x14ac:dyDescent="0.2">
      <c r="A298"/>
      <c r="D298"/>
    </row>
    <row r="299" spans="1:4" x14ac:dyDescent="0.2">
      <c r="A299"/>
      <c r="D299"/>
    </row>
    <row r="300" spans="1:4" x14ac:dyDescent="0.2">
      <c r="A300"/>
      <c r="D300"/>
    </row>
    <row r="301" spans="1:4" x14ac:dyDescent="0.2">
      <c r="A301"/>
      <c r="D301"/>
    </row>
    <row r="302" spans="1:4" x14ac:dyDescent="0.2">
      <c r="A302"/>
      <c r="D302"/>
    </row>
    <row r="303" spans="1:4" x14ac:dyDescent="0.2">
      <c r="A303"/>
      <c r="D303"/>
    </row>
    <row r="304" spans="1:4" x14ac:dyDescent="0.2">
      <c r="A304"/>
      <c r="D304"/>
    </row>
    <row r="305" spans="1:4" x14ac:dyDescent="0.2">
      <c r="A305"/>
      <c r="D305"/>
    </row>
    <row r="306" spans="1:4" x14ac:dyDescent="0.2">
      <c r="A306"/>
      <c r="D306"/>
    </row>
    <row r="307" spans="1:4" x14ac:dyDescent="0.2">
      <c r="A307"/>
      <c r="D307"/>
    </row>
    <row r="308" spans="1:4" x14ac:dyDescent="0.2">
      <c r="A308"/>
      <c r="D308"/>
    </row>
    <row r="309" spans="1:4" x14ac:dyDescent="0.2">
      <c r="A309"/>
      <c r="D309"/>
    </row>
    <row r="310" spans="1:4" x14ac:dyDescent="0.2">
      <c r="A310"/>
      <c r="D310"/>
    </row>
    <row r="311" spans="1:4" x14ac:dyDescent="0.2">
      <c r="A311"/>
      <c r="D311"/>
    </row>
    <row r="312" spans="1:4" x14ac:dyDescent="0.2">
      <c r="A312"/>
      <c r="D312"/>
    </row>
    <row r="313" spans="1:4" x14ac:dyDescent="0.2">
      <c r="A313"/>
      <c r="D313"/>
    </row>
    <row r="314" spans="1:4" x14ac:dyDescent="0.2">
      <c r="A314"/>
      <c r="D314"/>
    </row>
    <row r="315" spans="1:4" x14ac:dyDescent="0.2">
      <c r="A315"/>
      <c r="D315"/>
    </row>
    <row r="316" spans="1:4" x14ac:dyDescent="0.2">
      <c r="A316"/>
      <c r="D316"/>
    </row>
    <row r="317" spans="1:4" x14ac:dyDescent="0.2">
      <c r="A317"/>
      <c r="D317"/>
    </row>
    <row r="318" spans="1:4" x14ac:dyDescent="0.2">
      <c r="A318"/>
      <c r="D318"/>
    </row>
    <row r="319" spans="1:4" x14ac:dyDescent="0.2">
      <c r="A319"/>
      <c r="D319"/>
    </row>
    <row r="320" spans="1:4" x14ac:dyDescent="0.2">
      <c r="A320"/>
      <c r="D320"/>
    </row>
    <row r="321" spans="1:4" x14ac:dyDescent="0.2">
      <c r="A321"/>
      <c r="D321"/>
    </row>
    <row r="322" spans="1:4" x14ac:dyDescent="0.2">
      <c r="A322"/>
      <c r="D322"/>
    </row>
    <row r="323" spans="1:4" x14ac:dyDescent="0.2">
      <c r="A323"/>
      <c r="D323"/>
    </row>
    <row r="324" spans="1:4" x14ac:dyDescent="0.2">
      <c r="A324"/>
      <c r="D324"/>
    </row>
    <row r="325" spans="1:4" x14ac:dyDescent="0.2">
      <c r="A325"/>
      <c r="D325"/>
    </row>
    <row r="326" spans="1:4" x14ac:dyDescent="0.2">
      <c r="A326"/>
      <c r="D326"/>
    </row>
    <row r="327" spans="1:4" x14ac:dyDescent="0.2">
      <c r="A327"/>
      <c r="D327"/>
    </row>
    <row r="328" spans="1:4" x14ac:dyDescent="0.2">
      <c r="A328"/>
      <c r="D328"/>
    </row>
    <row r="329" spans="1:4" x14ac:dyDescent="0.2">
      <c r="A329"/>
      <c r="D329"/>
    </row>
    <row r="330" spans="1:4" x14ac:dyDescent="0.2">
      <c r="A330"/>
      <c r="D330"/>
    </row>
    <row r="331" spans="1:4" x14ac:dyDescent="0.2">
      <c r="A331"/>
      <c r="D331"/>
    </row>
    <row r="332" spans="1:4" x14ac:dyDescent="0.2">
      <c r="A332"/>
      <c r="D332"/>
    </row>
    <row r="333" spans="1:4" x14ac:dyDescent="0.2">
      <c r="A333"/>
      <c r="D333"/>
    </row>
    <row r="334" spans="1:4" x14ac:dyDescent="0.2">
      <c r="A334"/>
      <c r="D334"/>
    </row>
    <row r="335" spans="1:4" x14ac:dyDescent="0.2">
      <c r="A335"/>
      <c r="D335"/>
    </row>
    <row r="336" spans="1:4" x14ac:dyDescent="0.2">
      <c r="A336"/>
      <c r="D336"/>
    </row>
    <row r="337" spans="1:4" x14ac:dyDescent="0.2">
      <c r="A337"/>
      <c r="D337"/>
    </row>
    <row r="338" spans="1:4" x14ac:dyDescent="0.2">
      <c r="A338"/>
      <c r="D338"/>
    </row>
    <row r="339" spans="1:4" x14ac:dyDescent="0.2">
      <c r="A339"/>
      <c r="D339"/>
    </row>
    <row r="340" spans="1:4" x14ac:dyDescent="0.2">
      <c r="A340"/>
      <c r="D340"/>
    </row>
    <row r="341" spans="1:4" x14ac:dyDescent="0.2">
      <c r="A341"/>
      <c r="D341"/>
    </row>
    <row r="342" spans="1:4" x14ac:dyDescent="0.2">
      <c r="A342"/>
      <c r="D342"/>
    </row>
    <row r="343" spans="1:4" x14ac:dyDescent="0.2">
      <c r="A343"/>
      <c r="D343"/>
    </row>
    <row r="344" spans="1:4" x14ac:dyDescent="0.2">
      <c r="A344"/>
      <c r="D344"/>
    </row>
    <row r="345" spans="1:4" x14ac:dyDescent="0.2">
      <c r="A345"/>
      <c r="D345"/>
    </row>
    <row r="346" spans="1:4" x14ac:dyDescent="0.2">
      <c r="A346"/>
      <c r="D346"/>
    </row>
    <row r="347" spans="1:4" x14ac:dyDescent="0.2">
      <c r="A347"/>
      <c r="D347"/>
    </row>
    <row r="348" spans="1:4" x14ac:dyDescent="0.2">
      <c r="A348"/>
      <c r="D348"/>
    </row>
    <row r="349" spans="1:4" x14ac:dyDescent="0.2">
      <c r="A349"/>
      <c r="D349"/>
    </row>
    <row r="350" spans="1:4" x14ac:dyDescent="0.2">
      <c r="A350"/>
      <c r="D350"/>
    </row>
    <row r="351" spans="1:4" x14ac:dyDescent="0.2">
      <c r="A351"/>
      <c r="D351"/>
    </row>
    <row r="352" spans="1:4" x14ac:dyDescent="0.2">
      <c r="A352"/>
      <c r="D352"/>
    </row>
    <row r="353" spans="1:4" x14ac:dyDescent="0.2">
      <c r="A353"/>
      <c r="D353"/>
    </row>
    <row r="354" spans="1:4" x14ac:dyDescent="0.2">
      <c r="A354"/>
      <c r="D354"/>
    </row>
    <row r="355" spans="1:4" x14ac:dyDescent="0.2">
      <c r="A355"/>
      <c r="D355"/>
    </row>
    <row r="356" spans="1:4" x14ac:dyDescent="0.2">
      <c r="A356"/>
      <c r="D356"/>
    </row>
    <row r="357" spans="1:4" x14ac:dyDescent="0.2">
      <c r="A357"/>
      <c r="D357"/>
    </row>
    <row r="358" spans="1:4" x14ac:dyDescent="0.2">
      <c r="A358"/>
      <c r="D358"/>
    </row>
    <row r="359" spans="1:4" x14ac:dyDescent="0.2">
      <c r="A359"/>
      <c r="D359"/>
    </row>
    <row r="360" spans="1:4" x14ac:dyDescent="0.2">
      <c r="A360"/>
      <c r="D360"/>
    </row>
    <row r="361" spans="1:4" x14ac:dyDescent="0.2">
      <c r="A361"/>
      <c r="D361"/>
    </row>
    <row r="362" spans="1:4" x14ac:dyDescent="0.2">
      <c r="A362"/>
      <c r="D362"/>
    </row>
    <row r="363" spans="1:4" x14ac:dyDescent="0.2">
      <c r="A363"/>
      <c r="D363"/>
    </row>
    <row r="364" spans="1:4" x14ac:dyDescent="0.2">
      <c r="A364"/>
      <c r="D364"/>
    </row>
    <row r="365" spans="1:4" x14ac:dyDescent="0.2">
      <c r="A365"/>
      <c r="D365"/>
    </row>
    <row r="366" spans="1:4" x14ac:dyDescent="0.2">
      <c r="A366"/>
      <c r="D366"/>
    </row>
    <row r="367" spans="1:4" x14ac:dyDescent="0.2">
      <c r="A367"/>
      <c r="D367"/>
    </row>
    <row r="368" spans="1:4" x14ac:dyDescent="0.2">
      <c r="A368"/>
      <c r="D368"/>
    </row>
    <row r="369" spans="1:4" x14ac:dyDescent="0.2">
      <c r="A369"/>
      <c r="D369"/>
    </row>
    <row r="370" spans="1:4" x14ac:dyDescent="0.2">
      <c r="A370"/>
      <c r="D370"/>
    </row>
    <row r="371" spans="1:4" x14ac:dyDescent="0.2">
      <c r="A371"/>
      <c r="D371"/>
    </row>
    <row r="372" spans="1:4" x14ac:dyDescent="0.2">
      <c r="A372"/>
      <c r="D372"/>
    </row>
    <row r="373" spans="1:4" x14ac:dyDescent="0.2">
      <c r="A373"/>
      <c r="D373"/>
    </row>
    <row r="374" spans="1:4" x14ac:dyDescent="0.2">
      <c r="A374"/>
      <c r="D374"/>
    </row>
    <row r="375" spans="1:4" x14ac:dyDescent="0.2">
      <c r="A375"/>
      <c r="D375"/>
    </row>
    <row r="376" spans="1:4" x14ac:dyDescent="0.2">
      <c r="A376"/>
      <c r="D376"/>
    </row>
    <row r="377" spans="1:4" x14ac:dyDescent="0.2">
      <c r="A377"/>
      <c r="D377"/>
    </row>
    <row r="378" spans="1:4" x14ac:dyDescent="0.2">
      <c r="A378"/>
      <c r="D378"/>
    </row>
    <row r="379" spans="1:4" x14ac:dyDescent="0.2">
      <c r="A379"/>
      <c r="D379"/>
    </row>
    <row r="380" spans="1:4" x14ac:dyDescent="0.2">
      <c r="A380"/>
      <c r="D380"/>
    </row>
    <row r="381" spans="1:4" x14ac:dyDescent="0.2">
      <c r="A381"/>
      <c r="D381"/>
    </row>
    <row r="382" spans="1:4" x14ac:dyDescent="0.2">
      <c r="A382"/>
      <c r="D382"/>
    </row>
    <row r="383" spans="1:4" x14ac:dyDescent="0.2">
      <c r="A383"/>
      <c r="D383"/>
    </row>
    <row r="384" spans="1:4" x14ac:dyDescent="0.2">
      <c r="A384"/>
      <c r="D384"/>
    </row>
    <row r="385" spans="1:4" x14ac:dyDescent="0.2">
      <c r="A385"/>
      <c r="D385"/>
    </row>
    <row r="386" spans="1:4" x14ac:dyDescent="0.2">
      <c r="A386"/>
      <c r="D386"/>
    </row>
    <row r="387" spans="1:4" x14ac:dyDescent="0.2">
      <c r="A387"/>
      <c r="D387"/>
    </row>
    <row r="388" spans="1:4" x14ac:dyDescent="0.2">
      <c r="A388"/>
      <c r="D388"/>
    </row>
    <row r="389" spans="1:4" x14ac:dyDescent="0.2">
      <c r="A389"/>
      <c r="D389"/>
    </row>
    <row r="390" spans="1:4" x14ac:dyDescent="0.2">
      <c r="A390"/>
      <c r="D390"/>
    </row>
    <row r="391" spans="1:4" x14ac:dyDescent="0.2">
      <c r="A391"/>
      <c r="D391"/>
    </row>
    <row r="392" spans="1:4" x14ac:dyDescent="0.2">
      <c r="A392"/>
      <c r="D392"/>
    </row>
    <row r="393" spans="1:4" x14ac:dyDescent="0.2">
      <c r="A393"/>
      <c r="D393"/>
    </row>
    <row r="394" spans="1:4" x14ac:dyDescent="0.2">
      <c r="A394"/>
      <c r="D394"/>
    </row>
    <row r="395" spans="1:4" x14ac:dyDescent="0.2">
      <c r="A395"/>
      <c r="D395"/>
    </row>
    <row r="396" spans="1:4" x14ac:dyDescent="0.2">
      <c r="A396"/>
      <c r="D396"/>
    </row>
    <row r="397" spans="1:4" x14ac:dyDescent="0.2">
      <c r="A397"/>
      <c r="D397"/>
    </row>
    <row r="398" spans="1:4" x14ac:dyDescent="0.2">
      <c r="A398"/>
      <c r="D398"/>
    </row>
    <row r="399" spans="1:4" x14ac:dyDescent="0.2">
      <c r="A399"/>
      <c r="D399"/>
    </row>
    <row r="400" spans="1:4" x14ac:dyDescent="0.2">
      <c r="A400"/>
      <c r="D400"/>
    </row>
    <row r="401" spans="1:4" x14ac:dyDescent="0.2">
      <c r="A401"/>
      <c r="D401"/>
    </row>
    <row r="402" spans="1:4" x14ac:dyDescent="0.2">
      <c r="A402"/>
      <c r="D402"/>
    </row>
    <row r="403" spans="1:4" x14ac:dyDescent="0.2">
      <c r="A403"/>
      <c r="D403"/>
    </row>
    <row r="404" spans="1:4" x14ac:dyDescent="0.2">
      <c r="A404"/>
      <c r="D404"/>
    </row>
    <row r="405" spans="1:4" x14ac:dyDescent="0.2">
      <c r="A405"/>
      <c r="D405"/>
    </row>
    <row r="406" spans="1:4" x14ac:dyDescent="0.2">
      <c r="A406"/>
      <c r="D406"/>
    </row>
    <row r="407" spans="1:4" x14ac:dyDescent="0.2">
      <c r="A407"/>
      <c r="D407"/>
    </row>
    <row r="408" spans="1:4" x14ac:dyDescent="0.2">
      <c r="A408"/>
      <c r="D408"/>
    </row>
    <row r="409" spans="1:4" x14ac:dyDescent="0.2">
      <c r="A409"/>
      <c r="D409"/>
    </row>
    <row r="410" spans="1:4" x14ac:dyDescent="0.2">
      <c r="A410"/>
      <c r="D410"/>
    </row>
    <row r="411" spans="1:4" x14ac:dyDescent="0.2">
      <c r="A411"/>
      <c r="D411"/>
    </row>
    <row r="412" spans="1:4" x14ac:dyDescent="0.2">
      <c r="A412"/>
      <c r="D412"/>
    </row>
    <row r="413" spans="1:4" x14ac:dyDescent="0.2">
      <c r="A413"/>
      <c r="D413"/>
    </row>
    <row r="414" spans="1:4" x14ac:dyDescent="0.2">
      <c r="A414"/>
      <c r="D414"/>
    </row>
    <row r="415" spans="1:4" x14ac:dyDescent="0.2">
      <c r="A415"/>
      <c r="D415"/>
    </row>
    <row r="416" spans="1:4" x14ac:dyDescent="0.2">
      <c r="A416"/>
      <c r="D416"/>
    </row>
    <row r="417" spans="1:4" x14ac:dyDescent="0.2">
      <c r="A417"/>
      <c r="D417"/>
    </row>
    <row r="418" spans="1:4" x14ac:dyDescent="0.2">
      <c r="A418"/>
      <c r="D418"/>
    </row>
    <row r="419" spans="1:4" x14ac:dyDescent="0.2">
      <c r="A419"/>
      <c r="D419"/>
    </row>
    <row r="420" spans="1:4" x14ac:dyDescent="0.2">
      <c r="A420"/>
      <c r="D420"/>
    </row>
    <row r="421" spans="1:4" x14ac:dyDescent="0.2">
      <c r="A421"/>
      <c r="D421"/>
    </row>
    <row r="422" spans="1:4" x14ac:dyDescent="0.2">
      <c r="A422"/>
      <c r="D422"/>
    </row>
    <row r="423" spans="1:4" x14ac:dyDescent="0.2">
      <c r="A423"/>
      <c r="D423"/>
    </row>
    <row r="424" spans="1:4" x14ac:dyDescent="0.2">
      <c r="A424"/>
      <c r="D424"/>
    </row>
    <row r="425" spans="1:4" x14ac:dyDescent="0.2">
      <c r="A425"/>
      <c r="D425"/>
    </row>
    <row r="426" spans="1:4" x14ac:dyDescent="0.2">
      <c r="A426"/>
      <c r="D426"/>
    </row>
    <row r="427" spans="1:4" x14ac:dyDescent="0.2">
      <c r="A427"/>
      <c r="D427"/>
    </row>
    <row r="428" spans="1:4" x14ac:dyDescent="0.2">
      <c r="A428"/>
      <c r="D428"/>
    </row>
    <row r="429" spans="1:4" x14ac:dyDescent="0.2">
      <c r="A429"/>
      <c r="D429"/>
    </row>
    <row r="430" spans="1:4" x14ac:dyDescent="0.2">
      <c r="A430"/>
      <c r="D430"/>
    </row>
    <row r="431" spans="1:4" x14ac:dyDescent="0.2">
      <c r="A431"/>
      <c r="D431"/>
    </row>
    <row r="432" spans="1:4" x14ac:dyDescent="0.2">
      <c r="A432"/>
      <c r="D432"/>
    </row>
    <row r="433" spans="1:4" x14ac:dyDescent="0.2">
      <c r="A433"/>
      <c r="D433"/>
    </row>
    <row r="434" spans="1:4" x14ac:dyDescent="0.2">
      <c r="A434"/>
      <c r="D434"/>
    </row>
    <row r="435" spans="1:4" x14ac:dyDescent="0.2">
      <c r="A435"/>
      <c r="D435"/>
    </row>
    <row r="436" spans="1:4" x14ac:dyDescent="0.2">
      <c r="A436"/>
      <c r="D436"/>
    </row>
    <row r="437" spans="1:4" x14ac:dyDescent="0.2">
      <c r="A437"/>
      <c r="D437"/>
    </row>
    <row r="438" spans="1:4" x14ac:dyDescent="0.2">
      <c r="A438"/>
      <c r="D438"/>
    </row>
    <row r="439" spans="1:4" x14ac:dyDescent="0.2">
      <c r="A439"/>
      <c r="D439"/>
    </row>
    <row r="440" spans="1:4" x14ac:dyDescent="0.2">
      <c r="A440"/>
      <c r="D440"/>
    </row>
    <row r="441" spans="1:4" x14ac:dyDescent="0.2">
      <c r="A441"/>
      <c r="D441"/>
    </row>
    <row r="442" spans="1:4" x14ac:dyDescent="0.2">
      <c r="A442"/>
      <c r="D442"/>
    </row>
    <row r="443" spans="1:4" x14ac:dyDescent="0.2">
      <c r="A443"/>
      <c r="D443"/>
    </row>
    <row r="444" spans="1:4" x14ac:dyDescent="0.2">
      <c r="A444"/>
      <c r="D444"/>
    </row>
    <row r="445" spans="1:4" x14ac:dyDescent="0.2">
      <c r="A445"/>
      <c r="D445"/>
    </row>
    <row r="446" spans="1:4" x14ac:dyDescent="0.2">
      <c r="A446"/>
      <c r="D446"/>
    </row>
    <row r="447" spans="1:4" x14ac:dyDescent="0.2">
      <c r="A447"/>
      <c r="D447"/>
    </row>
    <row r="448" spans="1:4" x14ac:dyDescent="0.2">
      <c r="A448"/>
      <c r="D448"/>
    </row>
    <row r="449" spans="1:4" x14ac:dyDescent="0.2">
      <c r="A449"/>
      <c r="D449"/>
    </row>
    <row r="450" spans="1:4" x14ac:dyDescent="0.2">
      <c r="A450"/>
      <c r="D450"/>
    </row>
    <row r="451" spans="1:4" x14ac:dyDescent="0.2">
      <c r="A451"/>
      <c r="D451"/>
    </row>
    <row r="452" spans="1:4" x14ac:dyDescent="0.2">
      <c r="A452"/>
      <c r="D452"/>
    </row>
    <row r="453" spans="1:4" x14ac:dyDescent="0.2">
      <c r="A453"/>
      <c r="D453"/>
    </row>
    <row r="454" spans="1:4" x14ac:dyDescent="0.2">
      <c r="A454"/>
      <c r="D454"/>
    </row>
    <row r="455" spans="1:4" x14ac:dyDescent="0.2">
      <c r="A455"/>
      <c r="D455"/>
    </row>
    <row r="456" spans="1:4" x14ac:dyDescent="0.2">
      <c r="A456"/>
      <c r="D456"/>
    </row>
    <row r="457" spans="1:4" x14ac:dyDescent="0.2">
      <c r="A457"/>
      <c r="D457"/>
    </row>
    <row r="458" spans="1:4" x14ac:dyDescent="0.2">
      <c r="A458"/>
      <c r="D458"/>
    </row>
    <row r="459" spans="1:4" x14ac:dyDescent="0.2">
      <c r="A459"/>
      <c r="D459"/>
    </row>
    <row r="460" spans="1:4" x14ac:dyDescent="0.2">
      <c r="A460"/>
      <c r="D460"/>
    </row>
    <row r="461" spans="1:4" x14ac:dyDescent="0.2">
      <c r="A461"/>
      <c r="D461"/>
    </row>
    <row r="462" spans="1:4" x14ac:dyDescent="0.2">
      <c r="A462"/>
      <c r="D462"/>
    </row>
    <row r="463" spans="1:4" x14ac:dyDescent="0.2">
      <c r="A463"/>
      <c r="D463"/>
    </row>
    <row r="464" spans="1:4" x14ac:dyDescent="0.2">
      <c r="A464"/>
      <c r="D464"/>
    </row>
    <row r="465" spans="1:4" x14ac:dyDescent="0.2">
      <c r="A465"/>
      <c r="D465"/>
    </row>
    <row r="466" spans="1:4" x14ac:dyDescent="0.2">
      <c r="A466"/>
      <c r="D466"/>
    </row>
    <row r="467" spans="1:4" x14ac:dyDescent="0.2">
      <c r="A467"/>
      <c r="D467"/>
    </row>
    <row r="468" spans="1:4" x14ac:dyDescent="0.2">
      <c r="A468"/>
      <c r="D468"/>
    </row>
    <row r="469" spans="1:4" x14ac:dyDescent="0.2">
      <c r="A469"/>
      <c r="D469"/>
    </row>
    <row r="470" spans="1:4" x14ac:dyDescent="0.2">
      <c r="A470"/>
      <c r="D470"/>
    </row>
    <row r="471" spans="1:4" x14ac:dyDescent="0.2">
      <c r="A471"/>
      <c r="D471"/>
    </row>
    <row r="472" spans="1:4" x14ac:dyDescent="0.2">
      <c r="A472"/>
      <c r="D472"/>
    </row>
    <row r="473" spans="1:4" x14ac:dyDescent="0.2">
      <c r="A473"/>
      <c r="D473"/>
    </row>
    <row r="474" spans="1:4" x14ac:dyDescent="0.2">
      <c r="A474"/>
      <c r="D474"/>
    </row>
    <row r="475" spans="1:4" x14ac:dyDescent="0.2">
      <c r="A475"/>
      <c r="D475"/>
    </row>
    <row r="476" spans="1:4" x14ac:dyDescent="0.2">
      <c r="A476"/>
      <c r="D476"/>
    </row>
    <row r="477" spans="1:4" x14ac:dyDescent="0.2">
      <c r="A477"/>
      <c r="D477"/>
    </row>
    <row r="478" spans="1:4" x14ac:dyDescent="0.2">
      <c r="A478"/>
      <c r="D478"/>
    </row>
    <row r="479" spans="1:4" x14ac:dyDescent="0.2">
      <c r="A479"/>
      <c r="D479"/>
    </row>
    <row r="480" spans="1:4" x14ac:dyDescent="0.2">
      <c r="A480"/>
      <c r="D480"/>
    </row>
    <row r="481" spans="1:4" x14ac:dyDescent="0.2">
      <c r="A481"/>
      <c r="D481"/>
    </row>
    <row r="482" spans="1:4" x14ac:dyDescent="0.2">
      <c r="A482"/>
      <c r="D482"/>
    </row>
    <row r="483" spans="1:4" x14ac:dyDescent="0.2">
      <c r="A483"/>
      <c r="D483"/>
    </row>
    <row r="484" spans="1:4" x14ac:dyDescent="0.2">
      <c r="A484"/>
      <c r="D484"/>
    </row>
    <row r="485" spans="1:4" x14ac:dyDescent="0.2">
      <c r="A485"/>
      <c r="D485"/>
    </row>
    <row r="486" spans="1:4" x14ac:dyDescent="0.2">
      <c r="A486"/>
      <c r="D486"/>
    </row>
    <row r="487" spans="1:4" x14ac:dyDescent="0.2">
      <c r="A487"/>
      <c r="D487"/>
    </row>
    <row r="488" spans="1:4" x14ac:dyDescent="0.2">
      <c r="A488"/>
      <c r="D488"/>
    </row>
    <row r="489" spans="1:4" x14ac:dyDescent="0.2">
      <c r="A489"/>
      <c r="D489"/>
    </row>
    <row r="490" spans="1:4" x14ac:dyDescent="0.2">
      <c r="A490"/>
      <c r="D490"/>
    </row>
    <row r="491" spans="1:4" x14ac:dyDescent="0.2">
      <c r="A491"/>
      <c r="D491"/>
    </row>
    <row r="492" spans="1:4" x14ac:dyDescent="0.2">
      <c r="A492"/>
      <c r="D492"/>
    </row>
    <row r="493" spans="1:4" x14ac:dyDescent="0.2">
      <c r="A493"/>
      <c r="D493"/>
    </row>
    <row r="494" spans="1:4" x14ac:dyDescent="0.2">
      <c r="A494"/>
      <c r="D494"/>
    </row>
    <row r="495" spans="1:4" x14ac:dyDescent="0.2">
      <c r="A495"/>
      <c r="D495"/>
    </row>
    <row r="496" spans="1:4" x14ac:dyDescent="0.2">
      <c r="A496"/>
      <c r="D496"/>
    </row>
    <row r="497" spans="1:4" x14ac:dyDescent="0.2">
      <c r="A497"/>
      <c r="D497"/>
    </row>
    <row r="498" spans="1:4" x14ac:dyDescent="0.2">
      <c r="A498"/>
      <c r="D498"/>
    </row>
    <row r="499" spans="1:4" x14ac:dyDescent="0.2">
      <c r="A499"/>
      <c r="D499"/>
    </row>
    <row r="500" spans="1:4" x14ac:dyDescent="0.2">
      <c r="A500"/>
      <c r="D500"/>
    </row>
    <row r="501" spans="1:4" x14ac:dyDescent="0.2">
      <c r="A501"/>
      <c r="D501"/>
    </row>
    <row r="502" spans="1:4" x14ac:dyDescent="0.2">
      <c r="A502"/>
      <c r="D502"/>
    </row>
    <row r="503" spans="1:4" x14ac:dyDescent="0.2">
      <c r="A503"/>
      <c r="D503"/>
    </row>
    <row r="504" spans="1:4" x14ac:dyDescent="0.2">
      <c r="A504"/>
      <c r="D504"/>
    </row>
    <row r="505" spans="1:4" x14ac:dyDescent="0.2">
      <c r="A505"/>
      <c r="D505"/>
    </row>
    <row r="506" spans="1:4" x14ac:dyDescent="0.2">
      <c r="A506"/>
      <c r="D506"/>
    </row>
    <row r="507" spans="1:4" x14ac:dyDescent="0.2">
      <c r="A507"/>
      <c r="D507"/>
    </row>
    <row r="508" spans="1:4" x14ac:dyDescent="0.2">
      <c r="A508"/>
      <c r="D508"/>
    </row>
    <row r="509" spans="1:4" x14ac:dyDescent="0.2">
      <c r="A509"/>
      <c r="D509"/>
    </row>
    <row r="510" spans="1:4" x14ac:dyDescent="0.2">
      <c r="A510"/>
      <c r="D510"/>
    </row>
    <row r="511" spans="1:4" x14ac:dyDescent="0.2">
      <c r="A511"/>
      <c r="D511"/>
    </row>
    <row r="512" spans="1:4" x14ac:dyDescent="0.2">
      <c r="A512"/>
      <c r="D512"/>
    </row>
    <row r="513" spans="1:4" x14ac:dyDescent="0.2">
      <c r="A513"/>
      <c r="D513"/>
    </row>
    <row r="514" spans="1:4" x14ac:dyDescent="0.2">
      <c r="A514"/>
      <c r="D514"/>
    </row>
    <row r="515" spans="1:4" x14ac:dyDescent="0.2">
      <c r="A515"/>
      <c r="D515"/>
    </row>
    <row r="516" spans="1:4" x14ac:dyDescent="0.2">
      <c r="A516"/>
      <c r="D516"/>
    </row>
    <row r="517" spans="1:4" x14ac:dyDescent="0.2">
      <c r="A517"/>
      <c r="D517"/>
    </row>
    <row r="518" spans="1:4" x14ac:dyDescent="0.2">
      <c r="A518"/>
      <c r="D518"/>
    </row>
    <row r="519" spans="1:4" x14ac:dyDescent="0.2">
      <c r="A519"/>
      <c r="D519"/>
    </row>
    <row r="520" spans="1:4" x14ac:dyDescent="0.2">
      <c r="A520"/>
      <c r="D520"/>
    </row>
    <row r="521" spans="1:4" x14ac:dyDescent="0.2">
      <c r="A521"/>
      <c r="D521"/>
    </row>
    <row r="522" spans="1:4" x14ac:dyDescent="0.2">
      <c r="A522"/>
      <c r="D522"/>
    </row>
    <row r="523" spans="1:4" x14ac:dyDescent="0.2">
      <c r="A523"/>
      <c r="D523"/>
    </row>
    <row r="524" spans="1:4" x14ac:dyDescent="0.2">
      <c r="A524"/>
      <c r="D524"/>
    </row>
    <row r="525" spans="1:4" x14ac:dyDescent="0.2">
      <c r="A525"/>
      <c r="D525"/>
    </row>
    <row r="526" spans="1:4" x14ac:dyDescent="0.2">
      <c r="A526"/>
      <c r="D526"/>
    </row>
    <row r="527" spans="1:4" x14ac:dyDescent="0.2">
      <c r="A527"/>
      <c r="D527"/>
    </row>
    <row r="528" spans="1:4" x14ac:dyDescent="0.2">
      <c r="A528"/>
      <c r="D528"/>
    </row>
    <row r="529" spans="1:4" x14ac:dyDescent="0.2">
      <c r="A529"/>
      <c r="D529"/>
    </row>
    <row r="530" spans="1:4" x14ac:dyDescent="0.2">
      <c r="A530"/>
      <c r="D530"/>
    </row>
    <row r="531" spans="1:4" x14ac:dyDescent="0.2">
      <c r="A531"/>
      <c r="D531"/>
    </row>
    <row r="532" spans="1:4" x14ac:dyDescent="0.2">
      <c r="A532"/>
      <c r="D532"/>
    </row>
    <row r="533" spans="1:4" x14ac:dyDescent="0.2">
      <c r="A533"/>
      <c r="D533"/>
    </row>
    <row r="534" spans="1:4" x14ac:dyDescent="0.2">
      <c r="A534"/>
      <c r="D534"/>
    </row>
    <row r="535" spans="1:4" x14ac:dyDescent="0.2">
      <c r="A535"/>
      <c r="D535"/>
    </row>
    <row r="536" spans="1:4" x14ac:dyDescent="0.2">
      <c r="A536"/>
      <c r="D536"/>
    </row>
    <row r="537" spans="1:4" x14ac:dyDescent="0.2">
      <c r="A537"/>
      <c r="D537"/>
    </row>
    <row r="538" spans="1:4" x14ac:dyDescent="0.2">
      <c r="A538"/>
      <c r="D538"/>
    </row>
    <row r="539" spans="1:4" x14ac:dyDescent="0.2">
      <c r="A539"/>
      <c r="D539"/>
    </row>
    <row r="540" spans="1:4" x14ac:dyDescent="0.2">
      <c r="A540"/>
      <c r="D540"/>
    </row>
    <row r="541" spans="1:4" x14ac:dyDescent="0.2">
      <c r="A541"/>
      <c r="D541"/>
    </row>
    <row r="542" spans="1:4" x14ac:dyDescent="0.2">
      <c r="A542"/>
      <c r="D542"/>
    </row>
    <row r="543" spans="1:4" x14ac:dyDescent="0.2">
      <c r="A543"/>
      <c r="D543"/>
    </row>
    <row r="544" spans="1:4" x14ac:dyDescent="0.2">
      <c r="A544"/>
      <c r="D544"/>
    </row>
    <row r="545" spans="1:4" x14ac:dyDescent="0.2">
      <c r="A545"/>
      <c r="D545"/>
    </row>
    <row r="546" spans="1:4" x14ac:dyDescent="0.2">
      <c r="A546"/>
      <c r="D546"/>
    </row>
    <row r="547" spans="1:4" x14ac:dyDescent="0.2">
      <c r="A547"/>
      <c r="D547"/>
    </row>
    <row r="548" spans="1:4" x14ac:dyDescent="0.2">
      <c r="A548"/>
      <c r="D548"/>
    </row>
    <row r="549" spans="1:4" x14ac:dyDescent="0.2">
      <c r="A549"/>
      <c r="D549"/>
    </row>
    <row r="550" spans="1:4" x14ac:dyDescent="0.2">
      <c r="A550"/>
      <c r="D550"/>
    </row>
    <row r="551" spans="1:4" x14ac:dyDescent="0.2">
      <c r="A551"/>
      <c r="D551"/>
    </row>
    <row r="552" spans="1:4" x14ac:dyDescent="0.2">
      <c r="A552"/>
      <c r="D552"/>
    </row>
    <row r="553" spans="1:4" x14ac:dyDescent="0.2">
      <c r="A553"/>
      <c r="D553"/>
    </row>
    <row r="554" spans="1:4" x14ac:dyDescent="0.2">
      <c r="A554"/>
      <c r="D554"/>
    </row>
    <row r="555" spans="1:4" x14ac:dyDescent="0.2">
      <c r="A555"/>
      <c r="D555"/>
    </row>
    <row r="556" spans="1:4" x14ac:dyDescent="0.2">
      <c r="A556"/>
      <c r="D556"/>
    </row>
    <row r="557" spans="1:4" x14ac:dyDescent="0.2">
      <c r="A557"/>
      <c r="D557"/>
    </row>
    <row r="558" spans="1:4" x14ac:dyDescent="0.2">
      <c r="A558"/>
      <c r="D558"/>
    </row>
    <row r="559" spans="1:4" x14ac:dyDescent="0.2">
      <c r="A559"/>
      <c r="D559"/>
    </row>
    <row r="560" spans="1:4" x14ac:dyDescent="0.2">
      <c r="A560"/>
      <c r="D560"/>
    </row>
    <row r="561" spans="1:4" x14ac:dyDescent="0.2">
      <c r="A561"/>
      <c r="D561"/>
    </row>
    <row r="562" spans="1:4" x14ac:dyDescent="0.2">
      <c r="A562"/>
      <c r="D562"/>
    </row>
    <row r="563" spans="1:4" x14ac:dyDescent="0.2">
      <c r="A563"/>
      <c r="D563"/>
    </row>
    <row r="564" spans="1:4" x14ac:dyDescent="0.2">
      <c r="A564"/>
      <c r="D564"/>
    </row>
    <row r="565" spans="1:4" x14ac:dyDescent="0.2">
      <c r="A565"/>
      <c r="D565"/>
    </row>
    <row r="566" spans="1:4" x14ac:dyDescent="0.2">
      <c r="A566"/>
      <c r="D566"/>
    </row>
    <row r="567" spans="1:4" x14ac:dyDescent="0.2">
      <c r="A567"/>
      <c r="D567"/>
    </row>
    <row r="568" spans="1:4" x14ac:dyDescent="0.2">
      <c r="A568"/>
      <c r="D568"/>
    </row>
    <row r="569" spans="1:4" x14ac:dyDescent="0.2">
      <c r="A569"/>
      <c r="D569"/>
    </row>
    <row r="570" spans="1:4" x14ac:dyDescent="0.2">
      <c r="A570"/>
      <c r="D570"/>
    </row>
    <row r="571" spans="1:4" x14ac:dyDescent="0.2">
      <c r="A571"/>
      <c r="D571"/>
    </row>
    <row r="572" spans="1:4" x14ac:dyDescent="0.2">
      <c r="A572"/>
      <c r="D572"/>
    </row>
    <row r="573" spans="1:4" x14ac:dyDescent="0.2">
      <c r="A573"/>
      <c r="D573"/>
    </row>
    <row r="574" spans="1:4" x14ac:dyDescent="0.2">
      <c r="A574"/>
      <c r="D574"/>
    </row>
    <row r="575" spans="1:4" x14ac:dyDescent="0.2">
      <c r="A575"/>
      <c r="D575"/>
    </row>
    <row r="576" spans="1:4" x14ac:dyDescent="0.2">
      <c r="A576"/>
      <c r="D576"/>
    </row>
    <row r="577" spans="1:4" x14ac:dyDescent="0.2">
      <c r="A577"/>
      <c r="D577"/>
    </row>
    <row r="578" spans="1:4" x14ac:dyDescent="0.2">
      <c r="A578"/>
      <c r="D578"/>
    </row>
    <row r="579" spans="1:4" x14ac:dyDescent="0.2">
      <c r="A579"/>
      <c r="D579"/>
    </row>
    <row r="580" spans="1:4" x14ac:dyDescent="0.2">
      <c r="A580"/>
      <c r="D580"/>
    </row>
    <row r="581" spans="1:4" x14ac:dyDescent="0.2">
      <c r="A581"/>
      <c r="D581"/>
    </row>
    <row r="582" spans="1:4" x14ac:dyDescent="0.2">
      <c r="A582"/>
      <c r="D582"/>
    </row>
    <row r="583" spans="1:4" x14ac:dyDescent="0.2">
      <c r="A583"/>
      <c r="D583"/>
    </row>
    <row r="584" spans="1:4" x14ac:dyDescent="0.2">
      <c r="A584"/>
      <c r="D584"/>
    </row>
    <row r="585" spans="1:4" x14ac:dyDescent="0.2">
      <c r="A585"/>
      <c r="D585"/>
    </row>
    <row r="586" spans="1:4" x14ac:dyDescent="0.2">
      <c r="A586"/>
      <c r="D586"/>
    </row>
    <row r="587" spans="1:4" x14ac:dyDescent="0.2">
      <c r="A587"/>
      <c r="D587"/>
    </row>
    <row r="588" spans="1:4" x14ac:dyDescent="0.2">
      <c r="A588"/>
      <c r="D588"/>
    </row>
    <row r="589" spans="1:4" x14ac:dyDescent="0.2">
      <c r="A589"/>
      <c r="D589"/>
    </row>
    <row r="590" spans="1:4" x14ac:dyDescent="0.2">
      <c r="A590"/>
      <c r="D590"/>
    </row>
    <row r="591" spans="1:4" x14ac:dyDescent="0.2">
      <c r="A591"/>
      <c r="D591"/>
    </row>
    <row r="592" spans="1:4" x14ac:dyDescent="0.2">
      <c r="A592"/>
      <c r="D592"/>
    </row>
    <row r="593" spans="1:4" x14ac:dyDescent="0.2">
      <c r="A593"/>
      <c r="D593"/>
    </row>
    <row r="594" spans="1:4" x14ac:dyDescent="0.2">
      <c r="A594"/>
      <c r="D594"/>
    </row>
    <row r="595" spans="1:4" x14ac:dyDescent="0.2">
      <c r="A595"/>
      <c r="D595"/>
    </row>
    <row r="596" spans="1:4" x14ac:dyDescent="0.2">
      <c r="A596"/>
      <c r="D596"/>
    </row>
    <row r="597" spans="1:4" x14ac:dyDescent="0.2">
      <c r="A597"/>
      <c r="D597"/>
    </row>
    <row r="598" spans="1:4" x14ac:dyDescent="0.2">
      <c r="A598"/>
      <c r="D598"/>
    </row>
    <row r="599" spans="1:4" x14ac:dyDescent="0.2">
      <c r="A599"/>
      <c r="D599"/>
    </row>
    <row r="600" spans="1:4" x14ac:dyDescent="0.2">
      <c r="A600"/>
      <c r="D600"/>
    </row>
    <row r="601" spans="1:4" x14ac:dyDescent="0.2">
      <c r="A601"/>
      <c r="D601"/>
    </row>
    <row r="602" spans="1:4" x14ac:dyDescent="0.2">
      <c r="A602"/>
      <c r="D602"/>
    </row>
    <row r="603" spans="1:4" x14ac:dyDescent="0.2">
      <c r="A603"/>
      <c r="D603"/>
    </row>
    <row r="604" spans="1:4" x14ac:dyDescent="0.2">
      <c r="A604"/>
      <c r="D604"/>
    </row>
    <row r="605" spans="1:4" x14ac:dyDescent="0.2">
      <c r="A605"/>
      <c r="D605"/>
    </row>
    <row r="606" spans="1:4" x14ac:dyDescent="0.2">
      <c r="A606"/>
      <c r="D606"/>
    </row>
    <row r="607" spans="1:4" x14ac:dyDescent="0.2">
      <c r="A607"/>
      <c r="D607"/>
    </row>
    <row r="608" spans="1:4" x14ac:dyDescent="0.2">
      <c r="A608"/>
      <c r="D608"/>
    </row>
    <row r="609" spans="1:4" x14ac:dyDescent="0.2">
      <c r="A609"/>
      <c r="D609"/>
    </row>
    <row r="610" spans="1:4" x14ac:dyDescent="0.2">
      <c r="A610"/>
      <c r="D610"/>
    </row>
    <row r="611" spans="1:4" x14ac:dyDescent="0.2">
      <c r="A611"/>
      <c r="D611"/>
    </row>
    <row r="612" spans="1:4" x14ac:dyDescent="0.2">
      <c r="A612"/>
      <c r="D612"/>
    </row>
    <row r="613" spans="1:4" x14ac:dyDescent="0.2">
      <c r="A613"/>
      <c r="D613"/>
    </row>
    <row r="614" spans="1:4" x14ac:dyDescent="0.2">
      <c r="A614"/>
      <c r="D614"/>
    </row>
    <row r="615" spans="1:4" x14ac:dyDescent="0.2">
      <c r="A615"/>
      <c r="D615"/>
    </row>
    <row r="616" spans="1:4" x14ac:dyDescent="0.2">
      <c r="A616"/>
      <c r="D616"/>
    </row>
    <row r="617" spans="1:4" x14ac:dyDescent="0.2">
      <c r="A617"/>
      <c r="D617"/>
    </row>
    <row r="618" spans="1:4" x14ac:dyDescent="0.2">
      <c r="A618"/>
      <c r="D618"/>
    </row>
    <row r="619" spans="1:4" x14ac:dyDescent="0.2">
      <c r="A619"/>
      <c r="D619"/>
    </row>
    <row r="620" spans="1:4" x14ac:dyDescent="0.2">
      <c r="A620"/>
      <c r="D620"/>
    </row>
    <row r="621" spans="1:4" x14ac:dyDescent="0.2">
      <c r="A621"/>
      <c r="D621"/>
    </row>
    <row r="622" spans="1:4" x14ac:dyDescent="0.2">
      <c r="A622"/>
      <c r="D622"/>
    </row>
    <row r="623" spans="1:4" x14ac:dyDescent="0.2">
      <c r="A623"/>
      <c r="D623"/>
    </row>
    <row r="624" spans="1:4" x14ac:dyDescent="0.2">
      <c r="A624"/>
      <c r="D624"/>
    </row>
    <row r="625" spans="1:4" x14ac:dyDescent="0.2">
      <c r="A625"/>
      <c r="D625"/>
    </row>
    <row r="626" spans="1:4" x14ac:dyDescent="0.2">
      <c r="A626"/>
      <c r="D626"/>
    </row>
    <row r="627" spans="1:4" x14ac:dyDescent="0.2">
      <c r="A627"/>
      <c r="D627"/>
    </row>
    <row r="628" spans="1:4" x14ac:dyDescent="0.2">
      <c r="A628"/>
      <c r="D628"/>
    </row>
    <row r="629" spans="1:4" x14ac:dyDescent="0.2">
      <c r="A629"/>
      <c r="D629"/>
    </row>
    <row r="630" spans="1:4" x14ac:dyDescent="0.2">
      <c r="A630"/>
      <c r="D630"/>
    </row>
    <row r="631" spans="1:4" x14ac:dyDescent="0.2">
      <c r="A631"/>
      <c r="D631"/>
    </row>
    <row r="632" spans="1:4" x14ac:dyDescent="0.2">
      <c r="A632"/>
      <c r="D632"/>
    </row>
    <row r="633" spans="1:4" x14ac:dyDescent="0.2">
      <c r="A633"/>
      <c r="D633"/>
    </row>
    <row r="634" spans="1:4" x14ac:dyDescent="0.2">
      <c r="A634"/>
      <c r="D634"/>
    </row>
    <row r="635" spans="1:4" x14ac:dyDescent="0.2">
      <c r="A635"/>
      <c r="D635"/>
    </row>
    <row r="636" spans="1:4" x14ac:dyDescent="0.2">
      <c r="A636"/>
      <c r="D636"/>
    </row>
    <row r="637" spans="1:4" x14ac:dyDescent="0.2">
      <c r="A637"/>
      <c r="D637"/>
    </row>
    <row r="638" spans="1:4" x14ac:dyDescent="0.2">
      <c r="A638"/>
      <c r="D638"/>
    </row>
    <row r="639" spans="1:4" x14ac:dyDescent="0.2">
      <c r="A639"/>
      <c r="D639"/>
    </row>
    <row r="640" spans="1:4" x14ac:dyDescent="0.2">
      <c r="A640"/>
      <c r="D640"/>
    </row>
    <row r="641" spans="1:4" x14ac:dyDescent="0.2">
      <c r="A641"/>
      <c r="D641"/>
    </row>
    <row r="642" spans="1:4" x14ac:dyDescent="0.2">
      <c r="A642"/>
      <c r="D642"/>
    </row>
    <row r="643" spans="1:4" x14ac:dyDescent="0.2">
      <c r="A643"/>
      <c r="D643"/>
    </row>
    <row r="644" spans="1:4" x14ac:dyDescent="0.2">
      <c r="A644"/>
      <c r="D644"/>
    </row>
    <row r="645" spans="1:4" x14ac:dyDescent="0.2">
      <c r="A645"/>
      <c r="D645"/>
    </row>
    <row r="646" spans="1:4" x14ac:dyDescent="0.2">
      <c r="A646"/>
      <c r="D646"/>
    </row>
    <row r="647" spans="1:4" x14ac:dyDescent="0.2">
      <c r="A647"/>
      <c r="D647"/>
    </row>
    <row r="648" spans="1:4" x14ac:dyDescent="0.2">
      <c r="A648"/>
      <c r="D648"/>
    </row>
    <row r="649" spans="1:4" x14ac:dyDescent="0.2">
      <c r="A649"/>
      <c r="D649"/>
    </row>
    <row r="650" spans="1:4" x14ac:dyDescent="0.2">
      <c r="A650"/>
      <c r="D650"/>
    </row>
    <row r="651" spans="1:4" x14ac:dyDescent="0.2">
      <c r="A651"/>
      <c r="D651"/>
    </row>
    <row r="652" spans="1:4" x14ac:dyDescent="0.2">
      <c r="A652"/>
      <c r="D652"/>
    </row>
    <row r="653" spans="1:4" x14ac:dyDescent="0.2">
      <c r="A653"/>
      <c r="D653"/>
    </row>
    <row r="654" spans="1:4" x14ac:dyDescent="0.2">
      <c r="A654"/>
      <c r="D654"/>
    </row>
    <row r="655" spans="1:4" x14ac:dyDescent="0.2">
      <c r="A655"/>
      <c r="D655"/>
    </row>
    <row r="656" spans="1:4" x14ac:dyDescent="0.2">
      <c r="A656"/>
      <c r="D656"/>
    </row>
    <row r="657" spans="1:4" x14ac:dyDescent="0.2">
      <c r="A657"/>
      <c r="D657"/>
    </row>
    <row r="658" spans="1:4" x14ac:dyDescent="0.2">
      <c r="A658"/>
      <c r="D658"/>
    </row>
    <row r="659" spans="1:4" x14ac:dyDescent="0.2">
      <c r="A659"/>
      <c r="D659"/>
    </row>
    <row r="660" spans="1:4" x14ac:dyDescent="0.2">
      <c r="A660"/>
      <c r="D660"/>
    </row>
    <row r="661" spans="1:4" x14ac:dyDescent="0.2">
      <c r="A661"/>
      <c r="D661"/>
    </row>
    <row r="662" spans="1:4" x14ac:dyDescent="0.2">
      <c r="A662"/>
      <c r="D662"/>
    </row>
    <row r="663" spans="1:4" x14ac:dyDescent="0.2">
      <c r="A663"/>
      <c r="D663"/>
    </row>
    <row r="664" spans="1:4" x14ac:dyDescent="0.2">
      <c r="A664"/>
      <c r="D664"/>
    </row>
    <row r="665" spans="1:4" x14ac:dyDescent="0.2">
      <c r="A665"/>
      <c r="D665"/>
    </row>
    <row r="666" spans="1:4" x14ac:dyDescent="0.2">
      <c r="A666"/>
      <c r="D666"/>
    </row>
    <row r="667" spans="1:4" x14ac:dyDescent="0.2">
      <c r="A667"/>
      <c r="D667"/>
    </row>
    <row r="668" spans="1:4" x14ac:dyDescent="0.2">
      <c r="A668"/>
      <c r="D668"/>
    </row>
    <row r="669" spans="1:4" x14ac:dyDescent="0.2">
      <c r="A669"/>
      <c r="D669"/>
    </row>
    <row r="670" spans="1:4" x14ac:dyDescent="0.2">
      <c r="A670"/>
      <c r="D670"/>
    </row>
    <row r="671" spans="1:4" x14ac:dyDescent="0.2">
      <c r="A671"/>
      <c r="D671"/>
    </row>
    <row r="672" spans="1:4" x14ac:dyDescent="0.2">
      <c r="A672"/>
      <c r="D672"/>
    </row>
    <row r="673" spans="1:4" x14ac:dyDescent="0.2">
      <c r="A673"/>
      <c r="D673"/>
    </row>
    <row r="674" spans="1:4" x14ac:dyDescent="0.2">
      <c r="A674"/>
      <c r="D674"/>
    </row>
    <row r="675" spans="1:4" x14ac:dyDescent="0.2">
      <c r="A675"/>
      <c r="D675"/>
    </row>
    <row r="676" spans="1:4" x14ac:dyDescent="0.2">
      <c r="A676"/>
      <c r="D676"/>
    </row>
    <row r="677" spans="1:4" x14ac:dyDescent="0.2">
      <c r="A677"/>
      <c r="D677"/>
    </row>
    <row r="678" spans="1:4" x14ac:dyDescent="0.2">
      <c r="A678"/>
      <c r="D678"/>
    </row>
    <row r="679" spans="1:4" x14ac:dyDescent="0.2">
      <c r="A679"/>
      <c r="D679"/>
    </row>
    <row r="680" spans="1:4" x14ac:dyDescent="0.2">
      <c r="A680"/>
      <c r="D680"/>
    </row>
    <row r="681" spans="1:4" x14ac:dyDescent="0.2">
      <c r="A681"/>
      <c r="D681"/>
    </row>
    <row r="682" spans="1:4" x14ac:dyDescent="0.2">
      <c r="A682"/>
      <c r="D682"/>
    </row>
    <row r="683" spans="1:4" x14ac:dyDescent="0.2">
      <c r="A683"/>
      <c r="D683"/>
    </row>
    <row r="684" spans="1:4" x14ac:dyDescent="0.2">
      <c r="A684"/>
      <c r="D684"/>
    </row>
    <row r="685" spans="1:4" x14ac:dyDescent="0.2">
      <c r="A685"/>
      <c r="D685"/>
    </row>
    <row r="686" spans="1:4" x14ac:dyDescent="0.2">
      <c r="A686"/>
      <c r="D686"/>
    </row>
    <row r="687" spans="1:4" x14ac:dyDescent="0.2">
      <c r="A687"/>
      <c r="D687"/>
    </row>
    <row r="688" spans="1:4" x14ac:dyDescent="0.2">
      <c r="A688"/>
      <c r="D688"/>
    </row>
    <row r="689" spans="1:4" x14ac:dyDescent="0.2">
      <c r="A689"/>
      <c r="D689"/>
    </row>
    <row r="690" spans="1:4" x14ac:dyDescent="0.2">
      <c r="A690"/>
      <c r="D690"/>
    </row>
    <row r="691" spans="1:4" x14ac:dyDescent="0.2">
      <c r="A691"/>
      <c r="D691"/>
    </row>
    <row r="692" spans="1:4" x14ac:dyDescent="0.2">
      <c r="A692"/>
      <c r="D692"/>
    </row>
    <row r="693" spans="1:4" x14ac:dyDescent="0.2">
      <c r="A693"/>
      <c r="D693"/>
    </row>
    <row r="694" spans="1:4" x14ac:dyDescent="0.2">
      <c r="A694"/>
      <c r="D694"/>
    </row>
    <row r="695" spans="1:4" x14ac:dyDescent="0.2">
      <c r="A695"/>
      <c r="D695"/>
    </row>
    <row r="696" spans="1:4" x14ac:dyDescent="0.2">
      <c r="A696"/>
      <c r="D696"/>
    </row>
    <row r="697" spans="1:4" x14ac:dyDescent="0.2">
      <c r="A697"/>
      <c r="D697"/>
    </row>
    <row r="698" spans="1:4" x14ac:dyDescent="0.2">
      <c r="A698"/>
      <c r="D698"/>
    </row>
    <row r="699" spans="1:4" x14ac:dyDescent="0.2">
      <c r="A699"/>
      <c r="D699"/>
    </row>
    <row r="700" spans="1:4" x14ac:dyDescent="0.2">
      <c r="A700"/>
      <c r="D700"/>
    </row>
    <row r="701" spans="1:4" x14ac:dyDescent="0.2">
      <c r="A701"/>
      <c r="D701"/>
    </row>
    <row r="702" spans="1:4" x14ac:dyDescent="0.2">
      <c r="A702"/>
      <c r="D702"/>
    </row>
    <row r="703" spans="1:4" x14ac:dyDescent="0.2">
      <c r="A703"/>
      <c r="D703"/>
    </row>
    <row r="704" spans="1:4" x14ac:dyDescent="0.2">
      <c r="A704"/>
      <c r="D704"/>
    </row>
    <row r="705" spans="1:4" x14ac:dyDescent="0.2">
      <c r="A705"/>
      <c r="D705"/>
    </row>
    <row r="706" spans="1:4" x14ac:dyDescent="0.2">
      <c r="A706"/>
      <c r="D706"/>
    </row>
    <row r="707" spans="1:4" x14ac:dyDescent="0.2">
      <c r="A707"/>
      <c r="D707"/>
    </row>
    <row r="708" spans="1:4" x14ac:dyDescent="0.2">
      <c r="A708"/>
      <c r="D708"/>
    </row>
    <row r="709" spans="1:4" x14ac:dyDescent="0.2">
      <c r="A709"/>
      <c r="D709"/>
    </row>
    <row r="710" spans="1:4" x14ac:dyDescent="0.2">
      <c r="A710"/>
      <c r="D710"/>
    </row>
    <row r="711" spans="1:4" x14ac:dyDescent="0.2">
      <c r="A711"/>
      <c r="D711"/>
    </row>
    <row r="712" spans="1:4" x14ac:dyDescent="0.2">
      <c r="A712"/>
      <c r="D712"/>
    </row>
    <row r="713" spans="1:4" x14ac:dyDescent="0.2">
      <c r="A713"/>
      <c r="D713"/>
    </row>
    <row r="714" spans="1:4" x14ac:dyDescent="0.2">
      <c r="A714"/>
      <c r="D714"/>
    </row>
    <row r="715" spans="1:4" x14ac:dyDescent="0.2">
      <c r="A715"/>
      <c r="D715"/>
    </row>
    <row r="716" spans="1:4" x14ac:dyDescent="0.2">
      <c r="A716"/>
      <c r="D716"/>
    </row>
    <row r="717" spans="1:4" x14ac:dyDescent="0.2">
      <c r="A717"/>
      <c r="D717"/>
    </row>
    <row r="718" spans="1:4" x14ac:dyDescent="0.2">
      <c r="A718"/>
      <c r="D718"/>
    </row>
    <row r="719" spans="1:4" x14ac:dyDescent="0.2">
      <c r="A719"/>
      <c r="D719"/>
    </row>
    <row r="720" spans="1:4" x14ac:dyDescent="0.2">
      <c r="A720"/>
      <c r="D720"/>
    </row>
    <row r="721" spans="1:4" x14ac:dyDescent="0.2">
      <c r="A721"/>
      <c r="D721"/>
    </row>
    <row r="722" spans="1:4" x14ac:dyDescent="0.2">
      <c r="A722"/>
      <c r="D722"/>
    </row>
    <row r="723" spans="1:4" x14ac:dyDescent="0.2">
      <c r="A723"/>
      <c r="D723"/>
    </row>
    <row r="724" spans="1:4" x14ac:dyDescent="0.2">
      <c r="A724"/>
      <c r="D724"/>
    </row>
    <row r="725" spans="1:4" x14ac:dyDescent="0.2">
      <c r="A725"/>
      <c r="D725"/>
    </row>
    <row r="726" spans="1:4" x14ac:dyDescent="0.2">
      <c r="A726"/>
      <c r="D726"/>
    </row>
    <row r="727" spans="1:4" x14ac:dyDescent="0.2">
      <c r="A727"/>
      <c r="D727"/>
    </row>
    <row r="728" spans="1:4" x14ac:dyDescent="0.2">
      <c r="A728"/>
      <c r="D728"/>
    </row>
    <row r="729" spans="1:4" x14ac:dyDescent="0.2">
      <c r="A729"/>
      <c r="D729"/>
    </row>
    <row r="730" spans="1:4" x14ac:dyDescent="0.2">
      <c r="A730"/>
      <c r="D730"/>
    </row>
    <row r="731" spans="1:4" x14ac:dyDescent="0.2">
      <c r="A731"/>
      <c r="D731"/>
    </row>
    <row r="732" spans="1:4" x14ac:dyDescent="0.2">
      <c r="A732"/>
      <c r="D732"/>
    </row>
    <row r="733" spans="1:4" x14ac:dyDescent="0.2">
      <c r="A733"/>
      <c r="D733"/>
    </row>
    <row r="734" spans="1:4" x14ac:dyDescent="0.2">
      <c r="A734"/>
      <c r="D734"/>
    </row>
    <row r="735" spans="1:4" x14ac:dyDescent="0.2">
      <c r="A735"/>
      <c r="D735"/>
    </row>
    <row r="736" spans="1:4" x14ac:dyDescent="0.2">
      <c r="A736"/>
      <c r="D736"/>
    </row>
    <row r="737" spans="1:4" x14ac:dyDescent="0.2">
      <c r="A737"/>
      <c r="D737"/>
    </row>
    <row r="738" spans="1:4" x14ac:dyDescent="0.2">
      <c r="A738"/>
      <c r="D738"/>
    </row>
    <row r="739" spans="1:4" x14ac:dyDescent="0.2">
      <c r="A739"/>
      <c r="D739"/>
    </row>
    <row r="740" spans="1:4" x14ac:dyDescent="0.2">
      <c r="A740"/>
      <c r="D740"/>
    </row>
    <row r="741" spans="1:4" x14ac:dyDescent="0.2">
      <c r="A741"/>
      <c r="D741"/>
    </row>
    <row r="742" spans="1:4" x14ac:dyDescent="0.2">
      <c r="A742"/>
      <c r="D742"/>
    </row>
    <row r="743" spans="1:4" x14ac:dyDescent="0.2">
      <c r="A743"/>
      <c r="D743"/>
    </row>
    <row r="744" spans="1:4" x14ac:dyDescent="0.2">
      <c r="A744"/>
      <c r="D744"/>
    </row>
    <row r="745" spans="1:4" x14ac:dyDescent="0.2">
      <c r="A745"/>
      <c r="D745"/>
    </row>
    <row r="746" spans="1:4" x14ac:dyDescent="0.2">
      <c r="A746"/>
      <c r="D746"/>
    </row>
    <row r="747" spans="1:4" x14ac:dyDescent="0.2">
      <c r="A747"/>
      <c r="D747"/>
    </row>
    <row r="748" spans="1:4" x14ac:dyDescent="0.2">
      <c r="A748"/>
      <c r="D748"/>
    </row>
    <row r="749" spans="1:4" x14ac:dyDescent="0.2">
      <c r="A749"/>
      <c r="D749"/>
    </row>
    <row r="750" spans="1:4" x14ac:dyDescent="0.2">
      <c r="A750"/>
      <c r="D750"/>
    </row>
    <row r="751" spans="1:4" x14ac:dyDescent="0.2">
      <c r="A751"/>
      <c r="D751"/>
    </row>
    <row r="752" spans="1:4" x14ac:dyDescent="0.2">
      <c r="A752"/>
      <c r="D752"/>
    </row>
    <row r="753" spans="1:4" x14ac:dyDescent="0.2">
      <c r="A753"/>
      <c r="D753"/>
    </row>
    <row r="754" spans="1:4" x14ac:dyDescent="0.2">
      <c r="A754"/>
      <c r="D754"/>
    </row>
    <row r="755" spans="1:4" x14ac:dyDescent="0.2">
      <c r="A755"/>
      <c r="D755"/>
    </row>
    <row r="756" spans="1:4" x14ac:dyDescent="0.2">
      <c r="A756"/>
      <c r="D756"/>
    </row>
    <row r="757" spans="1:4" x14ac:dyDescent="0.2">
      <c r="A757"/>
      <c r="D757"/>
    </row>
    <row r="758" spans="1:4" x14ac:dyDescent="0.2">
      <c r="A758"/>
      <c r="D758"/>
    </row>
    <row r="759" spans="1:4" x14ac:dyDescent="0.2">
      <c r="A759"/>
      <c r="D759"/>
    </row>
    <row r="760" spans="1:4" x14ac:dyDescent="0.2">
      <c r="A760"/>
      <c r="D760"/>
    </row>
    <row r="761" spans="1:4" x14ac:dyDescent="0.2">
      <c r="A761"/>
      <c r="D761"/>
    </row>
    <row r="762" spans="1:4" x14ac:dyDescent="0.2">
      <c r="A762"/>
      <c r="D762"/>
    </row>
    <row r="763" spans="1:4" x14ac:dyDescent="0.2">
      <c r="A763"/>
      <c r="D763"/>
    </row>
    <row r="764" spans="1:4" x14ac:dyDescent="0.2">
      <c r="A764"/>
      <c r="D764"/>
    </row>
    <row r="765" spans="1:4" x14ac:dyDescent="0.2">
      <c r="A765"/>
      <c r="D765"/>
    </row>
    <row r="766" spans="1:4" x14ac:dyDescent="0.2">
      <c r="A766"/>
      <c r="D766"/>
    </row>
    <row r="767" spans="1:4" x14ac:dyDescent="0.2">
      <c r="A767"/>
      <c r="D767"/>
    </row>
    <row r="768" spans="1:4" x14ac:dyDescent="0.2">
      <c r="A768"/>
      <c r="D768"/>
    </row>
    <row r="769" spans="1:4" x14ac:dyDescent="0.2">
      <c r="A769"/>
      <c r="D769"/>
    </row>
    <row r="770" spans="1:4" x14ac:dyDescent="0.2">
      <c r="A770"/>
      <c r="D770"/>
    </row>
    <row r="771" spans="1:4" x14ac:dyDescent="0.2">
      <c r="A771"/>
      <c r="D771"/>
    </row>
    <row r="772" spans="1:4" x14ac:dyDescent="0.2">
      <c r="A772"/>
      <c r="D772"/>
    </row>
    <row r="773" spans="1:4" x14ac:dyDescent="0.2">
      <c r="A773"/>
      <c r="D773"/>
    </row>
    <row r="774" spans="1:4" x14ac:dyDescent="0.2">
      <c r="A774"/>
      <c r="D774"/>
    </row>
    <row r="775" spans="1:4" x14ac:dyDescent="0.2">
      <c r="A775"/>
      <c r="D775"/>
    </row>
    <row r="776" spans="1:4" x14ac:dyDescent="0.2">
      <c r="A776"/>
      <c r="D776"/>
    </row>
    <row r="777" spans="1:4" x14ac:dyDescent="0.2">
      <c r="A777"/>
      <c r="D777"/>
    </row>
    <row r="778" spans="1:4" x14ac:dyDescent="0.2">
      <c r="A778"/>
      <c r="D778"/>
    </row>
    <row r="779" spans="1:4" x14ac:dyDescent="0.2">
      <c r="A779"/>
      <c r="D779"/>
    </row>
    <row r="780" spans="1:4" x14ac:dyDescent="0.2">
      <c r="A780"/>
      <c r="D780"/>
    </row>
    <row r="781" spans="1:4" x14ac:dyDescent="0.2">
      <c r="A781"/>
      <c r="D781"/>
    </row>
    <row r="782" spans="1:4" x14ac:dyDescent="0.2">
      <c r="A782"/>
      <c r="D782"/>
    </row>
    <row r="783" spans="1:4" x14ac:dyDescent="0.2">
      <c r="A783"/>
      <c r="D783"/>
    </row>
    <row r="784" spans="1:4" x14ac:dyDescent="0.2">
      <c r="A784"/>
      <c r="D784"/>
    </row>
    <row r="785" spans="1:4" x14ac:dyDescent="0.2">
      <c r="A785"/>
      <c r="D785"/>
    </row>
    <row r="786" spans="1:4" x14ac:dyDescent="0.2">
      <c r="A786"/>
      <c r="D786"/>
    </row>
    <row r="787" spans="1:4" x14ac:dyDescent="0.2">
      <c r="A787"/>
      <c r="D787"/>
    </row>
    <row r="788" spans="1:4" x14ac:dyDescent="0.2">
      <c r="A788"/>
      <c r="D788"/>
    </row>
    <row r="789" spans="1:4" x14ac:dyDescent="0.2">
      <c r="A789"/>
      <c r="D789"/>
    </row>
    <row r="790" spans="1:4" x14ac:dyDescent="0.2">
      <c r="A790"/>
      <c r="D790"/>
    </row>
    <row r="791" spans="1:4" x14ac:dyDescent="0.2">
      <c r="A791"/>
      <c r="D791"/>
    </row>
    <row r="792" spans="1:4" x14ac:dyDescent="0.2">
      <c r="A792"/>
      <c r="D792"/>
    </row>
    <row r="793" spans="1:4" x14ac:dyDescent="0.2">
      <c r="A793"/>
      <c r="D793"/>
    </row>
    <row r="794" spans="1:4" x14ac:dyDescent="0.2">
      <c r="A794"/>
      <c r="D794"/>
    </row>
    <row r="795" spans="1:4" x14ac:dyDescent="0.2">
      <c r="A795"/>
      <c r="D795"/>
    </row>
    <row r="796" spans="1:4" x14ac:dyDescent="0.2">
      <c r="A796"/>
      <c r="D796"/>
    </row>
    <row r="797" spans="1:4" x14ac:dyDescent="0.2">
      <c r="A797"/>
      <c r="D797"/>
    </row>
    <row r="798" spans="1:4" x14ac:dyDescent="0.2">
      <c r="A798"/>
      <c r="D798"/>
    </row>
    <row r="799" spans="1:4" x14ac:dyDescent="0.2">
      <c r="A799"/>
      <c r="D799"/>
    </row>
    <row r="800" spans="1:4" x14ac:dyDescent="0.2">
      <c r="A800"/>
      <c r="D800"/>
    </row>
    <row r="801" spans="1:4" x14ac:dyDescent="0.2">
      <c r="A801"/>
      <c r="D801"/>
    </row>
    <row r="802" spans="1:4" x14ac:dyDescent="0.2">
      <c r="A802"/>
      <c r="D802"/>
    </row>
    <row r="803" spans="1:4" x14ac:dyDescent="0.2">
      <c r="A803"/>
      <c r="D803"/>
    </row>
    <row r="804" spans="1:4" x14ac:dyDescent="0.2">
      <c r="A804"/>
      <c r="D804"/>
    </row>
    <row r="805" spans="1:4" x14ac:dyDescent="0.2">
      <c r="A805"/>
      <c r="D805"/>
    </row>
    <row r="806" spans="1:4" x14ac:dyDescent="0.2">
      <c r="A806"/>
      <c r="D806"/>
    </row>
    <row r="807" spans="1:4" x14ac:dyDescent="0.2">
      <c r="A807"/>
      <c r="D807"/>
    </row>
    <row r="808" spans="1:4" x14ac:dyDescent="0.2">
      <c r="A808"/>
      <c r="D808"/>
    </row>
    <row r="809" spans="1:4" x14ac:dyDescent="0.2">
      <c r="A809"/>
      <c r="D809"/>
    </row>
    <row r="810" spans="1:4" x14ac:dyDescent="0.2">
      <c r="A810"/>
      <c r="D810"/>
    </row>
    <row r="811" spans="1:4" x14ac:dyDescent="0.2">
      <c r="A811"/>
      <c r="D811"/>
    </row>
    <row r="812" spans="1:4" x14ac:dyDescent="0.2">
      <c r="A812"/>
      <c r="D812"/>
    </row>
    <row r="813" spans="1:4" x14ac:dyDescent="0.2">
      <c r="A813"/>
      <c r="D813"/>
    </row>
    <row r="814" spans="1:4" x14ac:dyDescent="0.2">
      <c r="A814"/>
      <c r="D814"/>
    </row>
    <row r="815" spans="1:4" x14ac:dyDescent="0.2">
      <c r="A815"/>
      <c r="D815"/>
    </row>
    <row r="816" spans="1:4" x14ac:dyDescent="0.2">
      <c r="A816"/>
      <c r="D816"/>
    </row>
    <row r="817" spans="1:4" x14ac:dyDescent="0.2">
      <c r="A817"/>
      <c r="D817"/>
    </row>
    <row r="818" spans="1:4" x14ac:dyDescent="0.2">
      <c r="A818"/>
      <c r="D818"/>
    </row>
    <row r="819" spans="1:4" x14ac:dyDescent="0.2">
      <c r="A819"/>
      <c r="D819"/>
    </row>
    <row r="820" spans="1:4" x14ac:dyDescent="0.2">
      <c r="A820"/>
      <c r="D820"/>
    </row>
    <row r="821" spans="1:4" x14ac:dyDescent="0.2">
      <c r="A821"/>
      <c r="D821"/>
    </row>
    <row r="822" spans="1:4" x14ac:dyDescent="0.2">
      <c r="A822"/>
      <c r="D822"/>
    </row>
    <row r="823" spans="1:4" x14ac:dyDescent="0.2">
      <c r="A823"/>
      <c r="D823"/>
    </row>
    <row r="824" spans="1:4" x14ac:dyDescent="0.2">
      <c r="A824"/>
      <c r="D824"/>
    </row>
    <row r="825" spans="1:4" x14ac:dyDescent="0.2">
      <c r="A825"/>
      <c r="D825"/>
    </row>
    <row r="826" spans="1:4" x14ac:dyDescent="0.2">
      <c r="A826"/>
      <c r="D826"/>
    </row>
    <row r="827" spans="1:4" x14ac:dyDescent="0.2">
      <c r="A827"/>
      <c r="D827"/>
    </row>
    <row r="828" spans="1:4" x14ac:dyDescent="0.2">
      <c r="A828"/>
      <c r="D828"/>
    </row>
    <row r="829" spans="1:4" x14ac:dyDescent="0.2">
      <c r="A829"/>
      <c r="D829"/>
    </row>
    <row r="830" spans="1:4" x14ac:dyDescent="0.2">
      <c r="A830"/>
      <c r="D830"/>
    </row>
    <row r="831" spans="1:4" x14ac:dyDescent="0.2">
      <c r="A831"/>
      <c r="D831"/>
    </row>
    <row r="832" spans="1:4" x14ac:dyDescent="0.2">
      <c r="A832"/>
      <c r="D832"/>
    </row>
    <row r="833" spans="1:4" x14ac:dyDescent="0.2">
      <c r="A833"/>
      <c r="D833"/>
    </row>
    <row r="834" spans="1:4" x14ac:dyDescent="0.2">
      <c r="A834"/>
      <c r="D834"/>
    </row>
    <row r="835" spans="1:4" x14ac:dyDescent="0.2">
      <c r="A835"/>
      <c r="D835"/>
    </row>
    <row r="836" spans="1:4" x14ac:dyDescent="0.2">
      <c r="A836"/>
      <c r="D836"/>
    </row>
    <row r="837" spans="1:4" x14ac:dyDescent="0.2">
      <c r="A837"/>
      <c r="D837"/>
    </row>
    <row r="838" spans="1:4" x14ac:dyDescent="0.2">
      <c r="A838"/>
      <c r="D838"/>
    </row>
    <row r="839" spans="1:4" x14ac:dyDescent="0.2">
      <c r="A839"/>
      <c r="D839"/>
    </row>
    <row r="840" spans="1:4" x14ac:dyDescent="0.2">
      <c r="A840"/>
      <c r="D840"/>
    </row>
    <row r="841" spans="1:4" x14ac:dyDescent="0.2">
      <c r="A841"/>
      <c r="D841"/>
    </row>
    <row r="842" spans="1:4" x14ac:dyDescent="0.2">
      <c r="A842"/>
      <c r="D842"/>
    </row>
    <row r="843" spans="1:4" x14ac:dyDescent="0.2">
      <c r="A843"/>
      <c r="D843"/>
    </row>
    <row r="844" spans="1:4" x14ac:dyDescent="0.2">
      <c r="A844"/>
      <c r="D844"/>
    </row>
    <row r="845" spans="1:4" x14ac:dyDescent="0.2">
      <c r="A845"/>
      <c r="D845"/>
    </row>
    <row r="846" spans="1:4" x14ac:dyDescent="0.2">
      <c r="A846"/>
      <c r="D846"/>
    </row>
    <row r="847" spans="1:4" x14ac:dyDescent="0.2">
      <c r="A847"/>
      <c r="D847"/>
    </row>
    <row r="848" spans="1:4" x14ac:dyDescent="0.2">
      <c r="A848"/>
      <c r="D848"/>
    </row>
    <row r="849" spans="1:4" x14ac:dyDescent="0.2">
      <c r="A849"/>
      <c r="D849"/>
    </row>
    <row r="850" spans="1:4" x14ac:dyDescent="0.2">
      <c r="A850"/>
      <c r="D850"/>
    </row>
    <row r="851" spans="1:4" x14ac:dyDescent="0.2">
      <c r="A851"/>
      <c r="D851"/>
    </row>
    <row r="852" spans="1:4" x14ac:dyDescent="0.2">
      <c r="A852"/>
      <c r="D852"/>
    </row>
    <row r="853" spans="1:4" x14ac:dyDescent="0.2">
      <c r="A853"/>
      <c r="D853"/>
    </row>
    <row r="854" spans="1:4" x14ac:dyDescent="0.2">
      <c r="A854"/>
      <c r="D854"/>
    </row>
    <row r="855" spans="1:4" x14ac:dyDescent="0.2">
      <c r="A855"/>
      <c r="D855"/>
    </row>
    <row r="856" spans="1:4" x14ac:dyDescent="0.2">
      <c r="A856"/>
      <c r="D856"/>
    </row>
    <row r="857" spans="1:4" x14ac:dyDescent="0.2">
      <c r="A857"/>
      <c r="D857"/>
    </row>
    <row r="858" spans="1:4" x14ac:dyDescent="0.2">
      <c r="A858"/>
      <c r="D858"/>
    </row>
    <row r="859" spans="1:4" x14ac:dyDescent="0.2">
      <c r="A859"/>
      <c r="D859"/>
    </row>
    <row r="860" spans="1:4" x14ac:dyDescent="0.2">
      <c r="A860"/>
      <c r="D860"/>
    </row>
    <row r="861" spans="1:4" x14ac:dyDescent="0.2">
      <c r="A861"/>
      <c r="D861"/>
    </row>
    <row r="862" spans="1:4" x14ac:dyDescent="0.2">
      <c r="A862"/>
      <c r="D862"/>
    </row>
    <row r="863" spans="1:4" x14ac:dyDescent="0.2">
      <c r="A863"/>
      <c r="D863"/>
    </row>
    <row r="864" spans="1:4" x14ac:dyDescent="0.2">
      <c r="A864"/>
      <c r="D864"/>
    </row>
    <row r="865" spans="1:4" x14ac:dyDescent="0.2">
      <c r="A865"/>
      <c r="D865"/>
    </row>
    <row r="866" spans="1:4" x14ac:dyDescent="0.2">
      <c r="A866"/>
      <c r="D866"/>
    </row>
    <row r="867" spans="1:4" x14ac:dyDescent="0.2">
      <c r="A867"/>
      <c r="D867"/>
    </row>
    <row r="868" spans="1:4" x14ac:dyDescent="0.2">
      <c r="A868"/>
      <c r="D868"/>
    </row>
    <row r="869" spans="1:4" x14ac:dyDescent="0.2">
      <c r="A869"/>
      <c r="D869"/>
    </row>
    <row r="870" spans="1:4" x14ac:dyDescent="0.2">
      <c r="A870"/>
      <c r="D870"/>
    </row>
    <row r="871" spans="1:4" x14ac:dyDescent="0.2">
      <c r="A871"/>
      <c r="D871"/>
    </row>
    <row r="872" spans="1:4" x14ac:dyDescent="0.2">
      <c r="A872"/>
      <c r="D872"/>
    </row>
    <row r="873" spans="1:4" x14ac:dyDescent="0.2">
      <c r="A873"/>
      <c r="D873"/>
    </row>
    <row r="874" spans="1:4" x14ac:dyDescent="0.2">
      <c r="A874"/>
      <c r="D874"/>
    </row>
    <row r="875" spans="1:4" x14ac:dyDescent="0.2">
      <c r="A875"/>
      <c r="D875"/>
    </row>
    <row r="876" spans="1:4" x14ac:dyDescent="0.2">
      <c r="A876"/>
      <c r="D876"/>
    </row>
    <row r="877" spans="1:4" x14ac:dyDescent="0.2">
      <c r="A877"/>
      <c r="D877"/>
    </row>
    <row r="878" spans="1:4" x14ac:dyDescent="0.2">
      <c r="A878"/>
      <c r="D878"/>
    </row>
    <row r="879" spans="1:4" x14ac:dyDescent="0.2">
      <c r="A879"/>
      <c r="D879"/>
    </row>
    <row r="880" spans="1:4" x14ac:dyDescent="0.2">
      <c r="A880"/>
      <c r="D880"/>
    </row>
    <row r="881" spans="1:4" x14ac:dyDescent="0.2">
      <c r="A881"/>
      <c r="D881"/>
    </row>
    <row r="882" spans="1:4" x14ac:dyDescent="0.2">
      <c r="A882"/>
      <c r="D882"/>
    </row>
    <row r="883" spans="1:4" x14ac:dyDescent="0.2">
      <c r="A883"/>
      <c r="D883"/>
    </row>
    <row r="884" spans="1:4" x14ac:dyDescent="0.2">
      <c r="A884"/>
      <c r="D884"/>
    </row>
    <row r="885" spans="1:4" x14ac:dyDescent="0.2">
      <c r="A885"/>
      <c r="D885"/>
    </row>
    <row r="886" spans="1:4" x14ac:dyDescent="0.2">
      <c r="A886"/>
      <c r="D886"/>
    </row>
    <row r="887" spans="1:4" x14ac:dyDescent="0.2">
      <c r="A887"/>
      <c r="D887"/>
    </row>
    <row r="888" spans="1:4" x14ac:dyDescent="0.2">
      <c r="A888"/>
      <c r="D888"/>
    </row>
    <row r="889" spans="1:4" x14ac:dyDescent="0.2">
      <c r="A889"/>
      <c r="D889"/>
    </row>
    <row r="890" spans="1:4" x14ac:dyDescent="0.2">
      <c r="A890"/>
      <c r="D890"/>
    </row>
    <row r="891" spans="1:4" x14ac:dyDescent="0.2">
      <c r="A891"/>
      <c r="D891"/>
    </row>
    <row r="892" spans="1:4" x14ac:dyDescent="0.2">
      <c r="A892"/>
      <c r="D892"/>
    </row>
    <row r="893" spans="1:4" x14ac:dyDescent="0.2">
      <c r="A893"/>
      <c r="D893"/>
    </row>
    <row r="894" spans="1:4" x14ac:dyDescent="0.2">
      <c r="A894"/>
      <c r="D894"/>
    </row>
    <row r="895" spans="1:4" x14ac:dyDescent="0.2">
      <c r="A895"/>
      <c r="D895"/>
    </row>
    <row r="896" spans="1:4" x14ac:dyDescent="0.2">
      <c r="A896"/>
      <c r="D896"/>
    </row>
    <row r="897" spans="1:4" x14ac:dyDescent="0.2">
      <c r="A897"/>
      <c r="D897"/>
    </row>
    <row r="898" spans="1:4" x14ac:dyDescent="0.2">
      <c r="A898"/>
      <c r="D898"/>
    </row>
    <row r="899" spans="1:4" x14ac:dyDescent="0.2">
      <c r="A899"/>
      <c r="D899"/>
    </row>
    <row r="900" spans="1:4" x14ac:dyDescent="0.2">
      <c r="A900"/>
      <c r="D900"/>
    </row>
    <row r="901" spans="1:4" x14ac:dyDescent="0.2">
      <c r="A901"/>
      <c r="D901"/>
    </row>
    <row r="902" spans="1:4" x14ac:dyDescent="0.2">
      <c r="A902"/>
      <c r="D902"/>
    </row>
    <row r="903" spans="1:4" x14ac:dyDescent="0.2">
      <c r="A903"/>
      <c r="D903"/>
    </row>
    <row r="904" spans="1:4" x14ac:dyDescent="0.2">
      <c r="A904"/>
      <c r="D904"/>
    </row>
    <row r="905" spans="1:4" x14ac:dyDescent="0.2">
      <c r="A905"/>
      <c r="D905"/>
    </row>
    <row r="906" spans="1:4" x14ac:dyDescent="0.2">
      <c r="A906"/>
      <c r="D906"/>
    </row>
    <row r="907" spans="1:4" x14ac:dyDescent="0.2">
      <c r="A907"/>
      <c r="D907"/>
    </row>
    <row r="908" spans="1:4" x14ac:dyDescent="0.2">
      <c r="A908"/>
      <c r="D908"/>
    </row>
    <row r="909" spans="1:4" x14ac:dyDescent="0.2">
      <c r="A909"/>
      <c r="D909"/>
    </row>
    <row r="910" spans="1:4" x14ac:dyDescent="0.2">
      <c r="A910"/>
      <c r="D910"/>
    </row>
    <row r="911" spans="1:4" x14ac:dyDescent="0.2">
      <c r="A911"/>
      <c r="D911"/>
    </row>
    <row r="912" spans="1:4" x14ac:dyDescent="0.2">
      <c r="A912"/>
      <c r="D912"/>
    </row>
    <row r="913" spans="1:4" x14ac:dyDescent="0.2">
      <c r="A913"/>
      <c r="D913"/>
    </row>
    <row r="914" spans="1:4" x14ac:dyDescent="0.2">
      <c r="A914"/>
      <c r="D914"/>
    </row>
    <row r="915" spans="1:4" x14ac:dyDescent="0.2">
      <c r="A915"/>
      <c r="D915"/>
    </row>
    <row r="916" spans="1:4" x14ac:dyDescent="0.2">
      <c r="A916"/>
      <c r="D916"/>
    </row>
    <row r="917" spans="1:4" x14ac:dyDescent="0.2">
      <c r="A917"/>
      <c r="D917"/>
    </row>
    <row r="918" spans="1:4" x14ac:dyDescent="0.2">
      <c r="A918"/>
      <c r="D918"/>
    </row>
    <row r="919" spans="1:4" x14ac:dyDescent="0.2">
      <c r="A919"/>
      <c r="D919"/>
    </row>
    <row r="920" spans="1:4" x14ac:dyDescent="0.2">
      <c r="A920"/>
      <c r="D920"/>
    </row>
    <row r="921" spans="1:4" x14ac:dyDescent="0.2">
      <c r="A921"/>
      <c r="D921"/>
    </row>
    <row r="922" spans="1:4" x14ac:dyDescent="0.2">
      <c r="A922"/>
      <c r="D922"/>
    </row>
    <row r="923" spans="1:4" x14ac:dyDescent="0.2">
      <c r="A923"/>
      <c r="D923"/>
    </row>
    <row r="924" spans="1:4" x14ac:dyDescent="0.2">
      <c r="A924"/>
      <c r="D924"/>
    </row>
    <row r="925" spans="1:4" x14ac:dyDescent="0.2">
      <c r="A925"/>
      <c r="D925"/>
    </row>
    <row r="926" spans="1:4" x14ac:dyDescent="0.2">
      <c r="A926"/>
      <c r="D926"/>
    </row>
    <row r="927" spans="1:4" x14ac:dyDescent="0.2">
      <c r="A927"/>
      <c r="D927"/>
    </row>
    <row r="928" spans="1:4" x14ac:dyDescent="0.2">
      <c r="A928"/>
      <c r="D928"/>
    </row>
    <row r="929" spans="1:4" x14ac:dyDescent="0.2">
      <c r="A929"/>
      <c r="D929"/>
    </row>
    <row r="930" spans="1:4" x14ac:dyDescent="0.2">
      <c r="A930"/>
      <c r="D930"/>
    </row>
    <row r="931" spans="1:4" x14ac:dyDescent="0.2">
      <c r="A931"/>
      <c r="D931"/>
    </row>
    <row r="932" spans="1:4" x14ac:dyDescent="0.2">
      <c r="A932"/>
      <c r="D932"/>
    </row>
    <row r="933" spans="1:4" x14ac:dyDescent="0.2">
      <c r="A933"/>
      <c r="D933"/>
    </row>
    <row r="934" spans="1:4" x14ac:dyDescent="0.2">
      <c r="A934"/>
      <c r="D934"/>
    </row>
    <row r="935" spans="1:4" x14ac:dyDescent="0.2">
      <c r="A935"/>
      <c r="D935"/>
    </row>
    <row r="936" spans="1:4" x14ac:dyDescent="0.2">
      <c r="A936"/>
      <c r="D936"/>
    </row>
    <row r="937" spans="1:4" x14ac:dyDescent="0.2">
      <c r="A937"/>
      <c r="D937"/>
    </row>
    <row r="938" spans="1:4" x14ac:dyDescent="0.2">
      <c r="A938"/>
      <c r="D938"/>
    </row>
    <row r="939" spans="1:4" x14ac:dyDescent="0.2">
      <c r="A939"/>
      <c r="D939"/>
    </row>
    <row r="940" spans="1:4" x14ac:dyDescent="0.2">
      <c r="A940"/>
      <c r="D940"/>
    </row>
    <row r="941" spans="1:4" x14ac:dyDescent="0.2">
      <c r="A941"/>
      <c r="D941"/>
    </row>
    <row r="942" spans="1:4" x14ac:dyDescent="0.2">
      <c r="A942"/>
      <c r="D942"/>
    </row>
    <row r="943" spans="1:4" x14ac:dyDescent="0.2">
      <c r="A943"/>
      <c r="D943"/>
    </row>
    <row r="944" spans="1:4" x14ac:dyDescent="0.2">
      <c r="A944"/>
      <c r="D944"/>
    </row>
    <row r="945" spans="1:4" x14ac:dyDescent="0.2">
      <c r="A945"/>
      <c r="D945"/>
    </row>
    <row r="946" spans="1:4" x14ac:dyDescent="0.2">
      <c r="A946"/>
      <c r="D946"/>
    </row>
    <row r="947" spans="1:4" x14ac:dyDescent="0.2">
      <c r="A947"/>
      <c r="D947"/>
    </row>
    <row r="948" spans="1:4" x14ac:dyDescent="0.2">
      <c r="A948"/>
      <c r="D948"/>
    </row>
    <row r="949" spans="1:4" x14ac:dyDescent="0.2">
      <c r="A949"/>
      <c r="D949"/>
    </row>
    <row r="950" spans="1:4" x14ac:dyDescent="0.2">
      <c r="A950"/>
      <c r="D950"/>
    </row>
    <row r="951" spans="1:4" x14ac:dyDescent="0.2">
      <c r="A951"/>
      <c r="D951"/>
    </row>
    <row r="952" spans="1:4" x14ac:dyDescent="0.2">
      <c r="A952"/>
      <c r="D952"/>
    </row>
    <row r="953" spans="1:4" x14ac:dyDescent="0.2">
      <c r="A953"/>
      <c r="D953"/>
    </row>
    <row r="954" spans="1:4" x14ac:dyDescent="0.2">
      <c r="A954"/>
      <c r="D954"/>
    </row>
    <row r="955" spans="1:4" x14ac:dyDescent="0.2">
      <c r="A955"/>
      <c r="D955"/>
    </row>
    <row r="956" spans="1:4" x14ac:dyDescent="0.2">
      <c r="A956"/>
      <c r="D956"/>
    </row>
    <row r="957" spans="1:4" x14ac:dyDescent="0.2">
      <c r="A957"/>
      <c r="D957"/>
    </row>
    <row r="958" spans="1:4" x14ac:dyDescent="0.2">
      <c r="A958"/>
      <c r="D958"/>
    </row>
    <row r="959" spans="1:4" x14ac:dyDescent="0.2">
      <c r="A959"/>
      <c r="D959"/>
    </row>
    <row r="960" spans="1:4" x14ac:dyDescent="0.2">
      <c r="A960"/>
      <c r="D960"/>
    </row>
    <row r="961" spans="1:4" x14ac:dyDescent="0.2">
      <c r="A961"/>
      <c r="D961"/>
    </row>
    <row r="962" spans="1:4" x14ac:dyDescent="0.2">
      <c r="A962"/>
      <c r="D962"/>
    </row>
    <row r="963" spans="1:4" x14ac:dyDescent="0.2">
      <c r="A963"/>
      <c r="D963"/>
    </row>
    <row r="964" spans="1:4" x14ac:dyDescent="0.2">
      <c r="A964"/>
      <c r="D964"/>
    </row>
    <row r="965" spans="1:4" x14ac:dyDescent="0.2">
      <c r="A965"/>
      <c r="D965"/>
    </row>
    <row r="966" spans="1:4" x14ac:dyDescent="0.2">
      <c r="A966"/>
      <c r="D966"/>
    </row>
    <row r="967" spans="1:4" x14ac:dyDescent="0.2">
      <c r="A967"/>
      <c r="D967"/>
    </row>
    <row r="968" spans="1:4" x14ac:dyDescent="0.2">
      <c r="A968"/>
      <c r="D968"/>
    </row>
    <row r="969" spans="1:4" x14ac:dyDescent="0.2">
      <c r="A969"/>
      <c r="D969"/>
    </row>
    <row r="970" spans="1:4" x14ac:dyDescent="0.2">
      <c r="A970"/>
      <c r="D970"/>
    </row>
    <row r="971" spans="1:4" x14ac:dyDescent="0.2">
      <c r="A971"/>
      <c r="D971"/>
    </row>
    <row r="972" spans="1:4" x14ac:dyDescent="0.2">
      <c r="A972"/>
      <c r="D972"/>
    </row>
    <row r="973" spans="1:4" x14ac:dyDescent="0.2">
      <c r="A973"/>
      <c r="D973"/>
    </row>
    <row r="974" spans="1:4" x14ac:dyDescent="0.2">
      <c r="A974"/>
      <c r="D974"/>
    </row>
    <row r="975" spans="1:4" x14ac:dyDescent="0.2">
      <c r="A975"/>
      <c r="D975"/>
    </row>
    <row r="976" spans="1:4" x14ac:dyDescent="0.2">
      <c r="A976"/>
      <c r="D976"/>
    </row>
    <row r="977" spans="1:4" x14ac:dyDescent="0.2">
      <c r="A977"/>
      <c r="D977"/>
    </row>
    <row r="978" spans="1:4" x14ac:dyDescent="0.2">
      <c r="A978"/>
      <c r="D978"/>
    </row>
    <row r="979" spans="1:4" x14ac:dyDescent="0.2">
      <c r="A979"/>
      <c r="D979"/>
    </row>
    <row r="980" spans="1:4" x14ac:dyDescent="0.2">
      <c r="A980"/>
      <c r="D980"/>
    </row>
    <row r="981" spans="1:4" x14ac:dyDescent="0.2">
      <c r="A981"/>
      <c r="D981"/>
    </row>
    <row r="982" spans="1:4" x14ac:dyDescent="0.2">
      <c r="A982"/>
      <c r="D982"/>
    </row>
    <row r="983" spans="1:4" x14ac:dyDescent="0.2">
      <c r="A983"/>
      <c r="D983"/>
    </row>
    <row r="984" spans="1:4" x14ac:dyDescent="0.2">
      <c r="A984"/>
      <c r="D984"/>
    </row>
    <row r="985" spans="1:4" x14ac:dyDescent="0.2">
      <c r="A985"/>
      <c r="D985"/>
    </row>
    <row r="986" spans="1:4" x14ac:dyDescent="0.2">
      <c r="A986"/>
      <c r="D986"/>
    </row>
    <row r="987" spans="1:4" x14ac:dyDescent="0.2">
      <c r="A987"/>
      <c r="D987"/>
    </row>
    <row r="988" spans="1:4" x14ac:dyDescent="0.2">
      <c r="A988"/>
      <c r="D988"/>
    </row>
    <row r="989" spans="1:4" x14ac:dyDescent="0.2">
      <c r="A989"/>
      <c r="D989"/>
    </row>
    <row r="990" spans="1:4" x14ac:dyDescent="0.2">
      <c r="A990"/>
      <c r="D990"/>
    </row>
    <row r="991" spans="1:4" x14ac:dyDescent="0.2">
      <c r="A991"/>
      <c r="D991"/>
    </row>
    <row r="992" spans="1:4" x14ac:dyDescent="0.2">
      <c r="A992"/>
      <c r="D992"/>
    </row>
    <row r="993" spans="1:4" x14ac:dyDescent="0.2">
      <c r="A993"/>
      <c r="D993"/>
    </row>
    <row r="994" spans="1:4" x14ac:dyDescent="0.2">
      <c r="A994"/>
      <c r="D994"/>
    </row>
    <row r="995" spans="1:4" x14ac:dyDescent="0.2">
      <c r="A995"/>
      <c r="D995"/>
    </row>
    <row r="996" spans="1:4" x14ac:dyDescent="0.2">
      <c r="A996"/>
      <c r="D996"/>
    </row>
    <row r="997" spans="1:4" x14ac:dyDescent="0.2">
      <c r="A997"/>
      <c r="D997"/>
    </row>
    <row r="998" spans="1:4" x14ac:dyDescent="0.2">
      <c r="A998"/>
      <c r="D998"/>
    </row>
    <row r="999" spans="1:4" x14ac:dyDescent="0.2">
      <c r="A999"/>
      <c r="D999"/>
    </row>
    <row r="1000" spans="1:4" x14ac:dyDescent="0.2">
      <c r="A1000"/>
      <c r="D1000"/>
    </row>
    <row r="1001" spans="1:4" x14ac:dyDescent="0.2">
      <c r="A1001"/>
      <c r="D1001"/>
    </row>
    <row r="1002" spans="1:4" x14ac:dyDescent="0.2">
      <c r="A1002"/>
      <c r="D1002"/>
    </row>
    <row r="1003" spans="1:4" x14ac:dyDescent="0.2">
      <c r="A1003"/>
      <c r="D1003"/>
    </row>
    <row r="1004" spans="1:4" x14ac:dyDescent="0.2">
      <c r="A1004"/>
      <c r="D1004"/>
    </row>
    <row r="1005" spans="1:4" x14ac:dyDescent="0.2">
      <c r="A1005"/>
      <c r="D1005"/>
    </row>
    <row r="1006" spans="1:4" x14ac:dyDescent="0.2">
      <c r="A1006"/>
      <c r="D1006"/>
    </row>
    <row r="1007" spans="1:4" x14ac:dyDescent="0.2">
      <c r="A1007"/>
      <c r="D1007"/>
    </row>
    <row r="1008" spans="1:4" x14ac:dyDescent="0.2">
      <c r="A1008"/>
      <c r="D1008"/>
    </row>
    <row r="1009" spans="1:4" x14ac:dyDescent="0.2">
      <c r="A1009"/>
      <c r="D1009"/>
    </row>
    <row r="1010" spans="1:4" x14ac:dyDescent="0.2">
      <c r="A1010"/>
      <c r="D1010"/>
    </row>
    <row r="1011" spans="1:4" x14ac:dyDescent="0.2">
      <c r="A1011"/>
      <c r="D1011"/>
    </row>
    <row r="1012" spans="1:4" x14ac:dyDescent="0.2">
      <c r="A1012"/>
      <c r="D1012"/>
    </row>
    <row r="1013" spans="1:4" x14ac:dyDescent="0.2">
      <c r="A1013"/>
      <c r="D1013"/>
    </row>
    <row r="1014" spans="1:4" x14ac:dyDescent="0.2">
      <c r="A1014"/>
      <c r="D1014"/>
    </row>
    <row r="1015" spans="1:4" x14ac:dyDescent="0.2">
      <c r="A1015"/>
      <c r="D1015"/>
    </row>
    <row r="1016" spans="1:4" x14ac:dyDescent="0.2">
      <c r="A1016"/>
      <c r="D1016"/>
    </row>
    <row r="1017" spans="1:4" x14ac:dyDescent="0.2">
      <c r="A1017"/>
      <c r="D1017"/>
    </row>
    <row r="1018" spans="1:4" x14ac:dyDescent="0.2">
      <c r="A1018"/>
      <c r="D1018"/>
    </row>
    <row r="1019" spans="1:4" x14ac:dyDescent="0.2">
      <c r="A1019"/>
      <c r="D1019"/>
    </row>
    <row r="1020" spans="1:4" x14ac:dyDescent="0.2">
      <c r="A1020"/>
      <c r="D1020"/>
    </row>
    <row r="1021" spans="1:4" x14ac:dyDescent="0.2">
      <c r="A1021"/>
      <c r="D1021"/>
    </row>
    <row r="1022" spans="1:4" x14ac:dyDescent="0.2">
      <c r="A1022"/>
      <c r="D1022"/>
    </row>
    <row r="1023" spans="1:4" x14ac:dyDescent="0.2">
      <c r="A1023"/>
      <c r="D1023"/>
    </row>
    <row r="1024" spans="1:4" x14ac:dyDescent="0.2">
      <c r="A1024"/>
      <c r="D1024"/>
    </row>
    <row r="1025" spans="1:4" x14ac:dyDescent="0.2">
      <c r="A1025"/>
      <c r="D1025"/>
    </row>
    <row r="1026" spans="1:4" x14ac:dyDescent="0.2">
      <c r="A1026"/>
      <c r="D1026"/>
    </row>
    <row r="1027" spans="1:4" x14ac:dyDescent="0.2">
      <c r="A1027"/>
      <c r="D1027"/>
    </row>
    <row r="1028" spans="1:4" x14ac:dyDescent="0.2">
      <c r="A1028"/>
      <c r="D1028"/>
    </row>
    <row r="1029" spans="1:4" x14ac:dyDescent="0.2">
      <c r="A1029"/>
      <c r="D1029"/>
    </row>
    <row r="1030" spans="1:4" x14ac:dyDescent="0.2">
      <c r="A1030"/>
      <c r="D1030"/>
    </row>
    <row r="1031" spans="1:4" x14ac:dyDescent="0.2">
      <c r="A1031"/>
      <c r="D1031"/>
    </row>
    <row r="1032" spans="1:4" x14ac:dyDescent="0.2">
      <c r="A1032"/>
      <c r="D1032"/>
    </row>
    <row r="1033" spans="1:4" x14ac:dyDescent="0.2">
      <c r="A1033"/>
      <c r="D1033"/>
    </row>
    <row r="1034" spans="1:4" x14ac:dyDescent="0.2">
      <c r="A1034"/>
      <c r="D1034"/>
    </row>
    <row r="1035" spans="1:4" x14ac:dyDescent="0.2">
      <c r="A1035"/>
      <c r="D1035"/>
    </row>
    <row r="1036" spans="1:4" x14ac:dyDescent="0.2">
      <c r="A1036"/>
      <c r="D1036"/>
    </row>
    <row r="1037" spans="1:4" x14ac:dyDescent="0.2">
      <c r="A1037"/>
      <c r="D1037"/>
    </row>
    <row r="1038" spans="1:4" x14ac:dyDescent="0.2">
      <c r="A1038"/>
      <c r="D1038"/>
    </row>
    <row r="1039" spans="1:4" x14ac:dyDescent="0.2">
      <c r="A1039"/>
      <c r="D1039"/>
    </row>
    <row r="1040" spans="1:4" x14ac:dyDescent="0.2">
      <c r="A1040"/>
      <c r="D1040"/>
    </row>
    <row r="1041" spans="1:4" x14ac:dyDescent="0.2">
      <c r="A1041"/>
      <c r="D1041"/>
    </row>
    <row r="1042" spans="1:4" x14ac:dyDescent="0.2">
      <c r="A1042"/>
      <c r="D1042"/>
    </row>
    <row r="1043" spans="1:4" x14ac:dyDescent="0.2">
      <c r="A1043"/>
      <c r="D1043"/>
    </row>
    <row r="1044" spans="1:4" x14ac:dyDescent="0.2">
      <c r="A1044"/>
      <c r="D1044"/>
    </row>
    <row r="1045" spans="1:4" x14ac:dyDescent="0.2">
      <c r="A1045"/>
      <c r="D1045"/>
    </row>
    <row r="1046" spans="1:4" x14ac:dyDescent="0.2">
      <c r="A1046"/>
      <c r="D1046"/>
    </row>
    <row r="1047" spans="1:4" x14ac:dyDescent="0.2">
      <c r="A1047"/>
      <c r="D1047"/>
    </row>
    <row r="1048" spans="1:4" x14ac:dyDescent="0.2">
      <c r="A1048"/>
      <c r="D1048"/>
    </row>
    <row r="1049" spans="1:4" x14ac:dyDescent="0.2">
      <c r="A1049"/>
      <c r="D1049"/>
    </row>
    <row r="1050" spans="1:4" x14ac:dyDescent="0.2">
      <c r="A1050"/>
      <c r="D1050"/>
    </row>
    <row r="1051" spans="1:4" x14ac:dyDescent="0.2">
      <c r="A1051"/>
      <c r="D1051"/>
    </row>
    <row r="1052" spans="1:4" x14ac:dyDescent="0.2">
      <c r="A1052"/>
      <c r="D1052"/>
    </row>
    <row r="1053" spans="1:4" x14ac:dyDescent="0.2">
      <c r="A1053"/>
      <c r="D1053"/>
    </row>
    <row r="1054" spans="1:4" x14ac:dyDescent="0.2">
      <c r="A1054"/>
      <c r="D1054"/>
    </row>
    <row r="1055" spans="1:4" x14ac:dyDescent="0.2">
      <c r="A1055"/>
      <c r="D1055"/>
    </row>
    <row r="1056" spans="1:4" x14ac:dyDescent="0.2">
      <c r="A1056"/>
      <c r="D1056"/>
    </row>
    <row r="1057" spans="1:4" x14ac:dyDescent="0.2">
      <c r="A1057"/>
      <c r="D1057"/>
    </row>
    <row r="1058" spans="1:4" x14ac:dyDescent="0.2">
      <c r="A1058"/>
      <c r="D1058"/>
    </row>
    <row r="1059" spans="1:4" x14ac:dyDescent="0.2">
      <c r="A1059"/>
      <c r="D1059"/>
    </row>
    <row r="1060" spans="1:4" x14ac:dyDescent="0.2">
      <c r="A1060"/>
      <c r="D1060"/>
    </row>
    <row r="1061" spans="1:4" x14ac:dyDescent="0.2">
      <c r="A1061"/>
      <c r="D1061"/>
    </row>
    <row r="1062" spans="1:4" x14ac:dyDescent="0.2">
      <c r="A1062"/>
      <c r="D1062"/>
    </row>
    <row r="1063" spans="1:4" x14ac:dyDescent="0.2">
      <c r="A1063"/>
      <c r="D1063"/>
    </row>
    <row r="1064" spans="1:4" x14ac:dyDescent="0.2">
      <c r="A1064"/>
      <c r="D1064"/>
    </row>
    <row r="1065" spans="1:4" x14ac:dyDescent="0.2">
      <c r="A1065"/>
      <c r="D1065"/>
    </row>
    <row r="1066" spans="1:4" x14ac:dyDescent="0.2">
      <c r="A1066"/>
      <c r="D1066"/>
    </row>
    <row r="1067" spans="1:4" x14ac:dyDescent="0.2">
      <c r="A1067"/>
      <c r="D1067"/>
    </row>
    <row r="1068" spans="1:4" x14ac:dyDescent="0.2">
      <c r="A1068"/>
      <c r="D1068"/>
    </row>
    <row r="1069" spans="1:4" x14ac:dyDescent="0.2">
      <c r="A1069"/>
      <c r="D1069"/>
    </row>
    <row r="1070" spans="1:4" x14ac:dyDescent="0.2">
      <c r="A1070"/>
      <c r="D1070"/>
    </row>
    <row r="1071" spans="1:4" x14ac:dyDescent="0.2">
      <c r="A1071"/>
      <c r="D1071"/>
    </row>
    <row r="1072" spans="1:4" x14ac:dyDescent="0.2">
      <c r="A1072"/>
      <c r="D1072"/>
    </row>
    <row r="1073" spans="1:4" x14ac:dyDescent="0.2">
      <c r="A1073"/>
      <c r="D1073"/>
    </row>
    <row r="1074" spans="1:4" x14ac:dyDescent="0.2">
      <c r="A1074"/>
      <c r="D1074"/>
    </row>
    <row r="1075" spans="1:4" x14ac:dyDescent="0.2">
      <c r="A1075"/>
      <c r="D1075"/>
    </row>
    <row r="1076" spans="1:4" x14ac:dyDescent="0.2">
      <c r="A1076"/>
      <c r="D1076"/>
    </row>
    <row r="1077" spans="1:4" x14ac:dyDescent="0.2">
      <c r="A1077"/>
      <c r="D1077"/>
    </row>
    <row r="1078" spans="1:4" x14ac:dyDescent="0.2">
      <c r="A1078"/>
      <c r="D1078"/>
    </row>
    <row r="1079" spans="1:4" x14ac:dyDescent="0.2">
      <c r="A1079"/>
      <c r="D1079"/>
    </row>
    <row r="1080" spans="1:4" x14ac:dyDescent="0.2">
      <c r="A1080"/>
      <c r="D1080"/>
    </row>
    <row r="1081" spans="1:4" x14ac:dyDescent="0.2">
      <c r="A1081"/>
      <c r="D1081"/>
    </row>
    <row r="1082" spans="1:4" x14ac:dyDescent="0.2">
      <c r="A1082"/>
      <c r="D1082"/>
    </row>
    <row r="1083" spans="1:4" x14ac:dyDescent="0.2">
      <c r="A1083"/>
      <c r="D1083"/>
    </row>
    <row r="1084" spans="1:4" x14ac:dyDescent="0.2">
      <c r="A1084"/>
      <c r="D1084"/>
    </row>
    <row r="1085" spans="1:4" x14ac:dyDescent="0.2">
      <c r="A1085"/>
      <c r="D1085"/>
    </row>
    <row r="1086" spans="1:4" x14ac:dyDescent="0.2">
      <c r="A1086"/>
      <c r="D1086"/>
    </row>
    <row r="1087" spans="1:4" x14ac:dyDescent="0.2">
      <c r="A1087"/>
      <c r="D1087"/>
    </row>
    <row r="1088" spans="1:4" x14ac:dyDescent="0.2">
      <c r="A1088"/>
      <c r="D1088"/>
    </row>
    <row r="1089" spans="1:4" x14ac:dyDescent="0.2">
      <c r="A1089"/>
      <c r="D1089"/>
    </row>
    <row r="1090" spans="1:4" x14ac:dyDescent="0.2">
      <c r="A1090"/>
      <c r="D1090"/>
    </row>
    <row r="1091" spans="1:4" x14ac:dyDescent="0.2">
      <c r="A1091"/>
      <c r="D1091"/>
    </row>
    <row r="1092" spans="1:4" x14ac:dyDescent="0.2">
      <c r="A1092"/>
      <c r="D1092"/>
    </row>
    <row r="1093" spans="1:4" x14ac:dyDescent="0.2">
      <c r="A1093"/>
      <c r="D1093"/>
    </row>
    <row r="1094" spans="1:4" x14ac:dyDescent="0.2">
      <c r="A1094"/>
      <c r="D1094"/>
    </row>
    <row r="1095" spans="1:4" x14ac:dyDescent="0.2">
      <c r="A1095"/>
      <c r="D1095"/>
    </row>
    <row r="1096" spans="1:4" x14ac:dyDescent="0.2">
      <c r="A1096"/>
      <c r="D1096"/>
    </row>
    <row r="1097" spans="1:4" x14ac:dyDescent="0.2">
      <c r="A1097"/>
      <c r="D1097"/>
    </row>
    <row r="1098" spans="1:4" x14ac:dyDescent="0.2">
      <c r="A1098"/>
      <c r="D1098"/>
    </row>
    <row r="1099" spans="1:4" x14ac:dyDescent="0.2">
      <c r="A1099"/>
      <c r="D1099"/>
    </row>
    <row r="1100" spans="1:4" x14ac:dyDescent="0.2">
      <c r="A1100"/>
      <c r="D1100"/>
    </row>
    <row r="1101" spans="1:4" x14ac:dyDescent="0.2">
      <c r="A1101"/>
      <c r="D1101"/>
    </row>
    <row r="1102" spans="1:4" x14ac:dyDescent="0.2">
      <c r="A1102"/>
      <c r="D1102"/>
    </row>
    <row r="1103" spans="1:4" x14ac:dyDescent="0.2">
      <c r="A1103"/>
      <c r="D1103"/>
    </row>
    <row r="1104" spans="1:4" x14ac:dyDescent="0.2">
      <c r="A1104"/>
      <c r="D1104"/>
    </row>
    <row r="1105" spans="1:4" x14ac:dyDescent="0.2">
      <c r="A1105"/>
      <c r="D1105"/>
    </row>
    <row r="1106" spans="1:4" x14ac:dyDescent="0.2">
      <c r="A1106"/>
      <c r="D1106"/>
    </row>
    <row r="1107" spans="1:4" x14ac:dyDescent="0.2">
      <c r="A1107"/>
      <c r="D1107"/>
    </row>
    <row r="1108" spans="1:4" x14ac:dyDescent="0.2">
      <c r="A1108"/>
      <c r="D1108"/>
    </row>
    <row r="1109" spans="1:4" x14ac:dyDescent="0.2">
      <c r="A1109"/>
      <c r="D1109"/>
    </row>
    <row r="1110" spans="1:4" x14ac:dyDescent="0.2">
      <c r="A1110"/>
      <c r="D1110"/>
    </row>
    <row r="1111" spans="1:4" x14ac:dyDescent="0.2">
      <c r="A1111"/>
      <c r="D1111"/>
    </row>
    <row r="1112" spans="1:4" x14ac:dyDescent="0.2">
      <c r="A1112"/>
      <c r="D1112"/>
    </row>
    <row r="1113" spans="1:4" x14ac:dyDescent="0.2">
      <c r="A1113"/>
      <c r="D1113"/>
    </row>
    <row r="1114" spans="1:4" x14ac:dyDescent="0.2">
      <c r="A1114"/>
      <c r="D1114"/>
    </row>
    <row r="1115" spans="1:4" x14ac:dyDescent="0.2">
      <c r="A1115"/>
      <c r="D1115"/>
    </row>
    <row r="1116" spans="1:4" x14ac:dyDescent="0.2">
      <c r="A1116"/>
      <c r="D1116"/>
    </row>
    <row r="1117" spans="1:4" x14ac:dyDescent="0.2">
      <c r="A1117"/>
      <c r="D1117"/>
    </row>
    <row r="1118" spans="1:4" x14ac:dyDescent="0.2">
      <c r="A1118"/>
      <c r="D1118"/>
    </row>
    <row r="1119" spans="1:4" x14ac:dyDescent="0.2">
      <c r="A1119"/>
      <c r="D1119"/>
    </row>
    <row r="1120" spans="1:4" x14ac:dyDescent="0.2">
      <c r="A1120"/>
      <c r="D1120"/>
    </row>
    <row r="1121" spans="1:4" x14ac:dyDescent="0.2">
      <c r="A1121"/>
      <c r="D1121"/>
    </row>
    <row r="1122" spans="1:4" x14ac:dyDescent="0.2">
      <c r="A1122"/>
      <c r="D1122"/>
    </row>
    <row r="1123" spans="1:4" x14ac:dyDescent="0.2">
      <c r="A1123"/>
      <c r="D1123"/>
    </row>
    <row r="1124" spans="1:4" x14ac:dyDescent="0.2">
      <c r="A1124"/>
      <c r="D1124"/>
    </row>
    <row r="1125" spans="1:4" x14ac:dyDescent="0.2">
      <c r="A1125"/>
      <c r="D1125"/>
    </row>
    <row r="1126" spans="1:4" x14ac:dyDescent="0.2">
      <c r="A1126"/>
      <c r="D1126"/>
    </row>
    <row r="1127" spans="1:4" x14ac:dyDescent="0.2">
      <c r="A1127"/>
      <c r="D1127"/>
    </row>
    <row r="1128" spans="1:4" x14ac:dyDescent="0.2">
      <c r="A1128"/>
      <c r="D1128"/>
    </row>
    <row r="1129" spans="1:4" x14ac:dyDescent="0.2">
      <c r="A1129"/>
      <c r="D1129"/>
    </row>
    <row r="1130" spans="1:4" x14ac:dyDescent="0.2">
      <c r="A1130"/>
      <c r="D1130"/>
    </row>
    <row r="1131" spans="1:4" x14ac:dyDescent="0.2">
      <c r="A1131"/>
      <c r="D1131"/>
    </row>
    <row r="1132" spans="1:4" x14ac:dyDescent="0.2">
      <c r="A1132"/>
      <c r="D1132"/>
    </row>
    <row r="1133" spans="1:4" x14ac:dyDescent="0.2">
      <c r="A1133"/>
      <c r="D1133"/>
    </row>
    <row r="1134" spans="1:4" x14ac:dyDescent="0.2">
      <c r="A1134"/>
      <c r="D1134"/>
    </row>
    <row r="1135" spans="1:4" x14ac:dyDescent="0.2">
      <c r="A1135"/>
      <c r="D1135"/>
    </row>
    <row r="1136" spans="1:4" x14ac:dyDescent="0.2">
      <c r="A1136"/>
      <c r="D1136"/>
    </row>
    <row r="1137" spans="1:4" x14ac:dyDescent="0.2">
      <c r="A1137"/>
      <c r="D1137"/>
    </row>
    <row r="1138" spans="1:4" x14ac:dyDescent="0.2">
      <c r="A1138"/>
      <c r="D1138"/>
    </row>
    <row r="1139" spans="1:4" x14ac:dyDescent="0.2">
      <c r="A1139"/>
      <c r="D1139"/>
    </row>
    <row r="1140" spans="1:4" x14ac:dyDescent="0.2">
      <c r="A1140"/>
      <c r="D1140"/>
    </row>
    <row r="1141" spans="1:4" x14ac:dyDescent="0.2">
      <c r="A1141"/>
      <c r="D1141"/>
    </row>
    <row r="1142" spans="1:4" x14ac:dyDescent="0.2">
      <c r="A1142"/>
      <c r="D1142"/>
    </row>
    <row r="1143" spans="1:4" x14ac:dyDescent="0.2">
      <c r="A1143"/>
      <c r="D1143"/>
    </row>
    <row r="1144" spans="1:4" x14ac:dyDescent="0.2">
      <c r="A1144"/>
      <c r="D1144"/>
    </row>
    <row r="1145" spans="1:4" x14ac:dyDescent="0.2">
      <c r="A1145"/>
      <c r="D1145"/>
    </row>
    <row r="1146" spans="1:4" x14ac:dyDescent="0.2">
      <c r="A1146"/>
      <c r="D1146"/>
    </row>
    <row r="1147" spans="1:4" x14ac:dyDescent="0.2">
      <c r="A1147"/>
      <c r="D1147"/>
    </row>
    <row r="1148" spans="1:4" x14ac:dyDescent="0.2">
      <c r="A1148"/>
      <c r="D1148"/>
    </row>
    <row r="1149" spans="1:4" x14ac:dyDescent="0.2">
      <c r="A1149"/>
      <c r="D1149"/>
    </row>
    <row r="1150" spans="1:4" x14ac:dyDescent="0.2">
      <c r="A1150"/>
      <c r="D1150"/>
    </row>
    <row r="1151" spans="1:4" x14ac:dyDescent="0.2">
      <c r="A1151"/>
      <c r="D1151"/>
    </row>
    <row r="1152" spans="1:4" x14ac:dyDescent="0.2">
      <c r="A1152"/>
      <c r="D1152"/>
    </row>
    <row r="1153" spans="1:4" x14ac:dyDescent="0.2">
      <c r="A1153"/>
      <c r="D1153"/>
    </row>
    <row r="1154" spans="1:4" x14ac:dyDescent="0.2">
      <c r="A1154"/>
      <c r="D1154"/>
    </row>
    <row r="1155" spans="1:4" x14ac:dyDescent="0.2">
      <c r="A1155"/>
      <c r="D1155"/>
    </row>
    <row r="1156" spans="1:4" x14ac:dyDescent="0.2">
      <c r="A1156"/>
      <c r="D1156"/>
    </row>
    <row r="1157" spans="1:4" x14ac:dyDescent="0.2">
      <c r="A1157"/>
      <c r="D1157"/>
    </row>
    <row r="1158" spans="1:4" x14ac:dyDescent="0.2">
      <c r="A1158"/>
      <c r="D1158"/>
    </row>
    <row r="1159" spans="1:4" x14ac:dyDescent="0.2">
      <c r="A1159"/>
      <c r="D1159"/>
    </row>
    <row r="1160" spans="1:4" x14ac:dyDescent="0.2">
      <c r="A1160"/>
      <c r="D1160"/>
    </row>
    <row r="1161" spans="1:4" x14ac:dyDescent="0.2">
      <c r="A1161"/>
      <c r="D1161"/>
    </row>
    <row r="1162" spans="1:4" x14ac:dyDescent="0.2">
      <c r="A1162"/>
      <c r="D1162"/>
    </row>
    <row r="1163" spans="1:4" x14ac:dyDescent="0.2">
      <c r="A1163"/>
      <c r="D1163"/>
    </row>
    <row r="1164" spans="1:4" x14ac:dyDescent="0.2">
      <c r="A1164"/>
      <c r="D1164"/>
    </row>
    <row r="1165" spans="1:4" x14ac:dyDescent="0.2">
      <c r="A1165"/>
      <c r="D1165"/>
    </row>
    <row r="1166" spans="1:4" x14ac:dyDescent="0.2">
      <c r="A1166"/>
      <c r="D1166"/>
    </row>
    <row r="1167" spans="1:4" x14ac:dyDescent="0.2">
      <c r="A1167"/>
      <c r="D1167"/>
    </row>
    <row r="1168" spans="1:4" x14ac:dyDescent="0.2">
      <c r="A1168"/>
      <c r="D1168"/>
    </row>
    <row r="1169" spans="1:4" x14ac:dyDescent="0.2">
      <c r="A1169"/>
      <c r="D1169"/>
    </row>
    <row r="1170" spans="1:4" x14ac:dyDescent="0.2">
      <c r="A1170"/>
      <c r="D1170"/>
    </row>
    <row r="1171" spans="1:4" x14ac:dyDescent="0.2">
      <c r="A1171"/>
      <c r="D1171"/>
    </row>
    <row r="1172" spans="1:4" x14ac:dyDescent="0.2">
      <c r="A1172"/>
      <c r="D1172"/>
    </row>
    <row r="1173" spans="1:4" x14ac:dyDescent="0.2">
      <c r="A1173"/>
      <c r="D1173"/>
    </row>
    <row r="1174" spans="1:4" x14ac:dyDescent="0.2">
      <c r="A1174"/>
      <c r="D1174"/>
    </row>
    <row r="1175" spans="1:4" x14ac:dyDescent="0.2">
      <c r="A1175"/>
      <c r="D1175"/>
    </row>
    <row r="1176" spans="1:4" x14ac:dyDescent="0.2">
      <c r="A1176"/>
      <c r="D1176"/>
    </row>
    <row r="1177" spans="1:4" x14ac:dyDescent="0.2">
      <c r="A1177"/>
      <c r="D1177"/>
    </row>
    <row r="1178" spans="1:4" x14ac:dyDescent="0.2">
      <c r="A1178"/>
      <c r="D1178"/>
    </row>
    <row r="1179" spans="1:4" x14ac:dyDescent="0.2">
      <c r="A1179"/>
      <c r="D1179"/>
    </row>
    <row r="1180" spans="1:4" x14ac:dyDescent="0.2">
      <c r="A1180"/>
      <c r="D1180"/>
    </row>
    <row r="1181" spans="1:4" x14ac:dyDescent="0.2">
      <c r="A1181"/>
      <c r="D1181"/>
    </row>
    <row r="1182" spans="1:4" x14ac:dyDescent="0.2">
      <c r="A1182"/>
      <c r="D1182"/>
    </row>
    <row r="1183" spans="1:4" x14ac:dyDescent="0.2">
      <c r="A1183"/>
      <c r="D1183"/>
    </row>
    <row r="1184" spans="1:4" x14ac:dyDescent="0.2">
      <c r="A1184"/>
      <c r="D1184"/>
    </row>
    <row r="1185" spans="1:4" x14ac:dyDescent="0.2">
      <c r="A1185"/>
      <c r="D1185"/>
    </row>
    <row r="1186" spans="1:4" x14ac:dyDescent="0.2">
      <c r="A1186"/>
      <c r="D1186"/>
    </row>
    <row r="1187" spans="1:4" x14ac:dyDescent="0.2">
      <c r="A1187"/>
      <c r="D1187"/>
    </row>
    <row r="1188" spans="1:4" x14ac:dyDescent="0.2">
      <c r="A1188"/>
      <c r="D1188"/>
    </row>
    <row r="1189" spans="1:4" x14ac:dyDescent="0.2">
      <c r="A1189"/>
      <c r="D1189"/>
    </row>
    <row r="1190" spans="1:4" x14ac:dyDescent="0.2">
      <c r="A1190"/>
      <c r="D1190"/>
    </row>
    <row r="1191" spans="1:4" x14ac:dyDescent="0.2">
      <c r="A1191"/>
      <c r="D1191"/>
    </row>
    <row r="1192" spans="1:4" x14ac:dyDescent="0.2">
      <c r="A1192"/>
      <c r="D1192"/>
    </row>
    <row r="1193" spans="1:4" x14ac:dyDescent="0.2">
      <c r="A1193"/>
      <c r="D1193"/>
    </row>
    <row r="1194" spans="1:4" x14ac:dyDescent="0.2">
      <c r="A1194"/>
      <c r="D1194"/>
    </row>
    <row r="1195" spans="1:4" x14ac:dyDescent="0.2">
      <c r="A1195"/>
      <c r="D1195"/>
    </row>
    <row r="1196" spans="1:4" x14ac:dyDescent="0.2">
      <c r="A1196"/>
      <c r="D1196"/>
    </row>
    <row r="1197" spans="1:4" x14ac:dyDescent="0.2">
      <c r="A1197"/>
      <c r="D1197"/>
    </row>
    <row r="1198" spans="1:4" x14ac:dyDescent="0.2">
      <c r="A1198"/>
      <c r="D1198"/>
    </row>
    <row r="1199" spans="1:4" x14ac:dyDescent="0.2">
      <c r="A1199"/>
      <c r="D1199"/>
    </row>
    <row r="1200" spans="1:4" x14ac:dyDescent="0.2">
      <c r="A1200"/>
      <c r="D1200"/>
    </row>
    <row r="1201" spans="1:4" x14ac:dyDescent="0.2">
      <c r="A1201"/>
      <c r="D1201"/>
    </row>
    <row r="1202" spans="1:4" x14ac:dyDescent="0.2">
      <c r="A1202"/>
      <c r="D1202"/>
    </row>
    <row r="1203" spans="1:4" x14ac:dyDescent="0.2">
      <c r="A1203"/>
      <c r="D1203"/>
    </row>
    <row r="1204" spans="1:4" x14ac:dyDescent="0.2">
      <c r="A1204"/>
      <c r="D1204"/>
    </row>
    <row r="1205" spans="1:4" x14ac:dyDescent="0.2">
      <c r="A1205"/>
      <c r="D1205"/>
    </row>
    <row r="1206" spans="1:4" x14ac:dyDescent="0.2">
      <c r="A1206"/>
      <c r="D1206"/>
    </row>
    <row r="1207" spans="1:4" x14ac:dyDescent="0.2">
      <c r="A1207"/>
      <c r="D1207"/>
    </row>
    <row r="1208" spans="1:4" x14ac:dyDescent="0.2">
      <c r="A1208"/>
      <c r="D1208"/>
    </row>
    <row r="1209" spans="1:4" x14ac:dyDescent="0.2">
      <c r="A1209"/>
      <c r="D1209"/>
    </row>
    <row r="1210" spans="1:4" x14ac:dyDescent="0.2">
      <c r="A1210"/>
      <c r="D1210"/>
    </row>
    <row r="1211" spans="1:4" x14ac:dyDescent="0.2">
      <c r="A1211"/>
      <c r="D1211"/>
    </row>
    <row r="1212" spans="1:4" x14ac:dyDescent="0.2">
      <c r="A1212"/>
      <c r="D1212"/>
    </row>
    <row r="1213" spans="1:4" x14ac:dyDescent="0.2">
      <c r="A1213"/>
      <c r="D1213"/>
    </row>
    <row r="1214" spans="1:4" x14ac:dyDescent="0.2">
      <c r="A1214"/>
      <c r="D1214"/>
    </row>
    <row r="1215" spans="1:4" x14ac:dyDescent="0.2">
      <c r="A1215"/>
      <c r="D1215"/>
    </row>
    <row r="1216" spans="1:4" x14ac:dyDescent="0.2">
      <c r="A1216"/>
      <c r="D1216"/>
    </row>
    <row r="1217" spans="1:4" x14ac:dyDescent="0.2">
      <c r="A1217"/>
      <c r="D1217"/>
    </row>
    <row r="1218" spans="1:4" x14ac:dyDescent="0.2">
      <c r="A1218"/>
      <c r="D1218"/>
    </row>
    <row r="1219" spans="1:4" x14ac:dyDescent="0.2">
      <c r="A1219"/>
      <c r="D1219"/>
    </row>
    <row r="1220" spans="1:4" x14ac:dyDescent="0.2">
      <c r="A1220"/>
      <c r="D1220"/>
    </row>
    <row r="1221" spans="1:4" x14ac:dyDescent="0.2">
      <c r="A1221"/>
      <c r="D1221"/>
    </row>
    <row r="1222" spans="1:4" x14ac:dyDescent="0.2">
      <c r="A1222"/>
      <c r="D1222"/>
    </row>
    <row r="1223" spans="1:4" x14ac:dyDescent="0.2">
      <c r="A1223"/>
      <c r="D1223"/>
    </row>
    <row r="1224" spans="1:4" x14ac:dyDescent="0.2">
      <c r="A1224"/>
      <c r="D1224"/>
    </row>
    <row r="1225" spans="1:4" x14ac:dyDescent="0.2">
      <c r="A1225"/>
      <c r="D1225"/>
    </row>
    <row r="1226" spans="1:4" x14ac:dyDescent="0.2">
      <c r="A1226"/>
      <c r="D1226"/>
    </row>
    <row r="1227" spans="1:4" x14ac:dyDescent="0.2">
      <c r="A1227"/>
      <c r="D1227"/>
    </row>
    <row r="1228" spans="1:4" x14ac:dyDescent="0.2">
      <c r="A1228"/>
      <c r="D1228"/>
    </row>
    <row r="1229" spans="1:4" x14ac:dyDescent="0.2">
      <c r="A1229"/>
      <c r="D1229"/>
    </row>
    <row r="1230" spans="1:4" x14ac:dyDescent="0.2">
      <c r="A1230"/>
      <c r="D1230"/>
    </row>
    <row r="1231" spans="1:4" x14ac:dyDescent="0.2">
      <c r="A1231"/>
      <c r="D1231"/>
    </row>
    <row r="1232" spans="1:4" x14ac:dyDescent="0.2">
      <c r="A1232"/>
      <c r="D1232"/>
    </row>
    <row r="1233" spans="1:4" x14ac:dyDescent="0.2">
      <c r="A1233"/>
      <c r="D1233"/>
    </row>
    <row r="1234" spans="1:4" x14ac:dyDescent="0.2">
      <c r="A1234"/>
      <c r="D1234"/>
    </row>
    <row r="1235" spans="1:4" x14ac:dyDescent="0.2">
      <c r="A1235"/>
      <c r="D1235"/>
    </row>
    <row r="1236" spans="1:4" x14ac:dyDescent="0.2">
      <c r="A1236"/>
      <c r="D1236"/>
    </row>
    <row r="1237" spans="1:4" x14ac:dyDescent="0.2">
      <c r="A1237"/>
      <c r="D1237"/>
    </row>
    <row r="1238" spans="1:4" x14ac:dyDescent="0.2">
      <c r="A1238"/>
      <c r="D1238"/>
    </row>
    <row r="1239" spans="1:4" x14ac:dyDescent="0.2">
      <c r="A1239"/>
      <c r="D1239"/>
    </row>
    <row r="1240" spans="1:4" x14ac:dyDescent="0.2">
      <c r="A1240"/>
      <c r="D1240"/>
    </row>
    <row r="1241" spans="1:4" x14ac:dyDescent="0.2">
      <c r="A1241"/>
      <c r="D1241"/>
    </row>
    <row r="1242" spans="1:4" x14ac:dyDescent="0.2">
      <c r="A1242"/>
      <c r="D1242"/>
    </row>
    <row r="1243" spans="1:4" x14ac:dyDescent="0.2">
      <c r="A1243"/>
      <c r="D1243"/>
    </row>
    <row r="1244" spans="1:4" x14ac:dyDescent="0.2">
      <c r="A1244"/>
      <c r="D1244"/>
    </row>
    <row r="1245" spans="1:4" x14ac:dyDescent="0.2">
      <c r="A1245"/>
      <c r="D1245"/>
    </row>
    <row r="1246" spans="1:4" x14ac:dyDescent="0.2">
      <c r="A1246"/>
      <c r="D1246"/>
    </row>
    <row r="1247" spans="1:4" x14ac:dyDescent="0.2">
      <c r="A1247"/>
      <c r="D1247"/>
    </row>
    <row r="1248" spans="1:4" x14ac:dyDescent="0.2">
      <c r="A1248"/>
      <c r="D1248"/>
    </row>
    <row r="1249" spans="1:4" x14ac:dyDescent="0.2">
      <c r="A1249"/>
      <c r="D1249"/>
    </row>
    <row r="1250" spans="1:4" x14ac:dyDescent="0.2">
      <c r="A1250"/>
      <c r="D1250"/>
    </row>
    <row r="1251" spans="1:4" x14ac:dyDescent="0.2">
      <c r="A1251"/>
      <c r="D1251"/>
    </row>
    <row r="1252" spans="1:4" x14ac:dyDescent="0.2">
      <c r="A1252"/>
      <c r="D1252"/>
    </row>
    <row r="1253" spans="1:4" x14ac:dyDescent="0.2">
      <c r="A1253"/>
      <c r="D1253"/>
    </row>
    <row r="1254" spans="1:4" x14ac:dyDescent="0.2">
      <c r="A1254"/>
      <c r="D1254"/>
    </row>
    <row r="1255" spans="1:4" x14ac:dyDescent="0.2">
      <c r="A1255"/>
      <c r="D1255"/>
    </row>
    <row r="1256" spans="1:4" x14ac:dyDescent="0.2">
      <c r="A1256"/>
      <c r="D1256"/>
    </row>
    <row r="1257" spans="1:4" x14ac:dyDescent="0.2">
      <c r="A1257"/>
      <c r="D1257"/>
    </row>
    <row r="1258" spans="1:4" x14ac:dyDescent="0.2">
      <c r="A1258"/>
      <c r="D1258"/>
    </row>
    <row r="1259" spans="1:4" x14ac:dyDescent="0.2">
      <c r="A1259"/>
      <c r="D1259"/>
    </row>
    <row r="1260" spans="1:4" x14ac:dyDescent="0.2">
      <c r="A1260"/>
      <c r="D1260"/>
    </row>
    <row r="1261" spans="1:4" x14ac:dyDescent="0.2">
      <c r="A1261"/>
      <c r="D1261"/>
    </row>
    <row r="1262" spans="1:4" x14ac:dyDescent="0.2">
      <c r="A1262"/>
      <c r="D1262"/>
    </row>
    <row r="1263" spans="1:4" x14ac:dyDescent="0.2">
      <c r="A1263"/>
      <c r="D1263"/>
    </row>
    <row r="1264" spans="1:4" x14ac:dyDescent="0.2">
      <c r="A1264"/>
      <c r="D1264"/>
    </row>
    <row r="1265" spans="1:4" x14ac:dyDescent="0.2">
      <c r="A1265"/>
      <c r="D1265"/>
    </row>
    <row r="1266" spans="1:4" x14ac:dyDescent="0.2">
      <c r="A1266"/>
      <c r="D1266"/>
    </row>
    <row r="1267" spans="1:4" x14ac:dyDescent="0.2">
      <c r="A1267"/>
      <c r="D1267"/>
    </row>
    <row r="1268" spans="1:4" x14ac:dyDescent="0.2">
      <c r="A1268"/>
      <c r="D1268"/>
    </row>
    <row r="1269" spans="1:4" x14ac:dyDescent="0.2">
      <c r="A1269"/>
      <c r="D1269"/>
    </row>
    <row r="1270" spans="1:4" x14ac:dyDescent="0.2">
      <c r="A1270"/>
      <c r="D1270"/>
    </row>
    <row r="1271" spans="1:4" x14ac:dyDescent="0.2">
      <c r="A1271"/>
      <c r="D1271"/>
    </row>
    <row r="1272" spans="1:4" x14ac:dyDescent="0.2">
      <c r="A1272"/>
      <c r="D1272"/>
    </row>
    <row r="1273" spans="1:4" x14ac:dyDescent="0.2">
      <c r="A1273"/>
      <c r="D1273"/>
    </row>
    <row r="1274" spans="1:4" x14ac:dyDescent="0.2">
      <c r="A1274"/>
      <c r="D1274"/>
    </row>
    <row r="1275" spans="1:4" x14ac:dyDescent="0.2">
      <c r="A1275"/>
      <c r="D1275"/>
    </row>
    <row r="1276" spans="1:4" x14ac:dyDescent="0.2">
      <c r="A1276"/>
      <c r="D1276"/>
    </row>
    <row r="1277" spans="1:4" x14ac:dyDescent="0.2">
      <c r="A1277"/>
      <c r="D1277"/>
    </row>
    <row r="1278" spans="1:4" x14ac:dyDescent="0.2">
      <c r="A1278"/>
      <c r="D1278"/>
    </row>
    <row r="1279" spans="1:4" x14ac:dyDescent="0.2">
      <c r="A1279"/>
      <c r="D1279"/>
    </row>
    <row r="1280" spans="1:4" x14ac:dyDescent="0.2">
      <c r="A1280"/>
      <c r="D1280"/>
    </row>
    <row r="1281" spans="1:4" x14ac:dyDescent="0.2">
      <c r="A1281"/>
      <c r="D1281"/>
    </row>
    <row r="1282" spans="1:4" x14ac:dyDescent="0.2">
      <c r="A1282"/>
      <c r="D1282"/>
    </row>
    <row r="1283" spans="1:4" x14ac:dyDescent="0.2">
      <c r="A1283"/>
      <c r="D1283"/>
    </row>
    <row r="1284" spans="1:4" x14ac:dyDescent="0.2">
      <c r="A1284"/>
      <c r="D1284"/>
    </row>
    <row r="1285" spans="1:4" x14ac:dyDescent="0.2">
      <c r="A1285"/>
      <c r="D1285"/>
    </row>
    <row r="1286" spans="1:4" x14ac:dyDescent="0.2">
      <c r="A1286"/>
      <c r="D1286"/>
    </row>
    <row r="1287" spans="1:4" x14ac:dyDescent="0.2">
      <c r="A1287"/>
      <c r="D1287"/>
    </row>
    <row r="1288" spans="1:4" x14ac:dyDescent="0.2">
      <c r="A1288"/>
      <c r="D1288"/>
    </row>
    <row r="1289" spans="1:4" x14ac:dyDescent="0.2">
      <c r="A1289"/>
      <c r="D1289"/>
    </row>
    <row r="1290" spans="1:4" x14ac:dyDescent="0.2">
      <c r="A1290"/>
      <c r="D1290"/>
    </row>
    <row r="1291" spans="1:4" x14ac:dyDescent="0.2">
      <c r="A1291"/>
      <c r="D1291"/>
    </row>
    <row r="1292" spans="1:4" x14ac:dyDescent="0.2">
      <c r="A1292"/>
      <c r="D1292"/>
    </row>
    <row r="1293" spans="1:4" x14ac:dyDescent="0.2">
      <c r="A1293"/>
      <c r="D1293"/>
    </row>
    <row r="1294" spans="1:4" x14ac:dyDescent="0.2">
      <c r="A1294"/>
      <c r="D1294"/>
    </row>
    <row r="1295" spans="1:4" x14ac:dyDescent="0.2">
      <c r="A1295"/>
      <c r="D1295"/>
    </row>
    <row r="1296" spans="1:4" x14ac:dyDescent="0.2">
      <c r="A1296"/>
      <c r="D1296"/>
    </row>
    <row r="1297" spans="1:4" x14ac:dyDescent="0.2">
      <c r="A1297"/>
      <c r="D1297"/>
    </row>
    <row r="1298" spans="1:4" x14ac:dyDescent="0.2">
      <c r="A1298"/>
      <c r="D1298"/>
    </row>
    <row r="1299" spans="1:4" x14ac:dyDescent="0.2">
      <c r="A1299"/>
      <c r="D1299"/>
    </row>
    <row r="1300" spans="1:4" x14ac:dyDescent="0.2">
      <c r="A1300"/>
      <c r="D1300"/>
    </row>
    <row r="1301" spans="1:4" x14ac:dyDescent="0.2">
      <c r="A1301"/>
      <c r="D1301"/>
    </row>
    <row r="1302" spans="1:4" x14ac:dyDescent="0.2">
      <c r="A1302"/>
      <c r="D1302"/>
    </row>
    <row r="1303" spans="1:4" x14ac:dyDescent="0.2">
      <c r="A1303"/>
      <c r="D1303"/>
    </row>
    <row r="1304" spans="1:4" x14ac:dyDescent="0.2">
      <c r="A1304"/>
      <c r="D1304"/>
    </row>
    <row r="1305" spans="1:4" x14ac:dyDescent="0.2">
      <c r="A1305"/>
      <c r="D1305"/>
    </row>
    <row r="1306" spans="1:4" x14ac:dyDescent="0.2">
      <c r="A1306"/>
      <c r="D1306"/>
    </row>
    <row r="1307" spans="1:4" x14ac:dyDescent="0.2">
      <c r="A1307"/>
      <c r="D1307"/>
    </row>
    <row r="1308" spans="1:4" x14ac:dyDescent="0.2">
      <c r="A1308"/>
      <c r="D1308"/>
    </row>
    <row r="1309" spans="1:4" x14ac:dyDescent="0.2">
      <c r="A1309"/>
      <c r="D1309"/>
    </row>
    <row r="1310" spans="1:4" x14ac:dyDescent="0.2">
      <c r="A1310"/>
      <c r="D1310"/>
    </row>
    <row r="1311" spans="1:4" x14ac:dyDescent="0.2">
      <c r="A1311"/>
      <c r="D1311"/>
    </row>
    <row r="1312" spans="1:4" x14ac:dyDescent="0.2">
      <c r="A1312"/>
      <c r="D1312"/>
    </row>
    <row r="1313" spans="1:4" x14ac:dyDescent="0.2">
      <c r="A1313"/>
      <c r="D1313"/>
    </row>
    <row r="1314" spans="1:4" x14ac:dyDescent="0.2">
      <c r="A1314"/>
      <c r="D1314"/>
    </row>
    <row r="1315" spans="1:4" x14ac:dyDescent="0.2">
      <c r="A1315"/>
      <c r="D1315"/>
    </row>
    <row r="1316" spans="1:4" x14ac:dyDescent="0.2">
      <c r="A1316"/>
      <c r="D1316"/>
    </row>
    <row r="1317" spans="1:4" x14ac:dyDescent="0.2">
      <c r="A1317"/>
      <c r="D1317"/>
    </row>
    <row r="1318" spans="1:4" x14ac:dyDescent="0.2">
      <c r="A1318"/>
      <c r="D1318"/>
    </row>
    <row r="1319" spans="1:4" x14ac:dyDescent="0.2">
      <c r="A1319"/>
      <c r="D1319"/>
    </row>
    <row r="1320" spans="1:4" x14ac:dyDescent="0.2">
      <c r="A1320"/>
      <c r="D1320"/>
    </row>
    <row r="1321" spans="1:4" x14ac:dyDescent="0.2">
      <c r="A1321"/>
      <c r="D1321"/>
    </row>
    <row r="1322" spans="1:4" x14ac:dyDescent="0.2">
      <c r="A1322"/>
      <c r="D1322"/>
    </row>
    <row r="1323" spans="1:4" x14ac:dyDescent="0.2">
      <c r="A1323"/>
      <c r="D1323"/>
    </row>
    <row r="1324" spans="1:4" x14ac:dyDescent="0.2">
      <c r="A1324"/>
      <c r="D1324"/>
    </row>
    <row r="1325" spans="1:4" x14ac:dyDescent="0.2">
      <c r="A1325"/>
      <c r="D1325"/>
    </row>
    <row r="1326" spans="1:4" x14ac:dyDescent="0.2">
      <c r="A1326"/>
      <c r="D1326"/>
    </row>
    <row r="1327" spans="1:4" x14ac:dyDescent="0.2">
      <c r="A1327"/>
      <c r="D1327"/>
    </row>
    <row r="1328" spans="1:4" x14ac:dyDescent="0.2">
      <c r="A1328"/>
      <c r="D1328"/>
    </row>
    <row r="1329" spans="1:4" x14ac:dyDescent="0.2">
      <c r="A1329"/>
      <c r="D1329"/>
    </row>
    <row r="1330" spans="1:4" x14ac:dyDescent="0.2">
      <c r="A1330"/>
      <c r="D1330"/>
    </row>
    <row r="1331" spans="1:4" x14ac:dyDescent="0.2">
      <c r="A1331"/>
      <c r="D1331"/>
    </row>
    <row r="1332" spans="1:4" x14ac:dyDescent="0.2">
      <c r="A1332"/>
      <c r="D1332"/>
    </row>
    <row r="1333" spans="1:4" x14ac:dyDescent="0.2">
      <c r="A1333"/>
      <c r="D1333"/>
    </row>
    <row r="1334" spans="1:4" x14ac:dyDescent="0.2">
      <c r="A1334"/>
      <c r="D1334"/>
    </row>
    <row r="1335" spans="1:4" x14ac:dyDescent="0.2">
      <c r="A1335"/>
      <c r="D1335"/>
    </row>
    <row r="1336" spans="1:4" x14ac:dyDescent="0.2">
      <c r="A1336"/>
      <c r="D1336"/>
    </row>
    <row r="1337" spans="1:4" x14ac:dyDescent="0.2">
      <c r="A1337"/>
      <c r="D1337"/>
    </row>
    <row r="1338" spans="1:4" x14ac:dyDescent="0.2">
      <c r="A1338"/>
      <c r="D1338"/>
    </row>
    <row r="1339" spans="1:4" x14ac:dyDescent="0.2">
      <c r="A1339"/>
      <c r="D1339"/>
    </row>
    <row r="1340" spans="1:4" x14ac:dyDescent="0.2">
      <c r="A1340"/>
      <c r="D1340"/>
    </row>
    <row r="1341" spans="1:4" x14ac:dyDescent="0.2">
      <c r="A1341"/>
      <c r="D1341"/>
    </row>
    <row r="1342" spans="1:4" x14ac:dyDescent="0.2">
      <c r="A1342"/>
      <c r="D1342"/>
    </row>
    <row r="1343" spans="1:4" x14ac:dyDescent="0.2">
      <c r="A1343"/>
      <c r="D1343"/>
    </row>
    <row r="1344" spans="1:4" x14ac:dyDescent="0.2">
      <c r="A1344"/>
      <c r="D1344"/>
    </row>
    <row r="1345" spans="1:4" x14ac:dyDescent="0.2">
      <c r="A1345"/>
      <c r="D1345"/>
    </row>
    <row r="1346" spans="1:4" x14ac:dyDescent="0.2">
      <c r="A1346"/>
      <c r="D1346"/>
    </row>
    <row r="1347" spans="1:4" x14ac:dyDescent="0.2">
      <c r="A1347"/>
      <c r="D1347"/>
    </row>
    <row r="1348" spans="1:4" x14ac:dyDescent="0.2">
      <c r="A1348"/>
      <c r="D1348"/>
    </row>
    <row r="1349" spans="1:4" x14ac:dyDescent="0.2">
      <c r="A1349"/>
      <c r="D1349"/>
    </row>
    <row r="1350" spans="1:4" x14ac:dyDescent="0.2">
      <c r="A1350"/>
      <c r="D1350"/>
    </row>
    <row r="1351" spans="1:4" x14ac:dyDescent="0.2">
      <c r="A1351"/>
      <c r="D1351"/>
    </row>
    <row r="1352" spans="1:4" x14ac:dyDescent="0.2">
      <c r="A1352"/>
      <c r="D1352"/>
    </row>
    <row r="1353" spans="1:4" x14ac:dyDescent="0.2">
      <c r="A1353"/>
      <c r="D1353"/>
    </row>
    <row r="1354" spans="1:4" x14ac:dyDescent="0.2">
      <c r="A1354"/>
      <c r="D1354"/>
    </row>
    <row r="1355" spans="1:4" x14ac:dyDescent="0.2">
      <c r="A1355"/>
      <c r="D1355"/>
    </row>
    <row r="1356" spans="1:4" x14ac:dyDescent="0.2">
      <c r="A1356"/>
      <c r="D1356"/>
    </row>
    <row r="1357" spans="1:4" x14ac:dyDescent="0.2">
      <c r="A1357"/>
      <c r="D1357"/>
    </row>
    <row r="1358" spans="1:4" x14ac:dyDescent="0.2">
      <c r="A1358"/>
      <c r="D1358"/>
    </row>
    <row r="1359" spans="1:4" x14ac:dyDescent="0.2">
      <c r="A1359"/>
      <c r="D1359"/>
    </row>
    <row r="1360" spans="1:4" x14ac:dyDescent="0.2">
      <c r="A1360"/>
      <c r="D1360"/>
    </row>
    <row r="1361" spans="1:4" x14ac:dyDescent="0.2">
      <c r="A1361"/>
      <c r="D1361"/>
    </row>
    <row r="1362" spans="1:4" x14ac:dyDescent="0.2">
      <c r="A1362"/>
      <c r="D1362"/>
    </row>
    <row r="1363" spans="1:4" x14ac:dyDescent="0.2">
      <c r="A1363"/>
      <c r="D1363"/>
    </row>
    <row r="1364" spans="1:4" x14ac:dyDescent="0.2">
      <c r="A1364"/>
      <c r="D1364"/>
    </row>
    <row r="1365" spans="1:4" x14ac:dyDescent="0.2">
      <c r="A1365"/>
      <c r="D1365"/>
    </row>
    <row r="1366" spans="1:4" x14ac:dyDescent="0.2">
      <c r="A1366"/>
      <c r="D1366"/>
    </row>
    <row r="1367" spans="1:4" x14ac:dyDescent="0.2">
      <c r="A1367"/>
      <c r="D1367"/>
    </row>
    <row r="1368" spans="1:4" x14ac:dyDescent="0.2">
      <c r="A1368"/>
      <c r="D1368"/>
    </row>
    <row r="1369" spans="1:4" x14ac:dyDescent="0.2">
      <c r="A1369"/>
      <c r="D1369"/>
    </row>
    <row r="1370" spans="1:4" x14ac:dyDescent="0.2">
      <c r="A1370"/>
      <c r="D1370"/>
    </row>
    <row r="1371" spans="1:4" x14ac:dyDescent="0.2">
      <c r="A1371"/>
      <c r="D1371"/>
    </row>
    <row r="1372" spans="1:4" x14ac:dyDescent="0.2">
      <c r="A1372"/>
      <c r="D1372"/>
    </row>
    <row r="1373" spans="1:4" x14ac:dyDescent="0.2">
      <c r="A1373"/>
      <c r="D1373"/>
    </row>
    <row r="1374" spans="1:4" x14ac:dyDescent="0.2">
      <c r="A1374"/>
      <c r="D1374"/>
    </row>
    <row r="1375" spans="1:4" x14ac:dyDescent="0.2">
      <c r="A1375"/>
      <c r="D1375"/>
    </row>
    <row r="1376" spans="1:4" x14ac:dyDescent="0.2">
      <c r="A1376"/>
      <c r="D1376"/>
    </row>
    <row r="1377" spans="1:4" x14ac:dyDescent="0.2">
      <c r="A1377"/>
      <c r="D1377"/>
    </row>
    <row r="1378" spans="1:4" x14ac:dyDescent="0.2">
      <c r="A1378"/>
      <c r="D1378"/>
    </row>
    <row r="1379" spans="1:4" x14ac:dyDescent="0.2">
      <c r="A1379"/>
      <c r="D1379"/>
    </row>
    <row r="1380" spans="1:4" x14ac:dyDescent="0.2">
      <c r="A1380"/>
      <c r="D1380"/>
    </row>
    <row r="1381" spans="1:4" x14ac:dyDescent="0.2">
      <c r="A1381"/>
      <c r="D1381"/>
    </row>
    <row r="1382" spans="1:4" x14ac:dyDescent="0.2">
      <c r="A1382"/>
      <c r="D1382"/>
    </row>
    <row r="1383" spans="1:4" x14ac:dyDescent="0.2">
      <c r="A1383"/>
      <c r="D1383"/>
    </row>
    <row r="1384" spans="1:4" x14ac:dyDescent="0.2">
      <c r="A1384"/>
      <c r="D1384"/>
    </row>
    <row r="1385" spans="1:4" x14ac:dyDescent="0.2">
      <c r="A1385"/>
      <c r="D1385"/>
    </row>
    <row r="1386" spans="1:4" x14ac:dyDescent="0.2">
      <c r="A1386"/>
      <c r="D1386"/>
    </row>
    <row r="1387" spans="1:4" x14ac:dyDescent="0.2">
      <c r="A1387"/>
      <c r="D1387"/>
    </row>
    <row r="1388" spans="1:4" x14ac:dyDescent="0.2">
      <c r="A1388"/>
      <c r="D1388"/>
    </row>
    <row r="1389" spans="1:4" x14ac:dyDescent="0.2">
      <c r="A1389"/>
      <c r="D1389"/>
    </row>
    <row r="1390" spans="1:4" x14ac:dyDescent="0.2">
      <c r="A1390"/>
      <c r="D1390"/>
    </row>
    <row r="1391" spans="1:4" x14ac:dyDescent="0.2">
      <c r="A1391"/>
      <c r="D1391"/>
    </row>
    <row r="1392" spans="1:4" x14ac:dyDescent="0.2">
      <c r="A1392"/>
      <c r="D1392"/>
    </row>
    <row r="1393" spans="1:4" x14ac:dyDescent="0.2">
      <c r="A1393"/>
      <c r="D1393"/>
    </row>
    <row r="1394" spans="1:4" x14ac:dyDescent="0.2">
      <c r="A1394"/>
      <c r="D1394"/>
    </row>
    <row r="1395" spans="1:4" x14ac:dyDescent="0.2">
      <c r="A1395"/>
      <c r="D1395"/>
    </row>
    <row r="1396" spans="1:4" x14ac:dyDescent="0.2">
      <c r="A1396"/>
      <c r="D1396"/>
    </row>
    <row r="1397" spans="1:4" x14ac:dyDescent="0.2">
      <c r="A1397"/>
      <c r="D1397"/>
    </row>
    <row r="1398" spans="1:4" x14ac:dyDescent="0.2">
      <c r="A1398"/>
      <c r="D1398"/>
    </row>
    <row r="1399" spans="1:4" x14ac:dyDescent="0.2">
      <c r="A1399"/>
      <c r="D1399"/>
    </row>
    <row r="1400" spans="1:4" x14ac:dyDescent="0.2">
      <c r="A1400"/>
      <c r="D1400"/>
    </row>
    <row r="1401" spans="1:4" x14ac:dyDescent="0.2">
      <c r="A1401"/>
      <c r="D1401"/>
    </row>
    <row r="1402" spans="1:4" x14ac:dyDescent="0.2">
      <c r="A1402"/>
      <c r="D1402"/>
    </row>
    <row r="1403" spans="1:4" x14ac:dyDescent="0.2">
      <c r="A1403"/>
      <c r="D1403"/>
    </row>
    <row r="1404" spans="1:4" x14ac:dyDescent="0.2">
      <c r="A1404"/>
      <c r="D1404"/>
    </row>
    <row r="1405" spans="1:4" x14ac:dyDescent="0.2">
      <c r="A1405"/>
      <c r="D1405"/>
    </row>
    <row r="1406" spans="1:4" x14ac:dyDescent="0.2">
      <c r="A1406"/>
      <c r="D1406"/>
    </row>
    <row r="1407" spans="1:4" x14ac:dyDescent="0.2">
      <c r="A1407"/>
      <c r="D1407"/>
    </row>
    <row r="1408" spans="1:4" x14ac:dyDescent="0.2">
      <c r="A1408"/>
      <c r="D1408"/>
    </row>
    <row r="1409" spans="1:4" x14ac:dyDescent="0.2">
      <c r="A1409"/>
      <c r="D1409"/>
    </row>
    <row r="1410" spans="1:4" x14ac:dyDescent="0.2">
      <c r="A1410"/>
      <c r="D1410"/>
    </row>
    <row r="1411" spans="1:4" x14ac:dyDescent="0.2">
      <c r="A1411"/>
      <c r="D1411"/>
    </row>
    <row r="1412" spans="1:4" x14ac:dyDescent="0.2">
      <c r="A1412"/>
      <c r="D1412"/>
    </row>
    <row r="1413" spans="1:4" x14ac:dyDescent="0.2">
      <c r="A1413"/>
      <c r="D1413"/>
    </row>
    <row r="1414" spans="1:4" x14ac:dyDescent="0.2">
      <c r="A1414"/>
      <c r="D1414"/>
    </row>
    <row r="1415" spans="1:4" x14ac:dyDescent="0.2">
      <c r="A1415"/>
      <c r="D1415"/>
    </row>
    <row r="1416" spans="1:4" x14ac:dyDescent="0.2">
      <c r="A1416"/>
      <c r="D1416"/>
    </row>
    <row r="1417" spans="1:4" x14ac:dyDescent="0.2">
      <c r="A1417"/>
      <c r="D1417"/>
    </row>
    <row r="1418" spans="1:4" x14ac:dyDescent="0.2">
      <c r="A1418"/>
      <c r="D1418"/>
    </row>
    <row r="1419" spans="1:4" x14ac:dyDescent="0.2">
      <c r="A1419"/>
      <c r="D1419"/>
    </row>
    <row r="1420" spans="1:4" x14ac:dyDescent="0.2">
      <c r="A1420"/>
      <c r="D1420"/>
    </row>
    <row r="1421" spans="1:4" x14ac:dyDescent="0.2">
      <c r="A1421"/>
      <c r="D1421"/>
    </row>
    <row r="1422" spans="1:4" x14ac:dyDescent="0.2">
      <c r="A1422"/>
      <c r="D1422"/>
    </row>
    <row r="1423" spans="1:4" x14ac:dyDescent="0.2">
      <c r="A1423"/>
      <c r="D1423"/>
    </row>
    <row r="1424" spans="1:4" x14ac:dyDescent="0.2">
      <c r="A1424"/>
      <c r="D1424"/>
    </row>
    <row r="1425" spans="1:4" x14ac:dyDescent="0.2">
      <c r="A1425"/>
      <c r="D1425"/>
    </row>
    <row r="1426" spans="1:4" x14ac:dyDescent="0.2">
      <c r="A1426"/>
      <c r="D1426"/>
    </row>
    <row r="1427" spans="1:4" x14ac:dyDescent="0.2">
      <c r="A1427"/>
      <c r="D1427"/>
    </row>
    <row r="1428" spans="1:4" x14ac:dyDescent="0.2">
      <c r="A1428"/>
      <c r="D1428"/>
    </row>
    <row r="1429" spans="1:4" x14ac:dyDescent="0.2">
      <c r="A1429"/>
      <c r="D1429"/>
    </row>
    <row r="1430" spans="1:4" x14ac:dyDescent="0.2">
      <c r="A1430"/>
      <c r="D1430"/>
    </row>
    <row r="1431" spans="1:4" x14ac:dyDescent="0.2">
      <c r="A1431"/>
      <c r="D1431"/>
    </row>
    <row r="1432" spans="1:4" x14ac:dyDescent="0.2">
      <c r="A1432"/>
      <c r="D1432"/>
    </row>
    <row r="1433" spans="1:4" x14ac:dyDescent="0.2">
      <c r="A1433"/>
      <c r="D1433"/>
    </row>
    <row r="1434" spans="1:4" x14ac:dyDescent="0.2">
      <c r="A1434"/>
      <c r="D1434"/>
    </row>
    <row r="1435" spans="1:4" x14ac:dyDescent="0.2">
      <c r="A1435"/>
      <c r="D1435"/>
    </row>
    <row r="1436" spans="1:4" x14ac:dyDescent="0.2">
      <c r="A1436"/>
      <c r="D1436"/>
    </row>
    <row r="1437" spans="1:4" x14ac:dyDescent="0.2">
      <c r="A1437"/>
      <c r="D1437"/>
    </row>
    <row r="1438" spans="1:4" x14ac:dyDescent="0.2">
      <c r="A1438"/>
      <c r="D1438"/>
    </row>
    <row r="1439" spans="1:4" x14ac:dyDescent="0.2">
      <c r="A1439"/>
      <c r="D1439"/>
    </row>
    <row r="1440" spans="1:4" x14ac:dyDescent="0.2">
      <c r="A1440"/>
      <c r="D1440"/>
    </row>
    <row r="1441" spans="1:4" x14ac:dyDescent="0.2">
      <c r="A1441"/>
      <c r="D1441"/>
    </row>
    <row r="1442" spans="1:4" x14ac:dyDescent="0.2">
      <c r="A1442"/>
      <c r="D1442"/>
    </row>
    <row r="1443" spans="1:4" x14ac:dyDescent="0.2">
      <c r="A1443"/>
      <c r="D1443"/>
    </row>
    <row r="1444" spans="1:4" x14ac:dyDescent="0.2">
      <c r="A1444"/>
      <c r="D1444"/>
    </row>
    <row r="1445" spans="1:4" x14ac:dyDescent="0.2">
      <c r="A1445"/>
      <c r="D1445"/>
    </row>
    <row r="1446" spans="1:4" x14ac:dyDescent="0.2">
      <c r="A1446"/>
      <c r="D1446"/>
    </row>
    <row r="1447" spans="1:4" x14ac:dyDescent="0.2">
      <c r="A1447"/>
      <c r="D1447"/>
    </row>
    <row r="1448" spans="1:4" x14ac:dyDescent="0.2">
      <c r="A1448"/>
      <c r="D1448"/>
    </row>
    <row r="1449" spans="1:4" x14ac:dyDescent="0.2">
      <c r="A1449"/>
      <c r="D1449"/>
    </row>
    <row r="1450" spans="1:4" x14ac:dyDescent="0.2">
      <c r="A1450"/>
      <c r="D1450"/>
    </row>
    <row r="1451" spans="1:4" x14ac:dyDescent="0.2">
      <c r="A1451"/>
      <c r="D1451"/>
    </row>
    <row r="1452" spans="1:4" x14ac:dyDescent="0.2">
      <c r="A1452"/>
      <c r="D1452"/>
    </row>
    <row r="1453" spans="1:4" x14ac:dyDescent="0.2">
      <c r="A1453"/>
      <c r="D1453"/>
    </row>
    <row r="1454" spans="1:4" x14ac:dyDescent="0.2">
      <c r="A1454"/>
      <c r="D1454"/>
    </row>
    <row r="1455" spans="1:4" x14ac:dyDescent="0.2">
      <c r="A1455"/>
      <c r="D1455"/>
    </row>
    <row r="1456" spans="1:4" x14ac:dyDescent="0.2">
      <c r="A1456"/>
      <c r="D1456"/>
    </row>
    <row r="1457" spans="1:4" x14ac:dyDescent="0.2">
      <c r="A1457"/>
      <c r="D1457"/>
    </row>
    <row r="1458" spans="1:4" x14ac:dyDescent="0.2">
      <c r="A1458"/>
      <c r="D1458"/>
    </row>
    <row r="1459" spans="1:4" x14ac:dyDescent="0.2">
      <c r="A1459"/>
      <c r="D1459"/>
    </row>
    <row r="1460" spans="1:4" x14ac:dyDescent="0.2">
      <c r="A1460"/>
      <c r="D1460"/>
    </row>
    <row r="1461" spans="1:4" x14ac:dyDescent="0.2">
      <c r="A1461"/>
      <c r="D1461"/>
    </row>
    <row r="1462" spans="1:4" x14ac:dyDescent="0.2">
      <c r="A1462"/>
      <c r="D1462"/>
    </row>
    <row r="1463" spans="1:4" x14ac:dyDescent="0.2">
      <c r="A1463"/>
      <c r="D1463"/>
    </row>
    <row r="1464" spans="1:4" x14ac:dyDescent="0.2">
      <c r="A1464"/>
      <c r="D1464"/>
    </row>
    <row r="1465" spans="1:4" x14ac:dyDescent="0.2">
      <c r="A1465"/>
      <c r="D1465"/>
    </row>
    <row r="1466" spans="1:4" x14ac:dyDescent="0.2">
      <c r="A1466"/>
      <c r="D1466"/>
    </row>
    <row r="1467" spans="1:4" x14ac:dyDescent="0.2">
      <c r="A1467"/>
      <c r="D1467"/>
    </row>
    <row r="1468" spans="1:4" x14ac:dyDescent="0.2">
      <c r="A1468"/>
      <c r="D1468"/>
    </row>
    <row r="1469" spans="1:4" x14ac:dyDescent="0.2">
      <c r="A1469"/>
      <c r="D1469"/>
    </row>
    <row r="1470" spans="1:4" x14ac:dyDescent="0.2">
      <c r="A1470"/>
      <c r="D1470"/>
    </row>
    <row r="1471" spans="1:4" x14ac:dyDescent="0.2">
      <c r="A1471"/>
      <c r="D1471"/>
    </row>
    <row r="1472" spans="1:4" x14ac:dyDescent="0.2">
      <c r="A1472"/>
      <c r="D1472"/>
    </row>
    <row r="1473" spans="1:4" x14ac:dyDescent="0.2">
      <c r="A1473"/>
      <c r="D1473"/>
    </row>
    <row r="1474" spans="1:4" x14ac:dyDescent="0.2">
      <c r="A1474"/>
      <c r="D1474"/>
    </row>
    <row r="1475" spans="1:4" x14ac:dyDescent="0.2">
      <c r="A1475"/>
      <c r="D1475"/>
    </row>
    <row r="1476" spans="1:4" x14ac:dyDescent="0.2">
      <c r="A1476"/>
      <c r="D1476"/>
    </row>
    <row r="1477" spans="1:4" x14ac:dyDescent="0.2">
      <c r="A1477"/>
      <c r="D1477"/>
    </row>
    <row r="1478" spans="1:4" x14ac:dyDescent="0.2">
      <c r="A1478"/>
      <c r="D1478"/>
    </row>
    <row r="1479" spans="1:4" x14ac:dyDescent="0.2">
      <c r="A1479"/>
      <c r="D1479"/>
    </row>
    <row r="1480" spans="1:4" x14ac:dyDescent="0.2">
      <c r="A1480"/>
      <c r="D1480"/>
    </row>
    <row r="1481" spans="1:4" x14ac:dyDescent="0.2">
      <c r="A1481"/>
      <c r="D1481"/>
    </row>
    <row r="1482" spans="1:4" x14ac:dyDescent="0.2">
      <c r="A1482"/>
      <c r="D1482"/>
    </row>
    <row r="1483" spans="1:4" x14ac:dyDescent="0.2">
      <c r="A1483"/>
      <c r="D1483"/>
    </row>
    <row r="1484" spans="1:4" x14ac:dyDescent="0.2">
      <c r="A1484"/>
      <c r="D1484"/>
    </row>
    <row r="1485" spans="1:4" x14ac:dyDescent="0.2">
      <c r="A1485"/>
      <c r="D1485"/>
    </row>
    <row r="1486" spans="1:4" x14ac:dyDescent="0.2">
      <c r="A1486"/>
      <c r="D1486"/>
    </row>
    <row r="1487" spans="1:4" x14ac:dyDescent="0.2">
      <c r="A1487"/>
      <c r="D1487"/>
    </row>
    <row r="1488" spans="1:4" x14ac:dyDescent="0.2">
      <c r="A1488"/>
      <c r="D1488"/>
    </row>
    <row r="1489" spans="1:4" x14ac:dyDescent="0.2">
      <c r="A1489"/>
      <c r="D1489"/>
    </row>
    <row r="1490" spans="1:4" x14ac:dyDescent="0.2">
      <c r="A1490"/>
      <c r="D1490"/>
    </row>
    <row r="1491" spans="1:4" x14ac:dyDescent="0.2">
      <c r="A1491"/>
      <c r="D1491"/>
    </row>
    <row r="1492" spans="1:4" x14ac:dyDescent="0.2">
      <c r="A1492"/>
      <c r="D1492"/>
    </row>
    <row r="1493" spans="1:4" x14ac:dyDescent="0.2">
      <c r="A1493"/>
      <c r="D1493"/>
    </row>
    <row r="1494" spans="1:4" x14ac:dyDescent="0.2">
      <c r="A1494"/>
      <c r="D1494"/>
    </row>
    <row r="1495" spans="1:4" x14ac:dyDescent="0.2">
      <c r="A1495"/>
      <c r="D1495"/>
    </row>
    <row r="1496" spans="1:4" x14ac:dyDescent="0.2">
      <c r="A1496"/>
      <c r="D1496"/>
    </row>
    <row r="1497" spans="1:4" x14ac:dyDescent="0.2">
      <c r="A1497"/>
      <c r="D1497"/>
    </row>
    <row r="1498" spans="1:4" x14ac:dyDescent="0.2">
      <c r="A1498"/>
      <c r="D1498"/>
    </row>
    <row r="1499" spans="1:4" x14ac:dyDescent="0.2">
      <c r="A1499"/>
      <c r="D1499"/>
    </row>
    <row r="1500" spans="1:4" x14ac:dyDescent="0.2">
      <c r="A1500"/>
      <c r="D1500"/>
    </row>
    <row r="1501" spans="1:4" x14ac:dyDescent="0.2">
      <c r="A1501"/>
      <c r="D1501"/>
    </row>
    <row r="1502" spans="1:4" x14ac:dyDescent="0.2">
      <c r="A1502"/>
      <c r="D1502"/>
    </row>
    <row r="1503" spans="1:4" x14ac:dyDescent="0.2">
      <c r="A1503"/>
      <c r="D1503"/>
    </row>
    <row r="1504" spans="1:4" x14ac:dyDescent="0.2">
      <c r="A1504"/>
      <c r="D1504"/>
    </row>
    <row r="1505" spans="1:4" x14ac:dyDescent="0.2">
      <c r="A1505"/>
      <c r="D1505"/>
    </row>
    <row r="1506" spans="1:4" x14ac:dyDescent="0.2">
      <c r="A1506"/>
      <c r="D1506"/>
    </row>
    <row r="1507" spans="1:4" x14ac:dyDescent="0.2">
      <c r="A1507"/>
      <c r="D1507"/>
    </row>
    <row r="1508" spans="1:4" x14ac:dyDescent="0.2">
      <c r="A1508"/>
      <c r="D1508"/>
    </row>
    <row r="1509" spans="1:4" x14ac:dyDescent="0.2">
      <c r="A1509"/>
      <c r="D1509"/>
    </row>
    <row r="1510" spans="1:4" x14ac:dyDescent="0.2">
      <c r="A1510"/>
      <c r="D1510"/>
    </row>
    <row r="1511" spans="1:4" x14ac:dyDescent="0.2">
      <c r="A1511"/>
      <c r="D1511"/>
    </row>
    <row r="1512" spans="1:4" x14ac:dyDescent="0.2">
      <c r="A1512"/>
      <c r="D1512"/>
    </row>
    <row r="1513" spans="1:4" x14ac:dyDescent="0.2">
      <c r="A1513"/>
      <c r="D1513"/>
    </row>
    <row r="1514" spans="1:4" x14ac:dyDescent="0.2">
      <c r="A1514"/>
      <c r="D1514"/>
    </row>
    <row r="1515" spans="1:4" x14ac:dyDescent="0.2">
      <c r="A1515"/>
      <c r="D1515"/>
    </row>
    <row r="1516" spans="1:4" x14ac:dyDescent="0.2">
      <c r="A1516"/>
      <c r="D1516"/>
    </row>
    <row r="1517" spans="1:4" x14ac:dyDescent="0.2">
      <c r="A1517"/>
      <c r="D1517"/>
    </row>
    <row r="1518" spans="1:4" x14ac:dyDescent="0.2">
      <c r="A1518"/>
      <c r="D1518"/>
    </row>
    <row r="1519" spans="1:4" x14ac:dyDescent="0.2">
      <c r="A1519"/>
      <c r="D1519"/>
    </row>
    <row r="1520" spans="1:4" x14ac:dyDescent="0.2">
      <c r="A1520"/>
      <c r="D1520"/>
    </row>
    <row r="1521" spans="1:4" x14ac:dyDescent="0.2">
      <c r="A1521"/>
      <c r="D1521"/>
    </row>
    <row r="1522" spans="1:4" x14ac:dyDescent="0.2">
      <c r="A1522"/>
      <c r="D1522"/>
    </row>
    <row r="1523" spans="1:4" x14ac:dyDescent="0.2">
      <c r="A1523"/>
      <c r="D1523"/>
    </row>
    <row r="1524" spans="1:4" x14ac:dyDescent="0.2">
      <c r="A1524"/>
      <c r="D1524"/>
    </row>
    <row r="1525" spans="1:4" x14ac:dyDescent="0.2">
      <c r="A1525"/>
      <c r="D1525"/>
    </row>
    <row r="1526" spans="1:4" x14ac:dyDescent="0.2">
      <c r="A1526"/>
      <c r="D1526"/>
    </row>
    <row r="1527" spans="1:4" x14ac:dyDescent="0.2">
      <c r="A1527"/>
      <c r="D1527"/>
    </row>
    <row r="1528" spans="1:4" x14ac:dyDescent="0.2">
      <c r="A1528"/>
      <c r="D1528"/>
    </row>
    <row r="1529" spans="1:4" x14ac:dyDescent="0.2">
      <c r="A1529"/>
      <c r="D1529"/>
    </row>
    <row r="1530" spans="1:4" x14ac:dyDescent="0.2">
      <c r="A1530"/>
      <c r="D1530"/>
    </row>
    <row r="1531" spans="1:4" x14ac:dyDescent="0.2">
      <c r="A1531"/>
      <c r="D1531"/>
    </row>
    <row r="1532" spans="1:4" x14ac:dyDescent="0.2">
      <c r="A1532"/>
      <c r="D1532"/>
    </row>
    <row r="1533" spans="1:4" x14ac:dyDescent="0.2">
      <c r="A1533"/>
      <c r="D1533"/>
    </row>
    <row r="1534" spans="1:4" x14ac:dyDescent="0.2">
      <c r="A1534"/>
      <c r="D1534"/>
    </row>
    <row r="1535" spans="1:4" x14ac:dyDescent="0.2">
      <c r="A1535"/>
      <c r="D1535"/>
    </row>
    <row r="1536" spans="1:4" x14ac:dyDescent="0.2">
      <c r="A1536"/>
      <c r="D1536"/>
    </row>
    <row r="1537" spans="1:4" x14ac:dyDescent="0.2">
      <c r="A1537"/>
      <c r="D1537"/>
    </row>
    <row r="1538" spans="1:4" x14ac:dyDescent="0.2">
      <c r="A1538"/>
      <c r="D1538"/>
    </row>
    <row r="1539" spans="1:4" x14ac:dyDescent="0.2">
      <c r="A1539"/>
      <c r="D1539"/>
    </row>
    <row r="1540" spans="1:4" x14ac:dyDescent="0.2">
      <c r="A1540"/>
      <c r="D1540"/>
    </row>
    <row r="1541" spans="1:4" x14ac:dyDescent="0.2">
      <c r="A1541"/>
      <c r="D1541"/>
    </row>
    <row r="1542" spans="1:4" x14ac:dyDescent="0.2">
      <c r="A1542"/>
      <c r="D1542"/>
    </row>
    <row r="1543" spans="1:4" x14ac:dyDescent="0.2">
      <c r="A1543"/>
      <c r="D1543"/>
    </row>
    <row r="1544" spans="1:4" x14ac:dyDescent="0.2">
      <c r="A1544"/>
      <c r="D1544"/>
    </row>
    <row r="1545" spans="1:4" x14ac:dyDescent="0.2">
      <c r="A1545"/>
      <c r="D1545"/>
    </row>
    <row r="1546" spans="1:4" x14ac:dyDescent="0.2">
      <c r="A1546"/>
      <c r="D1546"/>
    </row>
    <row r="1547" spans="1:4" x14ac:dyDescent="0.2">
      <c r="A1547"/>
      <c r="D1547"/>
    </row>
    <row r="1548" spans="1:4" x14ac:dyDescent="0.2">
      <c r="A1548"/>
      <c r="D1548"/>
    </row>
    <row r="1549" spans="1:4" x14ac:dyDescent="0.2">
      <c r="A1549"/>
      <c r="D1549"/>
    </row>
    <row r="1550" spans="1:4" x14ac:dyDescent="0.2">
      <c r="A1550"/>
      <c r="D1550"/>
    </row>
    <row r="1551" spans="1:4" x14ac:dyDescent="0.2">
      <c r="A1551"/>
      <c r="D1551"/>
    </row>
    <row r="1552" spans="1:4" x14ac:dyDescent="0.2">
      <c r="A1552"/>
      <c r="D1552"/>
    </row>
    <row r="1553" spans="1:4" x14ac:dyDescent="0.2">
      <c r="A1553"/>
      <c r="D1553"/>
    </row>
    <row r="1554" spans="1:4" x14ac:dyDescent="0.2">
      <c r="A1554"/>
      <c r="D1554"/>
    </row>
    <row r="1555" spans="1:4" x14ac:dyDescent="0.2">
      <c r="A1555"/>
      <c r="D1555"/>
    </row>
    <row r="1556" spans="1:4" x14ac:dyDescent="0.2">
      <c r="A1556"/>
      <c r="D1556"/>
    </row>
    <row r="1557" spans="1:4" x14ac:dyDescent="0.2">
      <c r="A1557"/>
      <c r="D1557"/>
    </row>
    <row r="1558" spans="1:4" x14ac:dyDescent="0.2">
      <c r="A1558"/>
      <c r="D1558"/>
    </row>
    <row r="1559" spans="1:4" x14ac:dyDescent="0.2">
      <c r="A1559"/>
      <c r="D1559"/>
    </row>
    <row r="1560" spans="1:4" x14ac:dyDescent="0.2">
      <c r="A1560"/>
      <c r="D1560"/>
    </row>
    <row r="1561" spans="1:4" x14ac:dyDescent="0.2">
      <c r="A1561"/>
      <c r="D1561"/>
    </row>
    <row r="1562" spans="1:4" x14ac:dyDescent="0.2">
      <c r="A1562"/>
      <c r="D1562"/>
    </row>
    <row r="1563" spans="1:4" x14ac:dyDescent="0.2">
      <c r="A1563"/>
      <c r="D1563"/>
    </row>
    <row r="1564" spans="1:4" x14ac:dyDescent="0.2">
      <c r="A1564"/>
      <c r="D1564"/>
    </row>
    <row r="1565" spans="1:4" x14ac:dyDescent="0.2">
      <c r="A1565"/>
      <c r="D1565"/>
    </row>
    <row r="1566" spans="1:4" x14ac:dyDescent="0.2">
      <c r="A1566"/>
      <c r="D1566"/>
    </row>
    <row r="1567" spans="1:4" x14ac:dyDescent="0.2">
      <c r="A1567"/>
      <c r="D1567"/>
    </row>
    <row r="1568" spans="1:4" x14ac:dyDescent="0.2">
      <c r="A1568"/>
      <c r="D1568"/>
    </row>
    <row r="1569" spans="1:4" x14ac:dyDescent="0.2">
      <c r="A1569"/>
      <c r="D1569"/>
    </row>
    <row r="1570" spans="1:4" x14ac:dyDescent="0.2">
      <c r="A1570"/>
      <c r="D1570"/>
    </row>
    <row r="1571" spans="1:4" x14ac:dyDescent="0.2">
      <c r="A1571"/>
      <c r="D1571"/>
    </row>
    <row r="1572" spans="1:4" x14ac:dyDescent="0.2">
      <c r="A1572"/>
      <c r="D1572"/>
    </row>
    <row r="1573" spans="1:4" x14ac:dyDescent="0.2">
      <c r="A1573"/>
      <c r="D1573"/>
    </row>
    <row r="1574" spans="1:4" x14ac:dyDescent="0.2">
      <c r="A1574"/>
      <c r="D1574"/>
    </row>
    <row r="1575" spans="1:4" x14ac:dyDescent="0.2">
      <c r="A1575"/>
      <c r="D1575"/>
    </row>
    <row r="1576" spans="1:4" x14ac:dyDescent="0.2">
      <c r="A1576"/>
      <c r="D1576"/>
    </row>
    <row r="1577" spans="1:4" x14ac:dyDescent="0.2">
      <c r="A1577"/>
      <c r="D1577"/>
    </row>
    <row r="1578" spans="1:4" x14ac:dyDescent="0.2">
      <c r="A1578"/>
      <c r="D1578"/>
    </row>
    <row r="1579" spans="1:4" x14ac:dyDescent="0.2">
      <c r="A1579"/>
      <c r="D1579"/>
    </row>
    <row r="1580" spans="1:4" x14ac:dyDescent="0.2">
      <c r="A1580"/>
      <c r="D1580"/>
    </row>
    <row r="1581" spans="1:4" x14ac:dyDescent="0.2">
      <c r="A1581"/>
      <c r="D1581"/>
    </row>
    <row r="1582" spans="1:4" x14ac:dyDescent="0.2">
      <c r="A1582"/>
      <c r="D1582"/>
    </row>
    <row r="1583" spans="1:4" x14ac:dyDescent="0.2">
      <c r="A1583"/>
      <c r="D1583"/>
    </row>
    <row r="1584" spans="1:4" x14ac:dyDescent="0.2">
      <c r="A1584"/>
      <c r="D1584"/>
    </row>
    <row r="1585" spans="1:4" x14ac:dyDescent="0.2">
      <c r="A1585"/>
      <c r="D1585"/>
    </row>
    <row r="1586" spans="1:4" x14ac:dyDescent="0.2">
      <c r="A1586"/>
      <c r="D1586"/>
    </row>
    <row r="1587" spans="1:4" x14ac:dyDescent="0.2">
      <c r="A1587"/>
      <c r="D1587"/>
    </row>
    <row r="1588" spans="1:4" x14ac:dyDescent="0.2">
      <c r="A1588"/>
      <c r="D1588"/>
    </row>
    <row r="1589" spans="1:4" x14ac:dyDescent="0.2">
      <c r="A1589"/>
      <c r="D1589"/>
    </row>
    <row r="1590" spans="1:4" x14ac:dyDescent="0.2">
      <c r="A1590"/>
      <c r="D1590"/>
    </row>
    <row r="1591" spans="1:4" x14ac:dyDescent="0.2">
      <c r="A1591"/>
      <c r="D1591"/>
    </row>
    <row r="1592" spans="1:4" x14ac:dyDescent="0.2">
      <c r="A1592"/>
      <c r="D1592"/>
    </row>
    <row r="1593" spans="1:4" x14ac:dyDescent="0.2">
      <c r="A1593"/>
      <c r="D1593"/>
    </row>
    <row r="1594" spans="1:4" x14ac:dyDescent="0.2">
      <c r="A1594"/>
      <c r="D1594"/>
    </row>
    <row r="1595" spans="1:4" x14ac:dyDescent="0.2">
      <c r="A1595"/>
      <c r="D1595"/>
    </row>
    <row r="1596" spans="1:4" x14ac:dyDescent="0.2">
      <c r="A1596"/>
      <c r="D1596"/>
    </row>
    <row r="1597" spans="1:4" x14ac:dyDescent="0.2">
      <c r="A1597"/>
      <c r="D1597"/>
    </row>
    <row r="1598" spans="1:4" x14ac:dyDescent="0.2">
      <c r="A1598"/>
      <c r="D1598"/>
    </row>
    <row r="1599" spans="1:4" x14ac:dyDescent="0.2">
      <c r="A1599"/>
      <c r="D1599"/>
    </row>
    <row r="1600" spans="1:4" x14ac:dyDescent="0.2">
      <c r="A1600"/>
      <c r="D1600"/>
    </row>
    <row r="1601" spans="1:4" x14ac:dyDescent="0.2">
      <c r="A1601"/>
      <c r="D1601"/>
    </row>
    <row r="1602" spans="1:4" x14ac:dyDescent="0.2">
      <c r="A1602"/>
      <c r="D1602"/>
    </row>
    <row r="1603" spans="1:4" x14ac:dyDescent="0.2">
      <c r="A1603"/>
      <c r="D1603"/>
    </row>
    <row r="1604" spans="1:4" x14ac:dyDescent="0.2">
      <c r="A1604"/>
      <c r="D1604"/>
    </row>
    <row r="1605" spans="1:4" x14ac:dyDescent="0.2">
      <c r="A1605"/>
      <c r="D1605"/>
    </row>
    <row r="1606" spans="1:4" x14ac:dyDescent="0.2">
      <c r="A1606"/>
      <c r="D1606"/>
    </row>
    <row r="1607" spans="1:4" x14ac:dyDescent="0.2">
      <c r="A1607"/>
      <c r="D1607"/>
    </row>
    <row r="1608" spans="1:4" x14ac:dyDescent="0.2">
      <c r="A1608"/>
      <c r="D1608"/>
    </row>
    <row r="1609" spans="1:4" x14ac:dyDescent="0.2">
      <c r="A1609"/>
      <c r="D1609"/>
    </row>
    <row r="1610" spans="1:4" x14ac:dyDescent="0.2">
      <c r="A1610"/>
      <c r="D1610"/>
    </row>
    <row r="1611" spans="1:4" x14ac:dyDescent="0.2">
      <c r="A1611"/>
      <c r="D1611"/>
    </row>
    <row r="1612" spans="1:4" x14ac:dyDescent="0.2">
      <c r="A1612"/>
      <c r="D1612"/>
    </row>
    <row r="1613" spans="1:4" x14ac:dyDescent="0.2">
      <c r="A1613"/>
      <c r="D1613"/>
    </row>
    <row r="1614" spans="1:4" x14ac:dyDescent="0.2">
      <c r="A1614"/>
      <c r="D1614"/>
    </row>
    <row r="1615" spans="1:4" x14ac:dyDescent="0.2">
      <c r="A1615"/>
      <c r="D1615"/>
    </row>
    <row r="1616" spans="1:4" x14ac:dyDescent="0.2">
      <c r="A1616"/>
      <c r="D1616"/>
    </row>
    <row r="1617" spans="1:4" x14ac:dyDescent="0.2">
      <c r="A1617"/>
      <c r="D1617"/>
    </row>
    <row r="1618" spans="1:4" x14ac:dyDescent="0.2">
      <c r="A1618"/>
      <c r="D1618"/>
    </row>
    <row r="1619" spans="1:4" x14ac:dyDescent="0.2">
      <c r="A1619"/>
      <c r="D1619"/>
    </row>
    <row r="1620" spans="1:4" x14ac:dyDescent="0.2">
      <c r="A1620"/>
      <c r="D1620"/>
    </row>
    <row r="1621" spans="1:4" x14ac:dyDescent="0.2">
      <c r="A1621"/>
      <c r="D1621"/>
    </row>
    <row r="1622" spans="1:4" x14ac:dyDescent="0.2">
      <c r="A1622"/>
      <c r="D1622"/>
    </row>
    <row r="1623" spans="1:4" x14ac:dyDescent="0.2">
      <c r="A1623"/>
      <c r="D1623"/>
    </row>
    <row r="1624" spans="1:4" x14ac:dyDescent="0.2">
      <c r="A1624"/>
      <c r="D1624"/>
    </row>
    <row r="1625" spans="1:4" x14ac:dyDescent="0.2">
      <c r="A1625"/>
      <c r="D1625"/>
    </row>
    <row r="1626" spans="1:4" x14ac:dyDescent="0.2">
      <c r="A1626"/>
      <c r="D1626"/>
    </row>
    <row r="1627" spans="1:4" x14ac:dyDescent="0.2">
      <c r="A1627"/>
      <c r="D1627"/>
    </row>
    <row r="1628" spans="1:4" x14ac:dyDescent="0.2">
      <c r="A1628"/>
      <c r="D1628"/>
    </row>
    <row r="1629" spans="1:4" x14ac:dyDescent="0.2">
      <c r="A1629"/>
      <c r="D1629"/>
    </row>
    <row r="1630" spans="1:4" x14ac:dyDescent="0.2">
      <c r="A1630"/>
      <c r="D1630"/>
    </row>
    <row r="1631" spans="1:4" x14ac:dyDescent="0.2">
      <c r="A1631"/>
      <c r="D1631"/>
    </row>
    <row r="1632" spans="1:4" x14ac:dyDescent="0.2">
      <c r="A1632"/>
      <c r="D1632"/>
    </row>
    <row r="1633" spans="1:4" x14ac:dyDescent="0.2">
      <c r="A1633"/>
      <c r="D1633"/>
    </row>
    <row r="1634" spans="1:4" x14ac:dyDescent="0.2">
      <c r="A1634"/>
      <c r="D1634"/>
    </row>
    <row r="1635" spans="1:4" x14ac:dyDescent="0.2">
      <c r="A1635"/>
      <c r="D1635"/>
    </row>
    <row r="1636" spans="1:4" x14ac:dyDescent="0.2">
      <c r="A1636"/>
      <c r="D1636"/>
    </row>
    <row r="1637" spans="1:4" x14ac:dyDescent="0.2">
      <c r="A1637"/>
      <c r="D1637"/>
    </row>
    <row r="1638" spans="1:4" x14ac:dyDescent="0.2">
      <c r="A1638"/>
      <c r="D1638"/>
    </row>
    <row r="1639" spans="1:4" x14ac:dyDescent="0.2">
      <c r="A1639"/>
      <c r="D1639"/>
    </row>
    <row r="1640" spans="1:4" x14ac:dyDescent="0.2">
      <c r="A1640"/>
      <c r="D1640"/>
    </row>
    <row r="1641" spans="1:4" x14ac:dyDescent="0.2">
      <c r="A1641"/>
      <c r="D1641"/>
    </row>
    <row r="1642" spans="1:4" x14ac:dyDescent="0.2">
      <c r="A1642"/>
      <c r="D1642"/>
    </row>
    <row r="1643" spans="1:4" x14ac:dyDescent="0.2">
      <c r="A1643"/>
      <c r="D1643"/>
    </row>
    <row r="1644" spans="1:4" x14ac:dyDescent="0.2">
      <c r="A1644"/>
      <c r="D1644"/>
    </row>
    <row r="1645" spans="1:4" x14ac:dyDescent="0.2">
      <c r="A1645"/>
      <c r="D1645"/>
    </row>
    <row r="1646" spans="1:4" x14ac:dyDescent="0.2">
      <c r="A1646"/>
      <c r="D1646"/>
    </row>
    <row r="1647" spans="1:4" x14ac:dyDescent="0.2">
      <c r="A1647"/>
      <c r="D1647"/>
    </row>
    <row r="1648" spans="1:4" x14ac:dyDescent="0.2">
      <c r="A1648"/>
      <c r="D1648"/>
    </row>
    <row r="1649" spans="1:4" x14ac:dyDescent="0.2">
      <c r="A1649"/>
      <c r="D1649"/>
    </row>
    <row r="1650" spans="1:4" x14ac:dyDescent="0.2">
      <c r="A1650"/>
      <c r="D1650"/>
    </row>
    <row r="1651" spans="1:4" x14ac:dyDescent="0.2">
      <c r="A1651"/>
      <c r="D1651"/>
    </row>
    <row r="1652" spans="1:4" x14ac:dyDescent="0.2">
      <c r="A1652"/>
      <c r="D1652"/>
    </row>
    <row r="1653" spans="1:4" x14ac:dyDescent="0.2">
      <c r="A1653"/>
      <c r="D1653"/>
    </row>
    <row r="1654" spans="1:4" x14ac:dyDescent="0.2">
      <c r="A1654"/>
      <c r="D1654"/>
    </row>
    <row r="1655" spans="1:4" x14ac:dyDescent="0.2">
      <c r="A1655"/>
      <c r="D1655"/>
    </row>
    <row r="1656" spans="1:4" x14ac:dyDescent="0.2">
      <c r="A1656"/>
      <c r="D1656"/>
    </row>
    <row r="1657" spans="1:4" x14ac:dyDescent="0.2">
      <c r="A1657"/>
      <c r="D1657"/>
    </row>
    <row r="1658" spans="1:4" x14ac:dyDescent="0.2">
      <c r="A1658"/>
      <c r="D1658"/>
    </row>
    <row r="1659" spans="1:4" x14ac:dyDescent="0.2">
      <c r="A1659"/>
      <c r="D1659"/>
    </row>
    <row r="1660" spans="1:4" x14ac:dyDescent="0.2">
      <c r="A1660"/>
      <c r="D1660"/>
    </row>
    <row r="1661" spans="1:4" x14ac:dyDescent="0.2">
      <c r="A1661"/>
      <c r="D1661"/>
    </row>
    <row r="1662" spans="1:4" x14ac:dyDescent="0.2">
      <c r="A1662"/>
      <c r="D1662"/>
    </row>
    <row r="1663" spans="1:4" x14ac:dyDescent="0.2">
      <c r="A1663"/>
      <c r="D1663"/>
    </row>
    <row r="1664" spans="1:4" x14ac:dyDescent="0.2">
      <c r="A1664"/>
      <c r="D1664"/>
    </row>
    <row r="1665" spans="1:4" x14ac:dyDescent="0.2">
      <c r="A1665"/>
      <c r="D1665"/>
    </row>
    <row r="1666" spans="1:4" x14ac:dyDescent="0.2">
      <c r="A1666"/>
      <c r="D1666"/>
    </row>
    <row r="1667" spans="1:4" x14ac:dyDescent="0.2">
      <c r="A1667"/>
      <c r="D1667"/>
    </row>
    <row r="1668" spans="1:4" x14ac:dyDescent="0.2">
      <c r="A1668"/>
      <c r="D1668"/>
    </row>
    <row r="1669" spans="1:4" x14ac:dyDescent="0.2">
      <c r="A1669"/>
      <c r="D1669"/>
    </row>
    <row r="1670" spans="1:4" x14ac:dyDescent="0.2">
      <c r="A1670"/>
      <c r="D1670"/>
    </row>
    <row r="1671" spans="1:4" x14ac:dyDescent="0.2">
      <c r="A1671"/>
      <c r="D1671"/>
    </row>
    <row r="1672" spans="1:4" x14ac:dyDescent="0.2">
      <c r="A1672"/>
      <c r="D1672"/>
    </row>
    <row r="1673" spans="1:4" x14ac:dyDescent="0.2">
      <c r="A1673"/>
      <c r="D1673"/>
    </row>
    <row r="1674" spans="1:4" x14ac:dyDescent="0.2">
      <c r="A1674"/>
      <c r="D1674"/>
    </row>
    <row r="1675" spans="1:4" x14ac:dyDescent="0.2">
      <c r="A1675"/>
      <c r="D1675"/>
    </row>
    <row r="1676" spans="1:4" x14ac:dyDescent="0.2">
      <c r="A1676"/>
      <c r="D1676"/>
    </row>
    <row r="1677" spans="1:4" x14ac:dyDescent="0.2">
      <c r="A1677"/>
      <c r="D1677"/>
    </row>
    <row r="1678" spans="1:4" x14ac:dyDescent="0.2">
      <c r="A1678"/>
      <c r="D1678"/>
    </row>
    <row r="1679" spans="1:4" x14ac:dyDescent="0.2">
      <c r="A1679"/>
      <c r="D1679"/>
    </row>
    <row r="1680" spans="1:4" x14ac:dyDescent="0.2">
      <c r="A1680"/>
      <c r="D1680"/>
    </row>
    <row r="1681" spans="1:4" x14ac:dyDescent="0.2">
      <c r="A1681"/>
      <c r="D1681"/>
    </row>
    <row r="1682" spans="1:4" x14ac:dyDescent="0.2">
      <c r="A1682"/>
      <c r="D1682"/>
    </row>
    <row r="1683" spans="1:4" x14ac:dyDescent="0.2">
      <c r="A1683"/>
      <c r="D1683"/>
    </row>
    <row r="1684" spans="1:4" x14ac:dyDescent="0.2">
      <c r="A1684"/>
      <c r="D1684"/>
    </row>
    <row r="1685" spans="1:4" x14ac:dyDescent="0.2">
      <c r="A1685"/>
      <c r="D1685"/>
    </row>
    <row r="1686" spans="1:4" x14ac:dyDescent="0.2">
      <c r="A1686"/>
      <c r="D1686"/>
    </row>
    <row r="1687" spans="1:4" x14ac:dyDescent="0.2">
      <c r="A1687"/>
      <c r="D1687"/>
    </row>
    <row r="1688" spans="1:4" x14ac:dyDescent="0.2">
      <c r="A1688"/>
      <c r="D1688"/>
    </row>
    <row r="1689" spans="1:4" x14ac:dyDescent="0.2">
      <c r="A1689"/>
      <c r="D1689"/>
    </row>
    <row r="1690" spans="1:4" x14ac:dyDescent="0.2">
      <c r="A1690"/>
      <c r="D1690"/>
    </row>
    <row r="1691" spans="1:4" x14ac:dyDescent="0.2">
      <c r="A1691"/>
      <c r="D1691"/>
    </row>
    <row r="1692" spans="1:4" x14ac:dyDescent="0.2">
      <c r="A1692"/>
      <c r="D1692"/>
    </row>
    <row r="1693" spans="1:4" x14ac:dyDescent="0.2">
      <c r="A1693"/>
      <c r="D1693"/>
    </row>
    <row r="1694" spans="1:4" x14ac:dyDescent="0.2">
      <c r="A1694"/>
      <c r="D1694"/>
    </row>
    <row r="1695" spans="1:4" x14ac:dyDescent="0.2">
      <c r="A1695"/>
      <c r="D1695"/>
    </row>
    <row r="1696" spans="1:4" x14ac:dyDescent="0.2">
      <c r="A1696"/>
      <c r="D1696"/>
    </row>
    <row r="1697" spans="1:4" x14ac:dyDescent="0.2">
      <c r="A1697"/>
      <c r="D1697"/>
    </row>
    <row r="1698" spans="1:4" x14ac:dyDescent="0.2">
      <c r="A1698"/>
      <c r="D1698"/>
    </row>
    <row r="1699" spans="1:4" x14ac:dyDescent="0.2">
      <c r="A1699"/>
      <c r="D1699"/>
    </row>
    <row r="1700" spans="1:4" x14ac:dyDescent="0.2">
      <c r="A1700"/>
      <c r="D1700"/>
    </row>
    <row r="1701" spans="1:4" x14ac:dyDescent="0.2">
      <c r="A1701"/>
      <c r="D1701"/>
    </row>
    <row r="1702" spans="1:4" x14ac:dyDescent="0.2">
      <c r="A1702"/>
      <c r="D1702"/>
    </row>
    <row r="1703" spans="1:4" x14ac:dyDescent="0.2">
      <c r="A1703"/>
      <c r="D1703"/>
    </row>
    <row r="1704" spans="1:4" x14ac:dyDescent="0.2">
      <c r="A1704"/>
      <c r="D1704"/>
    </row>
    <row r="1705" spans="1:4" x14ac:dyDescent="0.2">
      <c r="A1705"/>
      <c r="D1705"/>
    </row>
    <row r="1706" spans="1:4" x14ac:dyDescent="0.2">
      <c r="A1706"/>
      <c r="D1706"/>
    </row>
    <row r="1707" spans="1:4" x14ac:dyDescent="0.2">
      <c r="A1707"/>
      <c r="D1707"/>
    </row>
    <row r="1708" spans="1:4" x14ac:dyDescent="0.2">
      <c r="A1708"/>
      <c r="D1708"/>
    </row>
    <row r="1709" spans="1:4" x14ac:dyDescent="0.2">
      <c r="A1709"/>
      <c r="D1709"/>
    </row>
    <row r="1710" spans="1:4" x14ac:dyDescent="0.2">
      <c r="A1710"/>
      <c r="D1710"/>
    </row>
    <row r="1711" spans="1:4" x14ac:dyDescent="0.2">
      <c r="A1711"/>
      <c r="D1711"/>
    </row>
    <row r="1712" spans="1:4" x14ac:dyDescent="0.2">
      <c r="A1712"/>
      <c r="D1712"/>
    </row>
    <row r="1713" spans="1:4" x14ac:dyDescent="0.2">
      <c r="A1713"/>
      <c r="D1713"/>
    </row>
    <row r="1714" spans="1:4" x14ac:dyDescent="0.2">
      <c r="A1714"/>
      <c r="D1714"/>
    </row>
    <row r="1715" spans="1:4" x14ac:dyDescent="0.2">
      <c r="A1715"/>
      <c r="D1715"/>
    </row>
    <row r="1716" spans="1:4" x14ac:dyDescent="0.2">
      <c r="A1716"/>
      <c r="D1716"/>
    </row>
    <row r="1717" spans="1:4" x14ac:dyDescent="0.2">
      <c r="A1717"/>
      <c r="D1717"/>
    </row>
    <row r="1718" spans="1:4" x14ac:dyDescent="0.2">
      <c r="A1718"/>
      <c r="D1718"/>
    </row>
    <row r="1719" spans="1:4" x14ac:dyDescent="0.2">
      <c r="A1719"/>
      <c r="D1719"/>
    </row>
    <row r="1720" spans="1:4" x14ac:dyDescent="0.2">
      <c r="A1720"/>
      <c r="D1720"/>
    </row>
    <row r="1721" spans="1:4" x14ac:dyDescent="0.2">
      <c r="A1721"/>
      <c r="D1721"/>
    </row>
    <row r="1722" spans="1:4" x14ac:dyDescent="0.2">
      <c r="A1722"/>
      <c r="D1722"/>
    </row>
    <row r="1723" spans="1:4" x14ac:dyDescent="0.2">
      <c r="A1723"/>
      <c r="D1723"/>
    </row>
    <row r="1724" spans="1:4" x14ac:dyDescent="0.2">
      <c r="A1724"/>
      <c r="D1724"/>
    </row>
    <row r="1725" spans="1:4" x14ac:dyDescent="0.2">
      <c r="A1725"/>
      <c r="D1725"/>
    </row>
    <row r="1726" spans="1:4" x14ac:dyDescent="0.2">
      <c r="A1726"/>
      <c r="D1726"/>
    </row>
    <row r="1727" spans="1:4" x14ac:dyDescent="0.2">
      <c r="A1727"/>
      <c r="D1727"/>
    </row>
    <row r="1728" spans="1:4" x14ac:dyDescent="0.2">
      <c r="A1728"/>
      <c r="D1728"/>
    </row>
    <row r="1729" spans="1:4" x14ac:dyDescent="0.2">
      <c r="A1729"/>
      <c r="D1729"/>
    </row>
    <row r="1730" spans="1:4" x14ac:dyDescent="0.2">
      <c r="A1730"/>
      <c r="D1730"/>
    </row>
    <row r="1731" spans="1:4" x14ac:dyDescent="0.2">
      <c r="A1731"/>
      <c r="D1731"/>
    </row>
    <row r="1732" spans="1:4" x14ac:dyDescent="0.2">
      <c r="A1732"/>
      <c r="D1732"/>
    </row>
    <row r="1733" spans="1:4" x14ac:dyDescent="0.2">
      <c r="A1733"/>
      <c r="D1733"/>
    </row>
    <row r="1734" spans="1:4" x14ac:dyDescent="0.2">
      <c r="A1734"/>
      <c r="D1734"/>
    </row>
    <row r="1735" spans="1:4" x14ac:dyDescent="0.2">
      <c r="A1735"/>
      <c r="D1735"/>
    </row>
    <row r="1736" spans="1:4" x14ac:dyDescent="0.2">
      <c r="A1736"/>
      <c r="D1736"/>
    </row>
    <row r="1737" spans="1:4" x14ac:dyDescent="0.2">
      <c r="A1737"/>
      <c r="D1737"/>
    </row>
    <row r="1738" spans="1:4" x14ac:dyDescent="0.2">
      <c r="A1738"/>
      <c r="D1738"/>
    </row>
    <row r="1739" spans="1:4" x14ac:dyDescent="0.2">
      <c r="A1739"/>
      <c r="D1739"/>
    </row>
    <row r="1740" spans="1:4" x14ac:dyDescent="0.2">
      <c r="A1740"/>
      <c r="D1740"/>
    </row>
    <row r="1741" spans="1:4" x14ac:dyDescent="0.2">
      <c r="A1741"/>
      <c r="D1741"/>
    </row>
    <row r="1742" spans="1:4" x14ac:dyDescent="0.2">
      <c r="A1742"/>
      <c r="D1742"/>
    </row>
    <row r="1743" spans="1:4" x14ac:dyDescent="0.2">
      <c r="A1743"/>
      <c r="D1743"/>
    </row>
    <row r="1744" spans="1:4" x14ac:dyDescent="0.2">
      <c r="A1744"/>
      <c r="D1744"/>
    </row>
    <row r="1745" spans="1:4" x14ac:dyDescent="0.2">
      <c r="A1745"/>
      <c r="D1745"/>
    </row>
    <row r="1746" spans="1:4" x14ac:dyDescent="0.2">
      <c r="A1746"/>
      <c r="D1746"/>
    </row>
    <row r="1747" spans="1:4" x14ac:dyDescent="0.2">
      <c r="A1747"/>
      <c r="D1747"/>
    </row>
    <row r="1748" spans="1:4" x14ac:dyDescent="0.2">
      <c r="A1748"/>
      <c r="D1748"/>
    </row>
    <row r="1749" spans="1:4" x14ac:dyDescent="0.2">
      <c r="A1749"/>
      <c r="D1749"/>
    </row>
    <row r="1750" spans="1:4" x14ac:dyDescent="0.2">
      <c r="A1750"/>
      <c r="D1750"/>
    </row>
    <row r="1751" spans="1:4" x14ac:dyDescent="0.2">
      <c r="A1751"/>
      <c r="D1751"/>
    </row>
    <row r="1752" spans="1:4" x14ac:dyDescent="0.2">
      <c r="A1752"/>
      <c r="D1752"/>
    </row>
    <row r="1753" spans="1:4" x14ac:dyDescent="0.2">
      <c r="A1753"/>
      <c r="D1753"/>
    </row>
    <row r="1754" spans="1:4" x14ac:dyDescent="0.2">
      <c r="A1754"/>
      <c r="D1754"/>
    </row>
    <row r="1755" spans="1:4" x14ac:dyDescent="0.2">
      <c r="A1755"/>
      <c r="D1755"/>
    </row>
    <row r="1756" spans="1:4" x14ac:dyDescent="0.2">
      <c r="A1756"/>
      <c r="D1756"/>
    </row>
    <row r="1757" spans="1:4" x14ac:dyDescent="0.2">
      <c r="A1757"/>
      <c r="D1757"/>
    </row>
    <row r="1758" spans="1:4" x14ac:dyDescent="0.2">
      <c r="A1758"/>
      <c r="D1758"/>
    </row>
    <row r="1759" spans="1:4" x14ac:dyDescent="0.2">
      <c r="A1759"/>
      <c r="D1759"/>
    </row>
    <row r="1760" spans="1:4" x14ac:dyDescent="0.2">
      <c r="A1760"/>
      <c r="D1760"/>
    </row>
    <row r="1761" spans="1:4" x14ac:dyDescent="0.2">
      <c r="A1761"/>
      <c r="D1761"/>
    </row>
    <row r="1762" spans="1:4" x14ac:dyDescent="0.2">
      <c r="A1762"/>
      <c r="D1762"/>
    </row>
    <row r="1763" spans="1:4" x14ac:dyDescent="0.2">
      <c r="A1763"/>
      <c r="D1763"/>
    </row>
    <row r="1764" spans="1:4" x14ac:dyDescent="0.2">
      <c r="A1764"/>
      <c r="D1764"/>
    </row>
    <row r="1765" spans="1:4" x14ac:dyDescent="0.2">
      <c r="A1765"/>
      <c r="D1765"/>
    </row>
    <row r="1766" spans="1:4" x14ac:dyDescent="0.2">
      <c r="A1766"/>
      <c r="D1766"/>
    </row>
    <row r="1767" spans="1:4" x14ac:dyDescent="0.2">
      <c r="A1767"/>
      <c r="D1767"/>
    </row>
    <row r="1768" spans="1:4" x14ac:dyDescent="0.2">
      <c r="A1768"/>
      <c r="D1768"/>
    </row>
    <row r="1769" spans="1:4" x14ac:dyDescent="0.2">
      <c r="A1769"/>
      <c r="D1769"/>
    </row>
    <row r="1770" spans="1:4" x14ac:dyDescent="0.2">
      <c r="A1770"/>
      <c r="D1770"/>
    </row>
    <row r="1771" spans="1:4" x14ac:dyDescent="0.2">
      <c r="A1771"/>
      <c r="D1771"/>
    </row>
    <row r="1772" spans="1:4" x14ac:dyDescent="0.2">
      <c r="A1772"/>
      <c r="D1772"/>
    </row>
    <row r="1773" spans="1:4" x14ac:dyDescent="0.2">
      <c r="A1773"/>
      <c r="D1773"/>
    </row>
    <row r="1774" spans="1:4" x14ac:dyDescent="0.2">
      <c r="A1774"/>
      <c r="D1774"/>
    </row>
    <row r="1775" spans="1:4" x14ac:dyDescent="0.2">
      <c r="A1775"/>
      <c r="D1775"/>
    </row>
    <row r="1776" spans="1:4" x14ac:dyDescent="0.2">
      <c r="A1776"/>
      <c r="D1776"/>
    </row>
    <row r="1777" spans="1:4" x14ac:dyDescent="0.2">
      <c r="A1777"/>
      <c r="D1777"/>
    </row>
    <row r="1778" spans="1:4" x14ac:dyDescent="0.2">
      <c r="A1778"/>
      <c r="D1778"/>
    </row>
    <row r="1779" spans="1:4" x14ac:dyDescent="0.2">
      <c r="A1779"/>
      <c r="D1779"/>
    </row>
    <row r="1780" spans="1:4" x14ac:dyDescent="0.2">
      <c r="A1780"/>
      <c r="D1780"/>
    </row>
    <row r="1781" spans="1:4" x14ac:dyDescent="0.2">
      <c r="A1781"/>
      <c r="D1781"/>
    </row>
    <row r="1782" spans="1:4" x14ac:dyDescent="0.2">
      <c r="A1782"/>
      <c r="D1782"/>
    </row>
    <row r="1783" spans="1:4" x14ac:dyDescent="0.2">
      <c r="A1783"/>
      <c r="D1783"/>
    </row>
    <row r="1784" spans="1:4" x14ac:dyDescent="0.2">
      <c r="A1784"/>
      <c r="D1784"/>
    </row>
    <row r="1785" spans="1:4" x14ac:dyDescent="0.2">
      <c r="A1785"/>
      <c r="D1785"/>
    </row>
    <row r="1786" spans="1:4" x14ac:dyDescent="0.2">
      <c r="A1786"/>
      <c r="D1786"/>
    </row>
    <row r="1787" spans="1:4" x14ac:dyDescent="0.2">
      <c r="A1787"/>
      <c r="D1787"/>
    </row>
    <row r="1788" spans="1:4" x14ac:dyDescent="0.2">
      <c r="A1788"/>
      <c r="D1788"/>
    </row>
    <row r="1789" spans="1:4" x14ac:dyDescent="0.2">
      <c r="A1789"/>
      <c r="D1789"/>
    </row>
    <row r="1790" spans="1:4" x14ac:dyDescent="0.2">
      <c r="A1790"/>
      <c r="D1790"/>
    </row>
    <row r="1791" spans="1:4" x14ac:dyDescent="0.2">
      <c r="A1791"/>
      <c r="D1791"/>
    </row>
    <row r="1792" spans="1:4" x14ac:dyDescent="0.2">
      <c r="A1792"/>
      <c r="D1792"/>
    </row>
    <row r="1793" spans="1:4" x14ac:dyDescent="0.2">
      <c r="A1793"/>
      <c r="D1793"/>
    </row>
    <row r="1794" spans="1:4" x14ac:dyDescent="0.2">
      <c r="A1794"/>
      <c r="D1794"/>
    </row>
    <row r="1795" spans="1:4" x14ac:dyDescent="0.2">
      <c r="A1795"/>
      <c r="D1795"/>
    </row>
    <row r="1796" spans="1:4" x14ac:dyDescent="0.2">
      <c r="A1796"/>
      <c r="D1796"/>
    </row>
    <row r="1797" spans="1:4" x14ac:dyDescent="0.2">
      <c r="A1797"/>
      <c r="D1797"/>
    </row>
    <row r="1798" spans="1:4" x14ac:dyDescent="0.2">
      <c r="A1798"/>
      <c r="D1798"/>
    </row>
    <row r="1799" spans="1:4" x14ac:dyDescent="0.2">
      <c r="A1799"/>
      <c r="D1799"/>
    </row>
    <row r="1800" spans="1:4" x14ac:dyDescent="0.2">
      <c r="A1800"/>
      <c r="D1800"/>
    </row>
    <row r="1801" spans="1:4" x14ac:dyDescent="0.2">
      <c r="A1801"/>
      <c r="D1801"/>
    </row>
    <row r="1802" spans="1:4" x14ac:dyDescent="0.2">
      <c r="A1802"/>
      <c r="D1802"/>
    </row>
    <row r="1803" spans="1:4" x14ac:dyDescent="0.2">
      <c r="A1803"/>
      <c r="D1803"/>
    </row>
    <row r="1804" spans="1:4" x14ac:dyDescent="0.2">
      <c r="A1804"/>
      <c r="D1804"/>
    </row>
    <row r="1805" spans="1:4" x14ac:dyDescent="0.2">
      <c r="A1805"/>
      <c r="D1805"/>
    </row>
    <row r="1806" spans="1:4" x14ac:dyDescent="0.2">
      <c r="A1806"/>
      <c r="D1806"/>
    </row>
    <row r="1807" spans="1:4" x14ac:dyDescent="0.2">
      <c r="A1807"/>
      <c r="D1807"/>
    </row>
    <row r="1808" spans="1:4" x14ac:dyDescent="0.2">
      <c r="A1808"/>
      <c r="D1808"/>
    </row>
    <row r="1809" spans="1:4" x14ac:dyDescent="0.2">
      <c r="A1809"/>
      <c r="D1809"/>
    </row>
    <row r="1810" spans="1:4" x14ac:dyDescent="0.2">
      <c r="A1810"/>
      <c r="D1810"/>
    </row>
    <row r="1811" spans="1:4" x14ac:dyDescent="0.2">
      <c r="A1811"/>
      <c r="D1811"/>
    </row>
    <row r="1812" spans="1:4" x14ac:dyDescent="0.2">
      <c r="A1812"/>
      <c r="D1812"/>
    </row>
    <row r="1813" spans="1:4" x14ac:dyDescent="0.2">
      <c r="A1813"/>
      <c r="D1813"/>
    </row>
    <row r="1814" spans="1:4" x14ac:dyDescent="0.2">
      <c r="A1814"/>
      <c r="D1814"/>
    </row>
    <row r="1815" spans="1:4" x14ac:dyDescent="0.2">
      <c r="A1815"/>
      <c r="D1815"/>
    </row>
    <row r="1816" spans="1:4" x14ac:dyDescent="0.2">
      <c r="A1816"/>
      <c r="D1816"/>
    </row>
    <row r="1817" spans="1:4" x14ac:dyDescent="0.2">
      <c r="A1817"/>
      <c r="D1817"/>
    </row>
    <row r="1818" spans="1:4" x14ac:dyDescent="0.2">
      <c r="A1818"/>
      <c r="D1818"/>
    </row>
    <row r="1819" spans="1:4" x14ac:dyDescent="0.2">
      <c r="A1819"/>
      <c r="D1819"/>
    </row>
    <row r="1820" spans="1:4" x14ac:dyDescent="0.2">
      <c r="A1820"/>
      <c r="D1820"/>
    </row>
    <row r="1821" spans="1:4" x14ac:dyDescent="0.2">
      <c r="A1821"/>
      <c r="D1821"/>
    </row>
    <row r="1822" spans="1:4" x14ac:dyDescent="0.2">
      <c r="A1822"/>
      <c r="D1822"/>
    </row>
    <row r="1823" spans="1:4" x14ac:dyDescent="0.2">
      <c r="A1823"/>
      <c r="D1823"/>
    </row>
    <row r="1824" spans="1:4" x14ac:dyDescent="0.2">
      <c r="A1824"/>
      <c r="D1824"/>
    </row>
    <row r="1825" spans="1:4" x14ac:dyDescent="0.2">
      <c r="A1825"/>
      <c r="D1825"/>
    </row>
    <row r="1826" spans="1:4" x14ac:dyDescent="0.2">
      <c r="A1826"/>
      <c r="D1826"/>
    </row>
    <row r="1827" spans="1:4" x14ac:dyDescent="0.2">
      <c r="A1827"/>
      <c r="D1827"/>
    </row>
    <row r="1828" spans="1:4" x14ac:dyDescent="0.2">
      <c r="A1828"/>
      <c r="D1828"/>
    </row>
    <row r="1829" spans="1:4" x14ac:dyDescent="0.2">
      <c r="A1829"/>
      <c r="D1829"/>
    </row>
    <row r="1830" spans="1:4" x14ac:dyDescent="0.2">
      <c r="A1830"/>
      <c r="D1830"/>
    </row>
    <row r="1831" spans="1:4" x14ac:dyDescent="0.2">
      <c r="A1831"/>
      <c r="D1831"/>
    </row>
    <row r="1832" spans="1:4" x14ac:dyDescent="0.2">
      <c r="A1832"/>
      <c r="D1832"/>
    </row>
    <row r="1833" spans="1:4" x14ac:dyDescent="0.2">
      <c r="A1833"/>
      <c r="D1833"/>
    </row>
    <row r="1834" spans="1:4" x14ac:dyDescent="0.2">
      <c r="A1834"/>
      <c r="D1834"/>
    </row>
    <row r="1835" spans="1:4" x14ac:dyDescent="0.2">
      <c r="A1835"/>
      <c r="D1835"/>
    </row>
    <row r="1836" spans="1:4" x14ac:dyDescent="0.2">
      <c r="A1836"/>
      <c r="D1836"/>
    </row>
    <row r="1837" spans="1:4" x14ac:dyDescent="0.2">
      <c r="A1837"/>
      <c r="D1837"/>
    </row>
    <row r="1838" spans="1:4" x14ac:dyDescent="0.2">
      <c r="A1838"/>
      <c r="D1838"/>
    </row>
    <row r="1839" spans="1:4" x14ac:dyDescent="0.2">
      <c r="A1839"/>
      <c r="D1839"/>
    </row>
    <row r="1840" spans="1:4" x14ac:dyDescent="0.2">
      <c r="A1840"/>
      <c r="D1840"/>
    </row>
    <row r="1841" spans="1:4" x14ac:dyDescent="0.2">
      <c r="A1841"/>
      <c r="D1841"/>
    </row>
    <row r="1842" spans="1:4" x14ac:dyDescent="0.2">
      <c r="A1842"/>
      <c r="D1842"/>
    </row>
    <row r="1843" spans="1:4" x14ac:dyDescent="0.2">
      <c r="A1843"/>
      <c r="D1843"/>
    </row>
    <row r="1844" spans="1:4" x14ac:dyDescent="0.2">
      <c r="A1844"/>
      <c r="D1844"/>
    </row>
    <row r="1845" spans="1:4" x14ac:dyDescent="0.2">
      <c r="A1845"/>
      <c r="D1845"/>
    </row>
    <row r="1846" spans="1:4" x14ac:dyDescent="0.2">
      <c r="A1846"/>
      <c r="D1846"/>
    </row>
    <row r="1847" spans="1:4" x14ac:dyDescent="0.2">
      <c r="A1847"/>
      <c r="D1847"/>
    </row>
    <row r="1848" spans="1:4" x14ac:dyDescent="0.2">
      <c r="A1848"/>
      <c r="D1848"/>
    </row>
    <row r="1849" spans="1:4" x14ac:dyDescent="0.2">
      <c r="A1849"/>
      <c r="D1849"/>
    </row>
    <row r="1850" spans="1:4" x14ac:dyDescent="0.2">
      <c r="A1850"/>
      <c r="D1850"/>
    </row>
    <row r="1851" spans="1:4" x14ac:dyDescent="0.2">
      <c r="A1851"/>
      <c r="D1851"/>
    </row>
    <row r="1852" spans="1:4" x14ac:dyDescent="0.2">
      <c r="A1852"/>
      <c r="D1852"/>
    </row>
    <row r="1853" spans="1:4" x14ac:dyDescent="0.2">
      <c r="A1853"/>
      <c r="D1853"/>
    </row>
    <row r="1854" spans="1:4" x14ac:dyDescent="0.2">
      <c r="A1854"/>
      <c r="D1854"/>
    </row>
    <row r="1855" spans="1:4" x14ac:dyDescent="0.2">
      <c r="A1855"/>
      <c r="D1855"/>
    </row>
    <row r="1856" spans="1:4" x14ac:dyDescent="0.2">
      <c r="A1856"/>
      <c r="D1856"/>
    </row>
    <row r="1857" spans="1:4" x14ac:dyDescent="0.2">
      <c r="A1857"/>
      <c r="D1857"/>
    </row>
    <row r="1858" spans="1:4" x14ac:dyDescent="0.2">
      <c r="A1858"/>
      <c r="D1858"/>
    </row>
    <row r="1859" spans="1:4" x14ac:dyDescent="0.2">
      <c r="A1859"/>
      <c r="D1859"/>
    </row>
    <row r="1860" spans="1:4" x14ac:dyDescent="0.2">
      <c r="A1860"/>
      <c r="D1860"/>
    </row>
    <row r="1861" spans="1:4" x14ac:dyDescent="0.2">
      <c r="A1861"/>
      <c r="D1861"/>
    </row>
    <row r="1862" spans="1:4" x14ac:dyDescent="0.2">
      <c r="A1862"/>
      <c r="D1862"/>
    </row>
    <row r="1863" spans="1:4" x14ac:dyDescent="0.2">
      <c r="A1863"/>
      <c r="D1863"/>
    </row>
    <row r="1864" spans="1:4" x14ac:dyDescent="0.2">
      <c r="A1864"/>
      <c r="D1864"/>
    </row>
    <row r="1865" spans="1:4" x14ac:dyDescent="0.2">
      <c r="A1865"/>
      <c r="D1865"/>
    </row>
    <row r="1866" spans="1:4" x14ac:dyDescent="0.2">
      <c r="A1866"/>
      <c r="D1866"/>
    </row>
    <row r="1867" spans="1:4" x14ac:dyDescent="0.2">
      <c r="A1867"/>
      <c r="D1867"/>
    </row>
    <row r="1868" spans="1:4" x14ac:dyDescent="0.2">
      <c r="A1868"/>
      <c r="D1868"/>
    </row>
    <row r="1869" spans="1:4" x14ac:dyDescent="0.2">
      <c r="A1869"/>
      <c r="D1869"/>
    </row>
    <row r="1870" spans="1:4" x14ac:dyDescent="0.2">
      <c r="A1870"/>
      <c r="D1870"/>
    </row>
    <row r="1871" spans="1:4" x14ac:dyDescent="0.2">
      <c r="A1871"/>
      <c r="D1871"/>
    </row>
    <row r="1872" spans="1:4" x14ac:dyDescent="0.2">
      <c r="A1872"/>
      <c r="D1872"/>
    </row>
    <row r="1873" spans="1:4" x14ac:dyDescent="0.2">
      <c r="A1873"/>
      <c r="D1873"/>
    </row>
    <row r="1874" spans="1:4" x14ac:dyDescent="0.2">
      <c r="A1874"/>
      <c r="D1874"/>
    </row>
    <row r="1875" spans="1:4" x14ac:dyDescent="0.2">
      <c r="A1875"/>
      <c r="D1875"/>
    </row>
    <row r="1876" spans="1:4" x14ac:dyDescent="0.2">
      <c r="A1876"/>
      <c r="D1876"/>
    </row>
    <row r="1877" spans="1:4" x14ac:dyDescent="0.2">
      <c r="A1877"/>
      <c r="D1877"/>
    </row>
    <row r="1878" spans="1:4" x14ac:dyDescent="0.2">
      <c r="A1878"/>
      <c r="D1878"/>
    </row>
    <row r="1879" spans="1:4" x14ac:dyDescent="0.2">
      <c r="A1879"/>
      <c r="D1879"/>
    </row>
    <row r="1880" spans="1:4" x14ac:dyDescent="0.2">
      <c r="A1880"/>
      <c r="D1880"/>
    </row>
    <row r="1881" spans="1:4" x14ac:dyDescent="0.2">
      <c r="A1881"/>
      <c r="D1881"/>
    </row>
    <row r="1882" spans="1:4" x14ac:dyDescent="0.2">
      <c r="A1882"/>
      <c r="D1882"/>
    </row>
    <row r="1883" spans="1:4" x14ac:dyDescent="0.2">
      <c r="A1883"/>
      <c r="D1883"/>
    </row>
    <row r="1884" spans="1:4" x14ac:dyDescent="0.2">
      <c r="A1884"/>
      <c r="D1884"/>
    </row>
    <row r="1885" spans="1:4" x14ac:dyDescent="0.2">
      <c r="A1885"/>
      <c r="D1885"/>
    </row>
    <row r="1886" spans="1:4" x14ac:dyDescent="0.2">
      <c r="A1886"/>
      <c r="D1886"/>
    </row>
    <row r="1887" spans="1:4" x14ac:dyDescent="0.2">
      <c r="A1887"/>
      <c r="D1887"/>
    </row>
    <row r="1888" spans="1:4" x14ac:dyDescent="0.2">
      <c r="A1888"/>
      <c r="D1888"/>
    </row>
    <row r="1889" spans="1:4" x14ac:dyDescent="0.2">
      <c r="A1889"/>
      <c r="D1889"/>
    </row>
    <row r="1890" spans="1:4" x14ac:dyDescent="0.2">
      <c r="A1890"/>
      <c r="D1890"/>
    </row>
    <row r="1891" spans="1:4" x14ac:dyDescent="0.2">
      <c r="A1891"/>
      <c r="D1891"/>
    </row>
    <row r="1892" spans="1:4" x14ac:dyDescent="0.2">
      <c r="A1892"/>
      <c r="D1892"/>
    </row>
    <row r="1893" spans="1:4" x14ac:dyDescent="0.2">
      <c r="A1893"/>
      <c r="D1893"/>
    </row>
    <row r="1894" spans="1:4" x14ac:dyDescent="0.2">
      <c r="A1894"/>
      <c r="D1894"/>
    </row>
    <row r="1895" spans="1:4" x14ac:dyDescent="0.2">
      <c r="A1895"/>
      <c r="D1895"/>
    </row>
    <row r="1896" spans="1:4" x14ac:dyDescent="0.2">
      <c r="A1896"/>
      <c r="D1896"/>
    </row>
    <row r="1897" spans="1:4" x14ac:dyDescent="0.2">
      <c r="A1897"/>
      <c r="D1897"/>
    </row>
    <row r="1898" spans="1:4" x14ac:dyDescent="0.2">
      <c r="A1898"/>
      <c r="D1898"/>
    </row>
    <row r="1899" spans="1:4" x14ac:dyDescent="0.2">
      <c r="A1899"/>
      <c r="D1899"/>
    </row>
    <row r="1900" spans="1:4" x14ac:dyDescent="0.2">
      <c r="A1900"/>
      <c r="D1900"/>
    </row>
    <row r="1901" spans="1:4" x14ac:dyDescent="0.2">
      <c r="A1901"/>
      <c r="D1901"/>
    </row>
    <row r="1902" spans="1:4" x14ac:dyDescent="0.2">
      <c r="A1902"/>
      <c r="D1902"/>
    </row>
    <row r="1903" spans="1:4" x14ac:dyDescent="0.2">
      <c r="A1903"/>
      <c r="D1903"/>
    </row>
    <row r="1904" spans="1:4" x14ac:dyDescent="0.2">
      <c r="A1904"/>
      <c r="D1904"/>
    </row>
    <row r="1905" spans="1:4" x14ac:dyDescent="0.2">
      <c r="A1905"/>
      <c r="D1905"/>
    </row>
    <row r="1906" spans="1:4" x14ac:dyDescent="0.2">
      <c r="A1906"/>
      <c r="D1906"/>
    </row>
    <row r="1907" spans="1:4" x14ac:dyDescent="0.2">
      <c r="A1907"/>
      <c r="D1907"/>
    </row>
    <row r="1908" spans="1:4" x14ac:dyDescent="0.2">
      <c r="A1908"/>
      <c r="D1908"/>
    </row>
    <row r="1909" spans="1:4" x14ac:dyDescent="0.2">
      <c r="A1909"/>
      <c r="D1909"/>
    </row>
    <row r="1910" spans="1:4" x14ac:dyDescent="0.2">
      <c r="A1910"/>
      <c r="D1910"/>
    </row>
    <row r="1911" spans="1:4" x14ac:dyDescent="0.2">
      <c r="A1911"/>
      <c r="D1911"/>
    </row>
    <row r="1912" spans="1:4" x14ac:dyDescent="0.2">
      <c r="A1912"/>
      <c r="D1912"/>
    </row>
    <row r="1913" spans="1:4" x14ac:dyDescent="0.2">
      <c r="A1913"/>
      <c r="D1913"/>
    </row>
    <row r="1914" spans="1:4" x14ac:dyDescent="0.2">
      <c r="A1914"/>
      <c r="D1914"/>
    </row>
    <row r="1915" spans="1:4" x14ac:dyDescent="0.2">
      <c r="A1915"/>
      <c r="D1915"/>
    </row>
    <row r="1916" spans="1:4" x14ac:dyDescent="0.2">
      <c r="A1916"/>
      <c r="D1916"/>
    </row>
    <row r="1917" spans="1:4" x14ac:dyDescent="0.2">
      <c r="A1917"/>
      <c r="D1917"/>
    </row>
    <row r="1918" spans="1:4" x14ac:dyDescent="0.2">
      <c r="A1918"/>
      <c r="D1918"/>
    </row>
    <row r="1919" spans="1:4" x14ac:dyDescent="0.2">
      <c r="A1919"/>
      <c r="D1919"/>
    </row>
    <row r="1920" spans="1:4" x14ac:dyDescent="0.2">
      <c r="A1920"/>
      <c r="D1920"/>
    </row>
    <row r="1921" spans="1:4" x14ac:dyDescent="0.2">
      <c r="A1921"/>
      <c r="D1921"/>
    </row>
    <row r="1922" spans="1:4" x14ac:dyDescent="0.2">
      <c r="A1922"/>
      <c r="D1922"/>
    </row>
    <row r="1923" spans="1:4" x14ac:dyDescent="0.2">
      <c r="A1923"/>
      <c r="D1923"/>
    </row>
    <row r="1924" spans="1:4" x14ac:dyDescent="0.2">
      <c r="A1924"/>
      <c r="D1924"/>
    </row>
    <row r="1925" spans="1:4" x14ac:dyDescent="0.2">
      <c r="A1925"/>
      <c r="D1925"/>
    </row>
    <row r="1926" spans="1:4" x14ac:dyDescent="0.2">
      <c r="A1926"/>
      <c r="D1926"/>
    </row>
    <row r="1927" spans="1:4" x14ac:dyDescent="0.2">
      <c r="A1927"/>
      <c r="D1927"/>
    </row>
    <row r="1928" spans="1:4" x14ac:dyDescent="0.2">
      <c r="A1928"/>
      <c r="D1928"/>
    </row>
    <row r="1929" spans="1:4" x14ac:dyDescent="0.2">
      <c r="A1929"/>
      <c r="D1929"/>
    </row>
    <row r="1930" spans="1:4" x14ac:dyDescent="0.2">
      <c r="A1930"/>
      <c r="D1930"/>
    </row>
    <row r="1931" spans="1:4" x14ac:dyDescent="0.2">
      <c r="A1931"/>
      <c r="D1931"/>
    </row>
    <row r="1932" spans="1:4" x14ac:dyDescent="0.2">
      <c r="A1932"/>
      <c r="D1932"/>
    </row>
    <row r="1933" spans="1:4" x14ac:dyDescent="0.2">
      <c r="A1933"/>
      <c r="D1933"/>
    </row>
    <row r="1934" spans="1:4" x14ac:dyDescent="0.2">
      <c r="A1934"/>
      <c r="D1934"/>
    </row>
    <row r="1935" spans="1:4" x14ac:dyDescent="0.2">
      <c r="A1935"/>
      <c r="D1935"/>
    </row>
    <row r="1936" spans="1:4" x14ac:dyDescent="0.2">
      <c r="A1936"/>
      <c r="D1936"/>
    </row>
    <row r="1937" spans="1:4" x14ac:dyDescent="0.2">
      <c r="A1937"/>
      <c r="D1937"/>
    </row>
    <row r="1938" spans="1:4" x14ac:dyDescent="0.2">
      <c r="A1938"/>
      <c r="D1938"/>
    </row>
    <row r="1939" spans="1:4" x14ac:dyDescent="0.2">
      <c r="A1939"/>
      <c r="D1939"/>
    </row>
    <row r="1940" spans="1:4" x14ac:dyDescent="0.2">
      <c r="A1940"/>
      <c r="D1940"/>
    </row>
    <row r="1941" spans="1:4" x14ac:dyDescent="0.2">
      <c r="A1941"/>
      <c r="D1941"/>
    </row>
    <row r="1942" spans="1:4" x14ac:dyDescent="0.2">
      <c r="A1942"/>
      <c r="D1942"/>
    </row>
    <row r="1943" spans="1:4" x14ac:dyDescent="0.2">
      <c r="A1943"/>
      <c r="D1943"/>
    </row>
    <row r="1944" spans="1:4" x14ac:dyDescent="0.2">
      <c r="A1944"/>
      <c r="D1944"/>
    </row>
    <row r="1945" spans="1:4" x14ac:dyDescent="0.2">
      <c r="A1945"/>
      <c r="D1945"/>
    </row>
    <row r="1946" spans="1:4" x14ac:dyDescent="0.2">
      <c r="A1946"/>
      <c r="D1946"/>
    </row>
    <row r="1947" spans="1:4" x14ac:dyDescent="0.2">
      <c r="A1947"/>
      <c r="D1947"/>
    </row>
    <row r="1948" spans="1:4" x14ac:dyDescent="0.2">
      <c r="A1948"/>
      <c r="D1948"/>
    </row>
    <row r="1949" spans="1:4" x14ac:dyDescent="0.2">
      <c r="A1949"/>
      <c r="D1949"/>
    </row>
    <row r="1950" spans="1:4" x14ac:dyDescent="0.2">
      <c r="A1950"/>
      <c r="D1950"/>
    </row>
    <row r="1951" spans="1:4" x14ac:dyDescent="0.2">
      <c r="A1951"/>
      <c r="D1951"/>
    </row>
    <row r="1952" spans="1:4" x14ac:dyDescent="0.2">
      <c r="A1952"/>
      <c r="D1952"/>
    </row>
    <row r="1953" spans="1:4" x14ac:dyDescent="0.2">
      <c r="A1953"/>
      <c r="D1953"/>
    </row>
    <row r="1954" spans="1:4" x14ac:dyDescent="0.2">
      <c r="A1954"/>
      <c r="D1954"/>
    </row>
    <row r="1955" spans="1:4" x14ac:dyDescent="0.2">
      <c r="A1955"/>
      <c r="D1955"/>
    </row>
    <row r="1956" spans="1:4" x14ac:dyDescent="0.2">
      <c r="A1956"/>
      <c r="D1956"/>
    </row>
    <row r="1957" spans="1:4" x14ac:dyDescent="0.2">
      <c r="A1957"/>
      <c r="D1957"/>
    </row>
    <row r="1958" spans="1:4" x14ac:dyDescent="0.2">
      <c r="A1958"/>
      <c r="D1958"/>
    </row>
    <row r="1959" spans="1:4" x14ac:dyDescent="0.2">
      <c r="A1959"/>
      <c r="D1959"/>
    </row>
    <row r="1960" spans="1:4" x14ac:dyDescent="0.2">
      <c r="A1960"/>
      <c r="D1960"/>
    </row>
    <row r="1961" spans="1:4" x14ac:dyDescent="0.2">
      <c r="A1961"/>
      <c r="D1961"/>
    </row>
    <row r="1962" spans="1:4" x14ac:dyDescent="0.2">
      <c r="A1962"/>
      <c r="D1962"/>
    </row>
    <row r="1963" spans="1:4" x14ac:dyDescent="0.2">
      <c r="A1963"/>
      <c r="D1963"/>
    </row>
    <row r="1964" spans="1:4" x14ac:dyDescent="0.2">
      <c r="A1964"/>
      <c r="D1964"/>
    </row>
    <row r="1965" spans="1:4" x14ac:dyDescent="0.2">
      <c r="A1965"/>
      <c r="D1965"/>
    </row>
    <row r="1966" spans="1:4" x14ac:dyDescent="0.2">
      <c r="A1966"/>
      <c r="D1966"/>
    </row>
    <row r="1967" spans="1:4" x14ac:dyDescent="0.2">
      <c r="A1967"/>
      <c r="D1967"/>
    </row>
    <row r="1968" spans="1:4" x14ac:dyDescent="0.2">
      <c r="A1968"/>
      <c r="D1968"/>
    </row>
    <row r="1969" spans="1:4" x14ac:dyDescent="0.2">
      <c r="A1969"/>
      <c r="D1969"/>
    </row>
    <row r="1970" spans="1:4" x14ac:dyDescent="0.2">
      <c r="A1970"/>
      <c r="D1970"/>
    </row>
    <row r="1971" spans="1:4" x14ac:dyDescent="0.2">
      <c r="A1971"/>
      <c r="D1971"/>
    </row>
    <row r="1972" spans="1:4" x14ac:dyDescent="0.2">
      <c r="A1972"/>
      <c r="D1972"/>
    </row>
    <row r="1973" spans="1:4" x14ac:dyDescent="0.2">
      <c r="A1973"/>
      <c r="D1973"/>
    </row>
    <row r="1974" spans="1:4" x14ac:dyDescent="0.2">
      <c r="A1974"/>
      <c r="D1974"/>
    </row>
    <row r="1975" spans="1:4" x14ac:dyDescent="0.2">
      <c r="A1975"/>
      <c r="D1975"/>
    </row>
    <row r="1976" spans="1:4" x14ac:dyDescent="0.2">
      <c r="A1976"/>
      <c r="D1976"/>
    </row>
    <row r="1977" spans="1:4" x14ac:dyDescent="0.2">
      <c r="A1977"/>
      <c r="D1977"/>
    </row>
    <row r="1978" spans="1:4" x14ac:dyDescent="0.2">
      <c r="A1978"/>
      <c r="D1978"/>
    </row>
    <row r="1979" spans="1:4" x14ac:dyDescent="0.2">
      <c r="A1979"/>
      <c r="D1979"/>
    </row>
    <row r="1980" spans="1:4" x14ac:dyDescent="0.2">
      <c r="A1980"/>
      <c r="D1980"/>
    </row>
    <row r="1981" spans="1:4" x14ac:dyDescent="0.2">
      <c r="A1981"/>
      <c r="D1981"/>
    </row>
    <row r="1982" spans="1:4" x14ac:dyDescent="0.2">
      <c r="A1982"/>
      <c r="D1982"/>
    </row>
    <row r="1983" spans="1:4" x14ac:dyDescent="0.2">
      <c r="A1983"/>
      <c r="D1983"/>
    </row>
    <row r="1984" spans="1:4" x14ac:dyDescent="0.2">
      <c r="A1984"/>
      <c r="D1984"/>
    </row>
    <row r="1985" spans="1:4" x14ac:dyDescent="0.2">
      <c r="A1985"/>
      <c r="D1985"/>
    </row>
    <row r="1986" spans="1:4" x14ac:dyDescent="0.2">
      <c r="A1986"/>
      <c r="D1986"/>
    </row>
    <row r="1987" spans="1:4" x14ac:dyDescent="0.2">
      <c r="A1987"/>
      <c r="D1987"/>
    </row>
    <row r="1988" spans="1:4" x14ac:dyDescent="0.2">
      <c r="A1988"/>
      <c r="D1988"/>
    </row>
    <row r="1989" spans="1:4" x14ac:dyDescent="0.2">
      <c r="A1989"/>
      <c r="D1989"/>
    </row>
    <row r="1990" spans="1:4" x14ac:dyDescent="0.2">
      <c r="A1990"/>
      <c r="D1990"/>
    </row>
    <row r="1991" spans="1:4" x14ac:dyDescent="0.2">
      <c r="A1991"/>
      <c r="D1991"/>
    </row>
    <row r="1992" spans="1:4" x14ac:dyDescent="0.2">
      <c r="A1992"/>
      <c r="D1992"/>
    </row>
    <row r="1993" spans="1:4" x14ac:dyDescent="0.2">
      <c r="A1993"/>
      <c r="D1993"/>
    </row>
    <row r="1994" spans="1:4" x14ac:dyDescent="0.2">
      <c r="A1994"/>
      <c r="D1994"/>
    </row>
    <row r="1995" spans="1:4" x14ac:dyDescent="0.2">
      <c r="A1995"/>
      <c r="D1995"/>
    </row>
    <row r="1996" spans="1:4" x14ac:dyDescent="0.2">
      <c r="A1996"/>
      <c r="D1996"/>
    </row>
    <row r="1997" spans="1:4" x14ac:dyDescent="0.2">
      <c r="A1997"/>
      <c r="D1997"/>
    </row>
    <row r="1998" spans="1:4" x14ac:dyDescent="0.2">
      <c r="A1998"/>
      <c r="D1998"/>
    </row>
    <row r="1999" spans="1:4" x14ac:dyDescent="0.2">
      <c r="A1999"/>
      <c r="D1999"/>
    </row>
    <row r="2000" spans="1:4" x14ac:dyDescent="0.2">
      <c r="A2000"/>
      <c r="D2000"/>
    </row>
    <row r="2001" spans="1:4" x14ac:dyDescent="0.2">
      <c r="A2001"/>
      <c r="D2001"/>
    </row>
    <row r="2002" spans="1:4" x14ac:dyDescent="0.2">
      <c r="A2002"/>
      <c r="D2002"/>
    </row>
    <row r="2003" spans="1:4" x14ac:dyDescent="0.2">
      <c r="A2003"/>
      <c r="D2003"/>
    </row>
    <row r="2004" spans="1:4" x14ac:dyDescent="0.2">
      <c r="A2004"/>
      <c r="D2004"/>
    </row>
    <row r="2005" spans="1:4" x14ac:dyDescent="0.2">
      <c r="A2005"/>
      <c r="D2005"/>
    </row>
    <row r="2006" spans="1:4" x14ac:dyDescent="0.2">
      <c r="A2006"/>
      <c r="D2006"/>
    </row>
    <row r="2007" spans="1:4" x14ac:dyDescent="0.2">
      <c r="A2007"/>
      <c r="D2007"/>
    </row>
    <row r="2008" spans="1:4" x14ac:dyDescent="0.2">
      <c r="A2008"/>
      <c r="D2008"/>
    </row>
    <row r="2009" spans="1:4" x14ac:dyDescent="0.2">
      <c r="A2009"/>
      <c r="D2009"/>
    </row>
    <row r="2010" spans="1:4" x14ac:dyDescent="0.2">
      <c r="A2010"/>
      <c r="D2010"/>
    </row>
    <row r="2011" spans="1:4" x14ac:dyDescent="0.2">
      <c r="A2011"/>
      <c r="D2011"/>
    </row>
    <row r="2012" spans="1:4" x14ac:dyDescent="0.2">
      <c r="A2012"/>
      <c r="D2012"/>
    </row>
    <row r="2013" spans="1:4" x14ac:dyDescent="0.2">
      <c r="A2013"/>
      <c r="D2013"/>
    </row>
    <row r="2014" spans="1:4" x14ac:dyDescent="0.2">
      <c r="A2014"/>
      <c r="D2014"/>
    </row>
    <row r="2015" spans="1:4" x14ac:dyDescent="0.2">
      <c r="A2015"/>
      <c r="D2015"/>
    </row>
    <row r="2016" spans="1:4" x14ac:dyDescent="0.2">
      <c r="A2016"/>
      <c r="D2016"/>
    </row>
    <row r="2017" spans="1:4" x14ac:dyDescent="0.2">
      <c r="A2017"/>
      <c r="D2017"/>
    </row>
    <row r="2018" spans="1:4" x14ac:dyDescent="0.2">
      <c r="A2018"/>
      <c r="D2018"/>
    </row>
    <row r="2019" spans="1:4" x14ac:dyDescent="0.2">
      <c r="A2019"/>
      <c r="D2019"/>
    </row>
    <row r="2020" spans="1:4" x14ac:dyDescent="0.2">
      <c r="A2020"/>
      <c r="D2020"/>
    </row>
    <row r="2021" spans="1:4" x14ac:dyDescent="0.2">
      <c r="A2021"/>
      <c r="D2021"/>
    </row>
    <row r="2022" spans="1:4" x14ac:dyDescent="0.2">
      <c r="A2022"/>
      <c r="D2022"/>
    </row>
    <row r="2023" spans="1:4" x14ac:dyDescent="0.2">
      <c r="A2023"/>
      <c r="D2023"/>
    </row>
    <row r="2024" spans="1:4" x14ac:dyDescent="0.2">
      <c r="A2024"/>
      <c r="D2024"/>
    </row>
    <row r="2025" spans="1:4" x14ac:dyDescent="0.2">
      <c r="A2025"/>
      <c r="D2025"/>
    </row>
    <row r="2026" spans="1:4" x14ac:dyDescent="0.2">
      <c r="A2026"/>
      <c r="D2026"/>
    </row>
    <row r="2027" spans="1:4" x14ac:dyDescent="0.2">
      <c r="A2027"/>
      <c r="D2027"/>
    </row>
    <row r="2028" spans="1:4" x14ac:dyDescent="0.2">
      <c r="A2028"/>
      <c r="D2028"/>
    </row>
    <row r="2029" spans="1:4" x14ac:dyDescent="0.2">
      <c r="A2029"/>
      <c r="D2029"/>
    </row>
    <row r="2030" spans="1:4" x14ac:dyDescent="0.2">
      <c r="A2030"/>
      <c r="D2030"/>
    </row>
    <row r="2031" spans="1:4" x14ac:dyDescent="0.2">
      <c r="A2031"/>
      <c r="D2031"/>
    </row>
    <row r="2032" spans="1:4" x14ac:dyDescent="0.2">
      <c r="A2032"/>
      <c r="D2032"/>
    </row>
    <row r="2033" spans="1:4" x14ac:dyDescent="0.2">
      <c r="A2033"/>
      <c r="D2033"/>
    </row>
    <row r="2034" spans="1:4" x14ac:dyDescent="0.2">
      <c r="A2034"/>
      <c r="D2034"/>
    </row>
    <row r="2035" spans="1:4" x14ac:dyDescent="0.2">
      <c r="A2035"/>
      <c r="D2035"/>
    </row>
    <row r="2036" spans="1:4" x14ac:dyDescent="0.2">
      <c r="A2036"/>
      <c r="D2036"/>
    </row>
    <row r="2037" spans="1:4" x14ac:dyDescent="0.2">
      <c r="A2037"/>
      <c r="D2037"/>
    </row>
    <row r="2038" spans="1:4" x14ac:dyDescent="0.2">
      <c r="A2038"/>
      <c r="D2038"/>
    </row>
    <row r="2039" spans="1:4" x14ac:dyDescent="0.2">
      <c r="A2039"/>
      <c r="D2039"/>
    </row>
    <row r="2040" spans="1:4" x14ac:dyDescent="0.2">
      <c r="A2040"/>
      <c r="D2040"/>
    </row>
    <row r="2041" spans="1:4" x14ac:dyDescent="0.2">
      <c r="A2041"/>
      <c r="D2041"/>
    </row>
    <row r="2042" spans="1:4" x14ac:dyDescent="0.2">
      <c r="A2042"/>
      <c r="D2042"/>
    </row>
    <row r="2043" spans="1:4" x14ac:dyDescent="0.2">
      <c r="A2043"/>
      <c r="D2043"/>
    </row>
    <row r="2044" spans="1:4" x14ac:dyDescent="0.2">
      <c r="A2044"/>
      <c r="D2044"/>
    </row>
    <row r="2045" spans="1:4" x14ac:dyDescent="0.2">
      <c r="A2045"/>
      <c r="D2045"/>
    </row>
    <row r="2046" spans="1:4" x14ac:dyDescent="0.2">
      <c r="A2046"/>
      <c r="D2046"/>
    </row>
    <row r="2047" spans="1:4" x14ac:dyDescent="0.2">
      <c r="A2047"/>
      <c r="D2047"/>
    </row>
    <row r="2048" spans="1:4" x14ac:dyDescent="0.2">
      <c r="A2048"/>
      <c r="D2048"/>
    </row>
    <row r="2049" spans="1:4" x14ac:dyDescent="0.2">
      <c r="A2049"/>
      <c r="D2049"/>
    </row>
    <row r="2050" spans="1:4" x14ac:dyDescent="0.2">
      <c r="A2050"/>
      <c r="D2050"/>
    </row>
    <row r="2051" spans="1:4" x14ac:dyDescent="0.2">
      <c r="A2051"/>
      <c r="D2051"/>
    </row>
    <row r="2052" spans="1:4" x14ac:dyDescent="0.2">
      <c r="A2052"/>
      <c r="D2052"/>
    </row>
    <row r="2053" spans="1:4" x14ac:dyDescent="0.2">
      <c r="A2053"/>
      <c r="D2053"/>
    </row>
    <row r="2054" spans="1:4" x14ac:dyDescent="0.2">
      <c r="A2054"/>
      <c r="D2054"/>
    </row>
    <row r="2055" spans="1:4" x14ac:dyDescent="0.2">
      <c r="A2055"/>
      <c r="D2055"/>
    </row>
    <row r="2056" spans="1:4" x14ac:dyDescent="0.2">
      <c r="A2056"/>
      <c r="D2056"/>
    </row>
    <row r="2057" spans="1:4" x14ac:dyDescent="0.2">
      <c r="A2057"/>
      <c r="D2057"/>
    </row>
    <row r="2058" spans="1:4" x14ac:dyDescent="0.2">
      <c r="A2058"/>
      <c r="D2058"/>
    </row>
    <row r="2059" spans="1:4" x14ac:dyDescent="0.2">
      <c r="A2059"/>
      <c r="D2059"/>
    </row>
    <row r="2060" spans="1:4" x14ac:dyDescent="0.2">
      <c r="A2060"/>
      <c r="D2060"/>
    </row>
    <row r="2061" spans="1:4" x14ac:dyDescent="0.2">
      <c r="A2061"/>
      <c r="D2061"/>
    </row>
    <row r="2062" spans="1:4" x14ac:dyDescent="0.2">
      <c r="A2062"/>
      <c r="D2062"/>
    </row>
    <row r="2063" spans="1:4" x14ac:dyDescent="0.2">
      <c r="A2063"/>
      <c r="D2063"/>
    </row>
    <row r="2064" spans="1:4" x14ac:dyDescent="0.2">
      <c r="A2064"/>
      <c r="D2064"/>
    </row>
    <row r="2065" spans="1:4" x14ac:dyDescent="0.2">
      <c r="A2065"/>
      <c r="D2065"/>
    </row>
    <row r="2066" spans="1:4" x14ac:dyDescent="0.2">
      <c r="A2066"/>
      <c r="D2066"/>
    </row>
    <row r="2067" spans="1:4" x14ac:dyDescent="0.2">
      <c r="A2067"/>
      <c r="D2067"/>
    </row>
    <row r="2068" spans="1:4" x14ac:dyDescent="0.2">
      <c r="A2068"/>
      <c r="D2068"/>
    </row>
    <row r="2069" spans="1:4" x14ac:dyDescent="0.2">
      <c r="A2069"/>
      <c r="D2069"/>
    </row>
    <row r="2070" spans="1:4" x14ac:dyDescent="0.2">
      <c r="A2070"/>
      <c r="D2070"/>
    </row>
    <row r="2071" spans="1:4" x14ac:dyDescent="0.2">
      <c r="A2071"/>
      <c r="D2071"/>
    </row>
    <row r="2072" spans="1:4" x14ac:dyDescent="0.2">
      <c r="A2072"/>
      <c r="D2072"/>
    </row>
    <row r="2073" spans="1:4" x14ac:dyDescent="0.2">
      <c r="A2073"/>
      <c r="D2073"/>
    </row>
    <row r="2074" spans="1:4" x14ac:dyDescent="0.2">
      <c r="A2074"/>
      <c r="D2074"/>
    </row>
    <row r="2075" spans="1:4" x14ac:dyDescent="0.2">
      <c r="A2075"/>
      <c r="D2075"/>
    </row>
    <row r="2076" spans="1:4" x14ac:dyDescent="0.2">
      <c r="A2076"/>
      <c r="D2076"/>
    </row>
    <row r="2077" spans="1:4" x14ac:dyDescent="0.2">
      <c r="A2077"/>
      <c r="D2077"/>
    </row>
    <row r="2078" spans="1:4" x14ac:dyDescent="0.2">
      <c r="A2078"/>
      <c r="D2078"/>
    </row>
    <row r="2079" spans="1:4" x14ac:dyDescent="0.2">
      <c r="A2079"/>
      <c r="D2079"/>
    </row>
    <row r="2080" spans="1:4" x14ac:dyDescent="0.2">
      <c r="A2080"/>
      <c r="D2080"/>
    </row>
    <row r="2081" spans="1:4" x14ac:dyDescent="0.2">
      <c r="A2081"/>
      <c r="D2081"/>
    </row>
    <row r="2082" spans="1:4" x14ac:dyDescent="0.2">
      <c r="A2082"/>
      <c r="D2082"/>
    </row>
    <row r="2083" spans="1:4" x14ac:dyDescent="0.2">
      <c r="A2083"/>
      <c r="D2083"/>
    </row>
    <row r="2084" spans="1:4" x14ac:dyDescent="0.2">
      <c r="A2084"/>
      <c r="D2084"/>
    </row>
    <row r="2085" spans="1:4" x14ac:dyDescent="0.2">
      <c r="A2085"/>
      <c r="D2085"/>
    </row>
    <row r="2086" spans="1:4" x14ac:dyDescent="0.2">
      <c r="A2086"/>
      <c r="D2086"/>
    </row>
    <row r="2087" spans="1:4" x14ac:dyDescent="0.2">
      <c r="A2087"/>
      <c r="D2087"/>
    </row>
    <row r="2088" spans="1:4" x14ac:dyDescent="0.2">
      <c r="A2088"/>
      <c r="D2088"/>
    </row>
    <row r="2089" spans="1:4" x14ac:dyDescent="0.2">
      <c r="A2089"/>
      <c r="D2089"/>
    </row>
    <row r="2090" spans="1:4" x14ac:dyDescent="0.2">
      <c r="A2090"/>
      <c r="D2090"/>
    </row>
    <row r="2091" spans="1:4" x14ac:dyDescent="0.2">
      <c r="A2091"/>
      <c r="D2091"/>
    </row>
    <row r="2092" spans="1:4" x14ac:dyDescent="0.2">
      <c r="A2092"/>
      <c r="D2092"/>
    </row>
    <row r="2093" spans="1:4" x14ac:dyDescent="0.2">
      <c r="A2093"/>
      <c r="D2093"/>
    </row>
    <row r="2094" spans="1:4" x14ac:dyDescent="0.2">
      <c r="A2094"/>
      <c r="D2094"/>
    </row>
    <row r="2095" spans="1:4" x14ac:dyDescent="0.2">
      <c r="A2095"/>
      <c r="D2095"/>
    </row>
    <row r="2096" spans="1:4" x14ac:dyDescent="0.2">
      <c r="A2096"/>
      <c r="D2096"/>
    </row>
    <row r="2097" spans="1:4" x14ac:dyDescent="0.2">
      <c r="A2097"/>
      <c r="D2097"/>
    </row>
    <row r="2098" spans="1:4" x14ac:dyDescent="0.2">
      <c r="A2098"/>
      <c r="D2098"/>
    </row>
    <row r="2099" spans="1:4" x14ac:dyDescent="0.2">
      <c r="A2099"/>
      <c r="D2099"/>
    </row>
    <row r="2100" spans="1:4" x14ac:dyDescent="0.2">
      <c r="A2100"/>
      <c r="D2100"/>
    </row>
    <row r="2101" spans="1:4" x14ac:dyDescent="0.2">
      <c r="A2101"/>
      <c r="D2101"/>
    </row>
    <row r="2102" spans="1:4" x14ac:dyDescent="0.2">
      <c r="A2102"/>
      <c r="D2102"/>
    </row>
    <row r="2103" spans="1:4" x14ac:dyDescent="0.2">
      <c r="A2103"/>
      <c r="D2103"/>
    </row>
    <row r="2104" spans="1:4" x14ac:dyDescent="0.2">
      <c r="A2104"/>
      <c r="D2104"/>
    </row>
    <row r="2105" spans="1:4" x14ac:dyDescent="0.2">
      <c r="A2105"/>
      <c r="D2105"/>
    </row>
    <row r="2106" spans="1:4" x14ac:dyDescent="0.2">
      <c r="A2106"/>
      <c r="D2106"/>
    </row>
    <row r="2107" spans="1:4" x14ac:dyDescent="0.2">
      <c r="A2107"/>
      <c r="D2107"/>
    </row>
    <row r="2108" spans="1:4" x14ac:dyDescent="0.2">
      <c r="A2108"/>
      <c r="D2108"/>
    </row>
    <row r="2109" spans="1:4" x14ac:dyDescent="0.2">
      <c r="A2109"/>
      <c r="D2109"/>
    </row>
    <row r="2110" spans="1:4" x14ac:dyDescent="0.2">
      <c r="A2110"/>
      <c r="D2110"/>
    </row>
    <row r="2111" spans="1:4" x14ac:dyDescent="0.2">
      <c r="A2111"/>
      <c r="D2111"/>
    </row>
    <row r="2112" spans="1:4" x14ac:dyDescent="0.2">
      <c r="A2112"/>
      <c r="D2112"/>
    </row>
    <row r="2113" spans="1:4" x14ac:dyDescent="0.2">
      <c r="A2113"/>
      <c r="D2113"/>
    </row>
    <row r="2114" spans="1:4" x14ac:dyDescent="0.2">
      <c r="A2114"/>
      <c r="D2114"/>
    </row>
    <row r="2115" spans="1:4" x14ac:dyDescent="0.2">
      <c r="A2115"/>
      <c r="D2115"/>
    </row>
    <row r="2116" spans="1:4" x14ac:dyDescent="0.2">
      <c r="A2116"/>
      <c r="D2116"/>
    </row>
    <row r="2117" spans="1:4" x14ac:dyDescent="0.2">
      <c r="A2117"/>
      <c r="D2117"/>
    </row>
    <row r="2118" spans="1:4" x14ac:dyDescent="0.2">
      <c r="A2118"/>
      <c r="D2118"/>
    </row>
    <row r="2119" spans="1:4" x14ac:dyDescent="0.2">
      <c r="A2119"/>
      <c r="D2119"/>
    </row>
    <row r="2120" spans="1:4" x14ac:dyDescent="0.2">
      <c r="A2120"/>
      <c r="D2120"/>
    </row>
    <row r="2121" spans="1:4" x14ac:dyDescent="0.2">
      <c r="A2121"/>
      <c r="D2121"/>
    </row>
    <row r="2122" spans="1:4" x14ac:dyDescent="0.2">
      <c r="A2122"/>
      <c r="D2122"/>
    </row>
    <row r="2123" spans="1:4" x14ac:dyDescent="0.2">
      <c r="A2123"/>
      <c r="D2123"/>
    </row>
    <row r="2124" spans="1:4" x14ac:dyDescent="0.2">
      <c r="A2124"/>
      <c r="D2124"/>
    </row>
    <row r="2125" spans="1:4" x14ac:dyDescent="0.2">
      <c r="A2125"/>
      <c r="D2125"/>
    </row>
    <row r="2126" spans="1:4" x14ac:dyDescent="0.2">
      <c r="A2126"/>
      <c r="D2126"/>
    </row>
    <row r="2127" spans="1:4" x14ac:dyDescent="0.2">
      <c r="A2127"/>
      <c r="D2127"/>
    </row>
    <row r="2128" spans="1:4" x14ac:dyDescent="0.2">
      <c r="A2128"/>
      <c r="D2128"/>
    </row>
    <row r="2129" spans="1:4" x14ac:dyDescent="0.2">
      <c r="A2129"/>
      <c r="D2129"/>
    </row>
    <row r="2130" spans="1:4" x14ac:dyDescent="0.2">
      <c r="A2130"/>
      <c r="D2130"/>
    </row>
    <row r="2131" spans="1:4" x14ac:dyDescent="0.2">
      <c r="A2131"/>
      <c r="D2131"/>
    </row>
    <row r="2132" spans="1:4" x14ac:dyDescent="0.2">
      <c r="A2132"/>
      <c r="D2132"/>
    </row>
    <row r="2133" spans="1:4" x14ac:dyDescent="0.2">
      <c r="A2133"/>
      <c r="D2133"/>
    </row>
    <row r="2134" spans="1:4" x14ac:dyDescent="0.2">
      <c r="A2134"/>
      <c r="D2134"/>
    </row>
    <row r="2135" spans="1:4" x14ac:dyDescent="0.2">
      <c r="A2135"/>
      <c r="D2135"/>
    </row>
    <row r="2136" spans="1:4" x14ac:dyDescent="0.2">
      <c r="A2136"/>
      <c r="D2136"/>
    </row>
    <row r="2137" spans="1:4" x14ac:dyDescent="0.2">
      <c r="A2137"/>
      <c r="D2137"/>
    </row>
    <row r="2138" spans="1:4" x14ac:dyDescent="0.2">
      <c r="A2138"/>
      <c r="D2138"/>
    </row>
    <row r="2139" spans="1:4" x14ac:dyDescent="0.2">
      <c r="A2139"/>
      <c r="D2139"/>
    </row>
    <row r="2140" spans="1:4" x14ac:dyDescent="0.2">
      <c r="A2140"/>
      <c r="D2140"/>
    </row>
    <row r="2141" spans="1:4" x14ac:dyDescent="0.2">
      <c r="A2141"/>
      <c r="D2141"/>
    </row>
    <row r="2142" spans="1:4" x14ac:dyDescent="0.2">
      <c r="A2142"/>
      <c r="D2142"/>
    </row>
    <row r="2143" spans="1:4" x14ac:dyDescent="0.2">
      <c r="A2143"/>
      <c r="D2143"/>
    </row>
    <row r="2144" spans="1:4" x14ac:dyDescent="0.2">
      <c r="A2144"/>
      <c r="D2144"/>
    </row>
    <row r="2145" spans="1:4" x14ac:dyDescent="0.2">
      <c r="A2145"/>
      <c r="D2145"/>
    </row>
    <row r="2146" spans="1:4" x14ac:dyDescent="0.2">
      <c r="A2146"/>
      <c r="D2146"/>
    </row>
    <row r="2147" spans="1:4" x14ac:dyDescent="0.2">
      <c r="A2147"/>
      <c r="D2147"/>
    </row>
    <row r="2148" spans="1:4" x14ac:dyDescent="0.2">
      <c r="A2148"/>
      <c r="D2148"/>
    </row>
    <row r="2149" spans="1:4" x14ac:dyDescent="0.2">
      <c r="A2149"/>
      <c r="D2149"/>
    </row>
    <row r="2150" spans="1:4" x14ac:dyDescent="0.2">
      <c r="A2150"/>
      <c r="D2150"/>
    </row>
    <row r="2151" spans="1:4" x14ac:dyDescent="0.2">
      <c r="A2151"/>
      <c r="D2151"/>
    </row>
    <row r="2152" spans="1:4" x14ac:dyDescent="0.2">
      <c r="A2152"/>
      <c r="D2152"/>
    </row>
    <row r="2153" spans="1:4" x14ac:dyDescent="0.2">
      <c r="A2153"/>
      <c r="D2153"/>
    </row>
    <row r="2154" spans="1:4" x14ac:dyDescent="0.2">
      <c r="A2154"/>
      <c r="D2154"/>
    </row>
    <row r="2155" spans="1:4" x14ac:dyDescent="0.2">
      <c r="A2155"/>
      <c r="D2155"/>
    </row>
    <row r="2156" spans="1:4" x14ac:dyDescent="0.2">
      <c r="A2156"/>
      <c r="D2156"/>
    </row>
    <row r="2157" spans="1:4" x14ac:dyDescent="0.2">
      <c r="A2157"/>
      <c r="D2157"/>
    </row>
    <row r="2158" spans="1:4" x14ac:dyDescent="0.2">
      <c r="A2158"/>
      <c r="D2158"/>
    </row>
    <row r="2159" spans="1:4" x14ac:dyDescent="0.2">
      <c r="A2159"/>
      <c r="D2159"/>
    </row>
    <row r="2160" spans="1:4" x14ac:dyDescent="0.2">
      <c r="A2160"/>
      <c r="D2160"/>
    </row>
    <row r="2161" spans="1:4" x14ac:dyDescent="0.2">
      <c r="A2161"/>
      <c r="D2161"/>
    </row>
    <row r="2162" spans="1:4" x14ac:dyDescent="0.2">
      <c r="A2162"/>
      <c r="D2162"/>
    </row>
    <row r="2163" spans="1:4" x14ac:dyDescent="0.2">
      <c r="A2163"/>
      <c r="D2163"/>
    </row>
    <row r="2164" spans="1:4" x14ac:dyDescent="0.2">
      <c r="A2164"/>
      <c r="D2164"/>
    </row>
    <row r="2165" spans="1:4" x14ac:dyDescent="0.2">
      <c r="A2165"/>
      <c r="D2165"/>
    </row>
    <row r="2166" spans="1:4" x14ac:dyDescent="0.2">
      <c r="A2166"/>
      <c r="D2166"/>
    </row>
    <row r="2167" spans="1:4" x14ac:dyDescent="0.2">
      <c r="A2167"/>
      <c r="D2167"/>
    </row>
    <row r="2168" spans="1:4" x14ac:dyDescent="0.2">
      <c r="A2168"/>
      <c r="D2168"/>
    </row>
    <row r="2169" spans="1:4" x14ac:dyDescent="0.2">
      <c r="A2169"/>
      <c r="D2169"/>
    </row>
    <row r="2170" spans="1:4" x14ac:dyDescent="0.2">
      <c r="A2170"/>
      <c r="D2170"/>
    </row>
    <row r="2171" spans="1:4" x14ac:dyDescent="0.2">
      <c r="A2171"/>
      <c r="D2171"/>
    </row>
    <row r="2172" spans="1:4" x14ac:dyDescent="0.2">
      <c r="A2172"/>
      <c r="D2172"/>
    </row>
    <row r="2173" spans="1:4" x14ac:dyDescent="0.2">
      <c r="A2173"/>
      <c r="D2173"/>
    </row>
    <row r="2174" spans="1:4" x14ac:dyDescent="0.2">
      <c r="A2174"/>
      <c r="D2174"/>
    </row>
    <row r="2175" spans="1:4" x14ac:dyDescent="0.2">
      <c r="A2175"/>
      <c r="D2175"/>
    </row>
    <row r="2176" spans="1:4" x14ac:dyDescent="0.2">
      <c r="A2176"/>
      <c r="D2176"/>
    </row>
    <row r="2177" spans="1:4" x14ac:dyDescent="0.2">
      <c r="A2177"/>
      <c r="D2177"/>
    </row>
    <row r="2178" spans="1:4" x14ac:dyDescent="0.2">
      <c r="A2178"/>
      <c r="D2178"/>
    </row>
    <row r="2179" spans="1:4" x14ac:dyDescent="0.2">
      <c r="A2179"/>
      <c r="D2179"/>
    </row>
    <row r="2180" spans="1:4" x14ac:dyDescent="0.2">
      <c r="A2180"/>
      <c r="D2180"/>
    </row>
    <row r="2181" spans="1:4" x14ac:dyDescent="0.2">
      <c r="A2181"/>
      <c r="D2181"/>
    </row>
    <row r="2182" spans="1:4" x14ac:dyDescent="0.2">
      <c r="A2182"/>
      <c r="D2182"/>
    </row>
    <row r="2183" spans="1:4" x14ac:dyDescent="0.2">
      <c r="A2183"/>
      <c r="D2183"/>
    </row>
    <row r="2184" spans="1:4" x14ac:dyDescent="0.2">
      <c r="A2184"/>
      <c r="D2184"/>
    </row>
    <row r="2185" spans="1:4" x14ac:dyDescent="0.2">
      <c r="A2185"/>
      <c r="D2185"/>
    </row>
    <row r="2186" spans="1:4" x14ac:dyDescent="0.2">
      <c r="A2186"/>
      <c r="D2186"/>
    </row>
    <row r="2187" spans="1:4" x14ac:dyDescent="0.2">
      <c r="A2187"/>
      <c r="D2187"/>
    </row>
    <row r="2188" spans="1:4" x14ac:dyDescent="0.2">
      <c r="A2188"/>
      <c r="D2188"/>
    </row>
    <row r="2189" spans="1:4" x14ac:dyDescent="0.2">
      <c r="A2189"/>
      <c r="D2189"/>
    </row>
    <row r="2190" spans="1:4" x14ac:dyDescent="0.2">
      <c r="A2190"/>
      <c r="D2190"/>
    </row>
    <row r="2191" spans="1:4" x14ac:dyDescent="0.2">
      <c r="A2191"/>
      <c r="D2191"/>
    </row>
    <row r="2192" spans="1:4" x14ac:dyDescent="0.2">
      <c r="A2192"/>
      <c r="D2192"/>
    </row>
    <row r="2193" spans="1:4" x14ac:dyDescent="0.2">
      <c r="A2193"/>
      <c r="D2193"/>
    </row>
    <row r="2194" spans="1:4" x14ac:dyDescent="0.2">
      <c r="A2194"/>
      <c r="D2194"/>
    </row>
    <row r="2195" spans="1:4" x14ac:dyDescent="0.2">
      <c r="A2195"/>
      <c r="D2195"/>
    </row>
    <row r="2196" spans="1:4" x14ac:dyDescent="0.2">
      <c r="A2196"/>
      <c r="D2196"/>
    </row>
    <row r="2197" spans="1:4" x14ac:dyDescent="0.2">
      <c r="A2197"/>
      <c r="D2197"/>
    </row>
    <row r="2198" spans="1:4" x14ac:dyDescent="0.2">
      <c r="A2198"/>
      <c r="D2198"/>
    </row>
    <row r="2199" spans="1:4" x14ac:dyDescent="0.2">
      <c r="A2199"/>
      <c r="D2199"/>
    </row>
    <row r="2200" spans="1:4" x14ac:dyDescent="0.2">
      <c r="A2200"/>
      <c r="D2200"/>
    </row>
    <row r="2201" spans="1:4" x14ac:dyDescent="0.2">
      <c r="A2201"/>
      <c r="D2201"/>
    </row>
    <row r="2202" spans="1:4" x14ac:dyDescent="0.2">
      <c r="A2202"/>
      <c r="D2202"/>
    </row>
    <row r="2203" spans="1:4" x14ac:dyDescent="0.2">
      <c r="A2203"/>
      <c r="D2203"/>
    </row>
    <row r="2204" spans="1:4" x14ac:dyDescent="0.2">
      <c r="A2204"/>
      <c r="D2204"/>
    </row>
    <row r="2205" spans="1:4" x14ac:dyDescent="0.2">
      <c r="A2205"/>
      <c r="D2205"/>
    </row>
    <row r="2206" spans="1:4" x14ac:dyDescent="0.2">
      <c r="A2206"/>
      <c r="D2206"/>
    </row>
    <row r="2207" spans="1:4" x14ac:dyDescent="0.2">
      <c r="A2207"/>
      <c r="D2207"/>
    </row>
    <row r="2208" spans="1:4" x14ac:dyDescent="0.2">
      <c r="A2208"/>
      <c r="D2208"/>
    </row>
    <row r="2209" spans="1:4" x14ac:dyDescent="0.2">
      <c r="A2209"/>
      <c r="D2209"/>
    </row>
    <row r="2210" spans="1:4" x14ac:dyDescent="0.2">
      <c r="A2210"/>
      <c r="D2210"/>
    </row>
    <row r="2211" spans="1:4" x14ac:dyDescent="0.2">
      <c r="A2211"/>
      <c r="D2211"/>
    </row>
    <row r="2212" spans="1:4" x14ac:dyDescent="0.2">
      <c r="A2212"/>
      <c r="D2212"/>
    </row>
    <row r="2213" spans="1:4" x14ac:dyDescent="0.2">
      <c r="A2213"/>
      <c r="D2213"/>
    </row>
    <row r="2214" spans="1:4" x14ac:dyDescent="0.2">
      <c r="A2214"/>
      <c r="D2214"/>
    </row>
    <row r="2215" spans="1:4" x14ac:dyDescent="0.2">
      <c r="A2215"/>
      <c r="D2215"/>
    </row>
    <row r="2216" spans="1:4" x14ac:dyDescent="0.2">
      <c r="A2216"/>
      <c r="D2216"/>
    </row>
    <row r="2217" spans="1:4" x14ac:dyDescent="0.2">
      <c r="A2217"/>
      <c r="D2217"/>
    </row>
    <row r="2218" spans="1:4" x14ac:dyDescent="0.2">
      <c r="A2218"/>
      <c r="D2218"/>
    </row>
    <row r="2219" spans="1:4" x14ac:dyDescent="0.2">
      <c r="A2219"/>
      <c r="D2219"/>
    </row>
    <row r="2220" spans="1:4" x14ac:dyDescent="0.2">
      <c r="A2220"/>
      <c r="D2220"/>
    </row>
    <row r="2221" spans="1:4" x14ac:dyDescent="0.2">
      <c r="A2221"/>
      <c r="D2221"/>
    </row>
    <row r="2222" spans="1:4" x14ac:dyDescent="0.2">
      <c r="A2222"/>
      <c r="D2222"/>
    </row>
    <row r="2223" spans="1:4" x14ac:dyDescent="0.2">
      <c r="A2223"/>
      <c r="D2223"/>
    </row>
    <row r="2224" spans="1:4" x14ac:dyDescent="0.2">
      <c r="A2224"/>
      <c r="D2224"/>
    </row>
    <row r="2225" spans="1:4" x14ac:dyDescent="0.2">
      <c r="A2225"/>
      <c r="D2225"/>
    </row>
    <row r="2226" spans="1:4" x14ac:dyDescent="0.2">
      <c r="A2226"/>
      <c r="D2226"/>
    </row>
    <row r="2227" spans="1:4" x14ac:dyDescent="0.2">
      <c r="A2227"/>
      <c r="D2227"/>
    </row>
    <row r="2228" spans="1:4" x14ac:dyDescent="0.2">
      <c r="A2228"/>
      <c r="D2228"/>
    </row>
    <row r="2229" spans="1:4" x14ac:dyDescent="0.2">
      <c r="A2229"/>
      <c r="D2229"/>
    </row>
    <row r="2230" spans="1:4" x14ac:dyDescent="0.2">
      <c r="A2230"/>
      <c r="D2230"/>
    </row>
    <row r="2231" spans="1:4" x14ac:dyDescent="0.2">
      <c r="A2231"/>
      <c r="D2231"/>
    </row>
    <row r="2232" spans="1:4" x14ac:dyDescent="0.2">
      <c r="A2232"/>
      <c r="D2232"/>
    </row>
    <row r="2233" spans="1:4" x14ac:dyDescent="0.2">
      <c r="A2233"/>
      <c r="D2233"/>
    </row>
    <row r="2234" spans="1:4" x14ac:dyDescent="0.2">
      <c r="A2234"/>
      <c r="D2234"/>
    </row>
    <row r="2235" spans="1:4" x14ac:dyDescent="0.2">
      <c r="A2235"/>
      <c r="D2235"/>
    </row>
    <row r="2236" spans="1:4" x14ac:dyDescent="0.2">
      <c r="A2236"/>
      <c r="D2236"/>
    </row>
    <row r="2237" spans="1:4" x14ac:dyDescent="0.2">
      <c r="A2237"/>
      <c r="D2237"/>
    </row>
    <row r="2238" spans="1:4" x14ac:dyDescent="0.2">
      <c r="A2238"/>
      <c r="D2238"/>
    </row>
    <row r="2239" spans="1:4" x14ac:dyDescent="0.2">
      <c r="A2239"/>
      <c r="D2239"/>
    </row>
    <row r="2240" spans="1:4" x14ac:dyDescent="0.2">
      <c r="A2240"/>
      <c r="D2240"/>
    </row>
    <row r="2241" spans="1:4" x14ac:dyDescent="0.2">
      <c r="A2241"/>
      <c r="D2241"/>
    </row>
    <row r="2242" spans="1:4" x14ac:dyDescent="0.2">
      <c r="A2242"/>
      <c r="D2242"/>
    </row>
    <row r="2243" spans="1:4" x14ac:dyDescent="0.2">
      <c r="A2243"/>
      <c r="D2243"/>
    </row>
    <row r="2244" spans="1:4" x14ac:dyDescent="0.2">
      <c r="A2244"/>
      <c r="D2244"/>
    </row>
    <row r="2245" spans="1:4" x14ac:dyDescent="0.2">
      <c r="A2245"/>
      <c r="D2245"/>
    </row>
    <row r="2246" spans="1:4" x14ac:dyDescent="0.2">
      <c r="A2246"/>
      <c r="D2246"/>
    </row>
    <row r="2247" spans="1:4" x14ac:dyDescent="0.2">
      <c r="A2247"/>
      <c r="D2247"/>
    </row>
    <row r="2248" spans="1:4" x14ac:dyDescent="0.2">
      <c r="A2248"/>
      <c r="D2248"/>
    </row>
    <row r="2249" spans="1:4" x14ac:dyDescent="0.2">
      <c r="A2249"/>
      <c r="D2249"/>
    </row>
    <row r="2250" spans="1:4" x14ac:dyDescent="0.2">
      <c r="A2250"/>
      <c r="D2250"/>
    </row>
    <row r="2251" spans="1:4" x14ac:dyDescent="0.2">
      <c r="A2251"/>
      <c r="D2251"/>
    </row>
    <row r="2252" spans="1:4" x14ac:dyDescent="0.2">
      <c r="A2252"/>
      <c r="D2252"/>
    </row>
    <row r="2253" spans="1:4" x14ac:dyDescent="0.2">
      <c r="A2253"/>
      <c r="D2253"/>
    </row>
    <row r="2254" spans="1:4" x14ac:dyDescent="0.2">
      <c r="A2254"/>
      <c r="D2254"/>
    </row>
    <row r="2255" spans="1:4" x14ac:dyDescent="0.2">
      <c r="A2255"/>
      <c r="D2255"/>
    </row>
    <row r="2256" spans="1:4" x14ac:dyDescent="0.2">
      <c r="A2256"/>
      <c r="D2256"/>
    </row>
    <row r="2257" spans="1:4" x14ac:dyDescent="0.2">
      <c r="A2257"/>
      <c r="D2257"/>
    </row>
    <row r="2258" spans="1:4" x14ac:dyDescent="0.2">
      <c r="A2258"/>
      <c r="D2258"/>
    </row>
    <row r="2259" spans="1:4" x14ac:dyDescent="0.2">
      <c r="A2259"/>
      <c r="D2259"/>
    </row>
    <row r="2260" spans="1:4" x14ac:dyDescent="0.2">
      <c r="A2260"/>
      <c r="D2260"/>
    </row>
    <row r="2261" spans="1:4" x14ac:dyDescent="0.2">
      <c r="A2261"/>
      <c r="D2261"/>
    </row>
    <row r="2262" spans="1:4" x14ac:dyDescent="0.2">
      <c r="A2262"/>
      <c r="D2262"/>
    </row>
    <row r="2263" spans="1:4" x14ac:dyDescent="0.2">
      <c r="A2263"/>
      <c r="D2263"/>
    </row>
    <row r="2264" spans="1:4" x14ac:dyDescent="0.2">
      <c r="A2264"/>
      <c r="D2264"/>
    </row>
    <row r="2265" spans="1:4" x14ac:dyDescent="0.2">
      <c r="A2265"/>
      <c r="D2265"/>
    </row>
    <row r="2266" spans="1:4" x14ac:dyDescent="0.2">
      <c r="A2266"/>
      <c r="D2266"/>
    </row>
    <row r="2267" spans="1:4" x14ac:dyDescent="0.2">
      <c r="A2267"/>
      <c r="D2267"/>
    </row>
    <row r="2268" spans="1:4" x14ac:dyDescent="0.2">
      <c r="A2268"/>
      <c r="D2268"/>
    </row>
    <row r="2269" spans="1:4" x14ac:dyDescent="0.2">
      <c r="A2269"/>
      <c r="D2269"/>
    </row>
    <row r="2270" spans="1:4" x14ac:dyDescent="0.2">
      <c r="A2270"/>
      <c r="D2270"/>
    </row>
    <row r="2271" spans="1:4" x14ac:dyDescent="0.2">
      <c r="A2271"/>
      <c r="D2271"/>
    </row>
    <row r="2272" spans="1:4" x14ac:dyDescent="0.2">
      <c r="A2272"/>
      <c r="D2272"/>
    </row>
    <row r="2273" spans="1:4" x14ac:dyDescent="0.2">
      <c r="A2273"/>
      <c r="D2273"/>
    </row>
    <row r="2274" spans="1:4" x14ac:dyDescent="0.2">
      <c r="A2274"/>
      <c r="D2274"/>
    </row>
    <row r="2275" spans="1:4" x14ac:dyDescent="0.2">
      <c r="A2275"/>
      <c r="D2275"/>
    </row>
    <row r="2276" spans="1:4" x14ac:dyDescent="0.2">
      <c r="A2276"/>
      <c r="D2276"/>
    </row>
    <row r="2277" spans="1:4" x14ac:dyDescent="0.2">
      <c r="A2277"/>
      <c r="D2277"/>
    </row>
    <row r="2278" spans="1:4" x14ac:dyDescent="0.2">
      <c r="A2278"/>
      <c r="D2278"/>
    </row>
    <row r="2279" spans="1:4" x14ac:dyDescent="0.2">
      <c r="A2279"/>
      <c r="D2279"/>
    </row>
    <row r="2280" spans="1:4" x14ac:dyDescent="0.2">
      <c r="A2280"/>
      <c r="D2280"/>
    </row>
    <row r="2281" spans="1:4" x14ac:dyDescent="0.2">
      <c r="A2281"/>
      <c r="D2281"/>
    </row>
    <row r="2282" spans="1:4" x14ac:dyDescent="0.2">
      <c r="A2282"/>
      <c r="D2282"/>
    </row>
    <row r="2283" spans="1:4" x14ac:dyDescent="0.2">
      <c r="A2283"/>
      <c r="D2283"/>
    </row>
    <row r="2284" spans="1:4" x14ac:dyDescent="0.2">
      <c r="A2284"/>
      <c r="D2284"/>
    </row>
    <row r="2285" spans="1:4" x14ac:dyDescent="0.2">
      <c r="A2285"/>
      <c r="D2285"/>
    </row>
    <row r="2286" spans="1:4" x14ac:dyDescent="0.2">
      <c r="A2286"/>
      <c r="D2286"/>
    </row>
    <row r="2287" spans="1:4" x14ac:dyDescent="0.2">
      <c r="A2287"/>
      <c r="D2287"/>
    </row>
    <row r="2288" spans="1:4" x14ac:dyDescent="0.2">
      <c r="A2288"/>
      <c r="D2288"/>
    </row>
    <row r="2289" spans="1:4" x14ac:dyDescent="0.2">
      <c r="A2289"/>
      <c r="D2289"/>
    </row>
    <row r="2290" spans="1:4" x14ac:dyDescent="0.2">
      <c r="A2290"/>
      <c r="D2290"/>
    </row>
    <row r="2291" spans="1:4" x14ac:dyDescent="0.2">
      <c r="A2291"/>
      <c r="D2291"/>
    </row>
    <row r="2292" spans="1:4" x14ac:dyDescent="0.2">
      <c r="A2292"/>
      <c r="D2292"/>
    </row>
    <row r="2293" spans="1:4" x14ac:dyDescent="0.2">
      <c r="A2293"/>
      <c r="D2293"/>
    </row>
    <row r="2294" spans="1:4" x14ac:dyDescent="0.2">
      <c r="A2294"/>
      <c r="D2294"/>
    </row>
    <row r="2295" spans="1:4" x14ac:dyDescent="0.2">
      <c r="A2295"/>
      <c r="D2295"/>
    </row>
    <row r="2296" spans="1:4" x14ac:dyDescent="0.2">
      <c r="A2296"/>
      <c r="D2296"/>
    </row>
    <row r="2297" spans="1:4" x14ac:dyDescent="0.2">
      <c r="A2297"/>
      <c r="D2297"/>
    </row>
    <row r="2298" spans="1:4" x14ac:dyDescent="0.2">
      <c r="A2298"/>
      <c r="D2298"/>
    </row>
    <row r="2299" spans="1:4" x14ac:dyDescent="0.2">
      <c r="A2299"/>
      <c r="D2299"/>
    </row>
    <row r="2300" spans="1:4" x14ac:dyDescent="0.2">
      <c r="A2300"/>
      <c r="D2300"/>
    </row>
    <row r="2301" spans="1:4" x14ac:dyDescent="0.2">
      <c r="A2301"/>
      <c r="D2301"/>
    </row>
    <row r="2302" spans="1:4" x14ac:dyDescent="0.2">
      <c r="A2302"/>
      <c r="D2302"/>
    </row>
    <row r="2303" spans="1:4" x14ac:dyDescent="0.2">
      <c r="A2303"/>
      <c r="D2303"/>
    </row>
    <row r="2304" spans="1:4" x14ac:dyDescent="0.2">
      <c r="A2304"/>
      <c r="D2304"/>
    </row>
    <row r="2305" spans="1:4" x14ac:dyDescent="0.2">
      <c r="A2305"/>
      <c r="D2305"/>
    </row>
    <row r="2306" spans="1:4" x14ac:dyDescent="0.2">
      <c r="A2306"/>
      <c r="D2306"/>
    </row>
    <row r="2307" spans="1:4" x14ac:dyDescent="0.2">
      <c r="A2307"/>
      <c r="D2307"/>
    </row>
    <row r="2308" spans="1:4" x14ac:dyDescent="0.2">
      <c r="A2308"/>
      <c r="D2308"/>
    </row>
    <row r="2309" spans="1:4" x14ac:dyDescent="0.2">
      <c r="A2309"/>
      <c r="D2309"/>
    </row>
    <row r="2310" spans="1:4" x14ac:dyDescent="0.2">
      <c r="A2310"/>
      <c r="D2310"/>
    </row>
    <row r="2311" spans="1:4" x14ac:dyDescent="0.2">
      <c r="A2311"/>
      <c r="D2311"/>
    </row>
    <row r="2312" spans="1:4" x14ac:dyDescent="0.2">
      <c r="A2312"/>
      <c r="D2312"/>
    </row>
    <row r="2313" spans="1:4" x14ac:dyDescent="0.2">
      <c r="A2313"/>
      <c r="D2313"/>
    </row>
    <row r="2314" spans="1:4" x14ac:dyDescent="0.2">
      <c r="A2314"/>
      <c r="D2314"/>
    </row>
    <row r="2315" spans="1:4" x14ac:dyDescent="0.2">
      <c r="A2315"/>
      <c r="D2315"/>
    </row>
    <row r="2316" spans="1:4" x14ac:dyDescent="0.2">
      <c r="A2316"/>
      <c r="D2316"/>
    </row>
    <row r="2317" spans="1:4" x14ac:dyDescent="0.2">
      <c r="A2317"/>
      <c r="D2317"/>
    </row>
    <row r="2318" spans="1:4" x14ac:dyDescent="0.2">
      <c r="A2318"/>
      <c r="D2318"/>
    </row>
    <row r="2319" spans="1:4" x14ac:dyDescent="0.2">
      <c r="A2319"/>
      <c r="D2319"/>
    </row>
    <row r="2320" spans="1:4" x14ac:dyDescent="0.2">
      <c r="A2320"/>
      <c r="D2320"/>
    </row>
    <row r="2321" spans="1:4" x14ac:dyDescent="0.2">
      <c r="A2321"/>
      <c r="D2321"/>
    </row>
    <row r="2322" spans="1:4" x14ac:dyDescent="0.2">
      <c r="A2322"/>
      <c r="D2322"/>
    </row>
    <row r="2323" spans="1:4" x14ac:dyDescent="0.2">
      <c r="A2323"/>
      <c r="D2323"/>
    </row>
    <row r="2324" spans="1:4" x14ac:dyDescent="0.2">
      <c r="A2324"/>
      <c r="D2324"/>
    </row>
    <row r="2325" spans="1:4" x14ac:dyDescent="0.2">
      <c r="A2325"/>
      <c r="D2325"/>
    </row>
    <row r="2326" spans="1:4" x14ac:dyDescent="0.2">
      <c r="A2326"/>
      <c r="D2326"/>
    </row>
    <row r="2327" spans="1:4" x14ac:dyDescent="0.2">
      <c r="A2327"/>
      <c r="D2327"/>
    </row>
    <row r="2328" spans="1:4" x14ac:dyDescent="0.2">
      <c r="A2328"/>
      <c r="D2328"/>
    </row>
    <row r="2329" spans="1:4" x14ac:dyDescent="0.2">
      <c r="A2329"/>
      <c r="D2329"/>
    </row>
    <row r="2330" spans="1:4" x14ac:dyDescent="0.2">
      <c r="A2330"/>
      <c r="D2330"/>
    </row>
    <row r="2331" spans="1:4" x14ac:dyDescent="0.2">
      <c r="A2331"/>
      <c r="D2331"/>
    </row>
    <row r="2332" spans="1:4" x14ac:dyDescent="0.2">
      <c r="A2332"/>
      <c r="D2332"/>
    </row>
    <row r="2333" spans="1:4" x14ac:dyDescent="0.2">
      <c r="A2333"/>
      <c r="D2333"/>
    </row>
    <row r="2334" spans="1:4" x14ac:dyDescent="0.2">
      <c r="A2334"/>
      <c r="D2334"/>
    </row>
    <row r="2335" spans="1:4" x14ac:dyDescent="0.2">
      <c r="A2335"/>
      <c r="D2335"/>
    </row>
    <row r="2336" spans="1:4" x14ac:dyDescent="0.2">
      <c r="A2336"/>
      <c r="D2336"/>
    </row>
    <row r="2337" spans="1:4" x14ac:dyDescent="0.2">
      <c r="A2337"/>
      <c r="D2337"/>
    </row>
    <row r="2338" spans="1:4" x14ac:dyDescent="0.2">
      <c r="A2338"/>
      <c r="D2338"/>
    </row>
    <row r="2339" spans="1:4" x14ac:dyDescent="0.2">
      <c r="A2339"/>
      <c r="D2339"/>
    </row>
    <row r="2340" spans="1:4" x14ac:dyDescent="0.2">
      <c r="A2340"/>
      <c r="D2340"/>
    </row>
    <row r="2341" spans="1:4" x14ac:dyDescent="0.2">
      <c r="A2341"/>
      <c r="D2341"/>
    </row>
    <row r="2342" spans="1:4" x14ac:dyDescent="0.2">
      <c r="A2342"/>
      <c r="D2342"/>
    </row>
    <row r="2343" spans="1:4" x14ac:dyDescent="0.2">
      <c r="A2343"/>
      <c r="D2343"/>
    </row>
    <row r="2344" spans="1:4" x14ac:dyDescent="0.2">
      <c r="A2344"/>
      <c r="D2344"/>
    </row>
    <row r="2345" spans="1:4" x14ac:dyDescent="0.2">
      <c r="A2345"/>
      <c r="D2345"/>
    </row>
    <row r="2346" spans="1:4" x14ac:dyDescent="0.2">
      <c r="A2346"/>
      <c r="D2346"/>
    </row>
    <row r="2347" spans="1:4" x14ac:dyDescent="0.2">
      <c r="A2347"/>
      <c r="D2347"/>
    </row>
    <row r="2348" spans="1:4" x14ac:dyDescent="0.2">
      <c r="A2348"/>
      <c r="D2348"/>
    </row>
    <row r="2349" spans="1:4" x14ac:dyDescent="0.2">
      <c r="A2349"/>
      <c r="D2349"/>
    </row>
    <row r="2350" spans="1:4" x14ac:dyDescent="0.2">
      <c r="A2350"/>
      <c r="D2350"/>
    </row>
    <row r="2351" spans="1:4" x14ac:dyDescent="0.2">
      <c r="A2351"/>
      <c r="D2351"/>
    </row>
    <row r="2352" spans="1:4" x14ac:dyDescent="0.2">
      <c r="A2352"/>
      <c r="D2352"/>
    </row>
    <row r="2353" spans="1:4" x14ac:dyDescent="0.2">
      <c r="A2353"/>
      <c r="D2353"/>
    </row>
    <row r="2354" spans="1:4" x14ac:dyDescent="0.2">
      <c r="A2354"/>
      <c r="D2354"/>
    </row>
    <row r="2355" spans="1:4" x14ac:dyDescent="0.2">
      <c r="A2355"/>
      <c r="D2355"/>
    </row>
    <row r="2356" spans="1:4" x14ac:dyDescent="0.2">
      <c r="A2356"/>
      <c r="D2356"/>
    </row>
    <row r="2357" spans="1:4" x14ac:dyDescent="0.2">
      <c r="A2357"/>
      <c r="D2357"/>
    </row>
    <row r="2358" spans="1:4" x14ac:dyDescent="0.2">
      <c r="A2358"/>
      <c r="D2358"/>
    </row>
    <row r="2359" spans="1:4" x14ac:dyDescent="0.2">
      <c r="A2359"/>
      <c r="D2359"/>
    </row>
    <row r="2360" spans="1:4" x14ac:dyDescent="0.2">
      <c r="A2360"/>
      <c r="D2360"/>
    </row>
    <row r="2361" spans="1:4" x14ac:dyDescent="0.2">
      <c r="A2361"/>
      <c r="D2361"/>
    </row>
    <row r="2362" spans="1:4" x14ac:dyDescent="0.2">
      <c r="A2362"/>
      <c r="D2362"/>
    </row>
    <row r="2363" spans="1:4" x14ac:dyDescent="0.2">
      <c r="A2363"/>
      <c r="D2363"/>
    </row>
    <row r="2364" spans="1:4" x14ac:dyDescent="0.2">
      <c r="A2364"/>
      <c r="D2364"/>
    </row>
    <row r="2365" spans="1:4" x14ac:dyDescent="0.2">
      <c r="A2365"/>
      <c r="D2365"/>
    </row>
    <row r="2366" spans="1:4" x14ac:dyDescent="0.2">
      <c r="A2366"/>
      <c r="D2366"/>
    </row>
    <row r="2367" spans="1:4" x14ac:dyDescent="0.2">
      <c r="A2367"/>
      <c r="D2367"/>
    </row>
    <row r="2368" spans="1:4" x14ac:dyDescent="0.2">
      <c r="A2368"/>
      <c r="D2368"/>
    </row>
    <row r="2369" spans="1:4" x14ac:dyDescent="0.2">
      <c r="A2369"/>
      <c r="D2369"/>
    </row>
    <row r="2370" spans="1:4" x14ac:dyDescent="0.2">
      <c r="A2370"/>
      <c r="D2370"/>
    </row>
    <row r="2371" spans="1:4" x14ac:dyDescent="0.2">
      <c r="A2371"/>
      <c r="D2371"/>
    </row>
    <row r="2372" spans="1:4" x14ac:dyDescent="0.2">
      <c r="A2372"/>
      <c r="D2372"/>
    </row>
    <row r="2373" spans="1:4" x14ac:dyDescent="0.2">
      <c r="A2373"/>
      <c r="D2373"/>
    </row>
    <row r="2374" spans="1:4" x14ac:dyDescent="0.2">
      <c r="A2374"/>
      <c r="D2374"/>
    </row>
    <row r="2375" spans="1:4" x14ac:dyDescent="0.2">
      <c r="A2375"/>
      <c r="D2375"/>
    </row>
    <row r="2376" spans="1:4" x14ac:dyDescent="0.2">
      <c r="A2376"/>
      <c r="D2376"/>
    </row>
    <row r="2377" spans="1:4" x14ac:dyDescent="0.2">
      <c r="A2377"/>
      <c r="D2377"/>
    </row>
    <row r="2378" spans="1:4" x14ac:dyDescent="0.2">
      <c r="A2378"/>
      <c r="D2378"/>
    </row>
    <row r="2379" spans="1:4" x14ac:dyDescent="0.2">
      <c r="A2379"/>
      <c r="D2379"/>
    </row>
    <row r="2380" spans="1:4" x14ac:dyDescent="0.2">
      <c r="A2380"/>
      <c r="D2380"/>
    </row>
    <row r="2381" spans="1:4" x14ac:dyDescent="0.2">
      <c r="A2381"/>
      <c r="D2381"/>
    </row>
    <row r="2382" spans="1:4" x14ac:dyDescent="0.2">
      <c r="A2382"/>
      <c r="D2382"/>
    </row>
    <row r="2383" spans="1:4" x14ac:dyDescent="0.2">
      <c r="A2383"/>
      <c r="D2383"/>
    </row>
    <row r="2384" spans="1:4" x14ac:dyDescent="0.2">
      <c r="A2384"/>
      <c r="D2384"/>
    </row>
    <row r="2385" spans="1:4" x14ac:dyDescent="0.2">
      <c r="A2385"/>
      <c r="D2385"/>
    </row>
    <row r="2386" spans="1:4" x14ac:dyDescent="0.2">
      <c r="A2386"/>
      <c r="D2386"/>
    </row>
    <row r="2387" spans="1:4" x14ac:dyDescent="0.2">
      <c r="A2387"/>
      <c r="D2387"/>
    </row>
    <row r="2388" spans="1:4" x14ac:dyDescent="0.2">
      <c r="A2388"/>
      <c r="D2388"/>
    </row>
    <row r="2389" spans="1:4" x14ac:dyDescent="0.2">
      <c r="A2389"/>
      <c r="D2389"/>
    </row>
    <row r="2390" spans="1:4" x14ac:dyDescent="0.2">
      <c r="A2390"/>
      <c r="D2390"/>
    </row>
    <row r="2391" spans="1:4" x14ac:dyDescent="0.2">
      <c r="A2391"/>
      <c r="D2391"/>
    </row>
    <row r="2392" spans="1:4" x14ac:dyDescent="0.2">
      <c r="A2392"/>
      <c r="D2392"/>
    </row>
    <row r="2393" spans="1:4" x14ac:dyDescent="0.2">
      <c r="A2393"/>
      <c r="D2393"/>
    </row>
    <row r="2394" spans="1:4" x14ac:dyDescent="0.2">
      <c r="A2394"/>
      <c r="D2394"/>
    </row>
    <row r="2395" spans="1:4" x14ac:dyDescent="0.2">
      <c r="A2395"/>
      <c r="D2395"/>
    </row>
    <row r="2396" spans="1:4" x14ac:dyDescent="0.2">
      <c r="A2396"/>
      <c r="D2396"/>
    </row>
    <row r="2397" spans="1:4" x14ac:dyDescent="0.2">
      <c r="A2397"/>
      <c r="D2397"/>
    </row>
    <row r="2398" spans="1:4" x14ac:dyDescent="0.2">
      <c r="A2398"/>
      <c r="D2398"/>
    </row>
    <row r="2399" spans="1:4" x14ac:dyDescent="0.2">
      <c r="A2399"/>
      <c r="D2399"/>
    </row>
    <row r="2400" spans="1:4" x14ac:dyDescent="0.2">
      <c r="A2400"/>
      <c r="D2400"/>
    </row>
    <row r="2401" spans="1:4" x14ac:dyDescent="0.2">
      <c r="A2401"/>
      <c r="D2401"/>
    </row>
    <row r="2402" spans="1:4" x14ac:dyDescent="0.2">
      <c r="A2402"/>
      <c r="D2402"/>
    </row>
    <row r="2403" spans="1:4" x14ac:dyDescent="0.2">
      <c r="A2403"/>
      <c r="D2403"/>
    </row>
    <row r="2404" spans="1:4" x14ac:dyDescent="0.2">
      <c r="A2404"/>
      <c r="D2404"/>
    </row>
    <row r="2405" spans="1:4" x14ac:dyDescent="0.2">
      <c r="A2405"/>
      <c r="D2405"/>
    </row>
    <row r="2406" spans="1:4" x14ac:dyDescent="0.2">
      <c r="A2406"/>
      <c r="D2406"/>
    </row>
    <row r="2407" spans="1:4" x14ac:dyDescent="0.2">
      <c r="A2407"/>
      <c r="D2407"/>
    </row>
    <row r="2408" spans="1:4" x14ac:dyDescent="0.2">
      <c r="A2408"/>
      <c r="D2408"/>
    </row>
    <row r="2409" spans="1:4" x14ac:dyDescent="0.2">
      <c r="A2409"/>
      <c r="D2409"/>
    </row>
    <row r="2410" spans="1:4" x14ac:dyDescent="0.2">
      <c r="A2410"/>
      <c r="D2410"/>
    </row>
    <row r="2411" spans="1:4" x14ac:dyDescent="0.2">
      <c r="A2411"/>
      <c r="D2411"/>
    </row>
    <row r="2412" spans="1:4" x14ac:dyDescent="0.2">
      <c r="A2412"/>
      <c r="D2412"/>
    </row>
    <row r="2413" spans="1:4" x14ac:dyDescent="0.2">
      <c r="A2413"/>
      <c r="D2413"/>
    </row>
    <row r="2414" spans="1:4" x14ac:dyDescent="0.2">
      <c r="A2414"/>
      <c r="D2414"/>
    </row>
    <row r="2415" spans="1:4" x14ac:dyDescent="0.2">
      <c r="A2415"/>
      <c r="D2415"/>
    </row>
    <row r="2416" spans="1:4" x14ac:dyDescent="0.2">
      <c r="A2416"/>
      <c r="D2416"/>
    </row>
    <row r="2417" spans="1:4" x14ac:dyDescent="0.2">
      <c r="A2417"/>
      <c r="D2417"/>
    </row>
    <row r="2418" spans="1:4" x14ac:dyDescent="0.2">
      <c r="A2418"/>
      <c r="D2418"/>
    </row>
    <row r="2419" spans="1:4" x14ac:dyDescent="0.2">
      <c r="A2419"/>
      <c r="D2419"/>
    </row>
    <row r="2420" spans="1:4" x14ac:dyDescent="0.2">
      <c r="A2420"/>
      <c r="D2420"/>
    </row>
    <row r="2421" spans="1:4" x14ac:dyDescent="0.2">
      <c r="A2421"/>
      <c r="D2421"/>
    </row>
    <row r="2422" spans="1:4" x14ac:dyDescent="0.2">
      <c r="A2422"/>
      <c r="D2422"/>
    </row>
    <row r="2423" spans="1:4" x14ac:dyDescent="0.2">
      <c r="A2423"/>
      <c r="D2423"/>
    </row>
    <row r="2424" spans="1:4" x14ac:dyDescent="0.2">
      <c r="A2424"/>
      <c r="D2424"/>
    </row>
    <row r="2425" spans="1:4" x14ac:dyDescent="0.2">
      <c r="A2425"/>
      <c r="D2425"/>
    </row>
    <row r="2426" spans="1:4" x14ac:dyDescent="0.2">
      <c r="A2426"/>
      <c r="D2426"/>
    </row>
    <row r="2427" spans="1:4" x14ac:dyDescent="0.2">
      <c r="A2427"/>
      <c r="D2427"/>
    </row>
    <row r="2428" spans="1:4" x14ac:dyDescent="0.2">
      <c r="A2428"/>
      <c r="D2428"/>
    </row>
    <row r="2429" spans="1:4" x14ac:dyDescent="0.2">
      <c r="A2429"/>
      <c r="D2429"/>
    </row>
    <row r="2430" spans="1:4" x14ac:dyDescent="0.2">
      <c r="A2430"/>
      <c r="D2430"/>
    </row>
    <row r="2431" spans="1:4" x14ac:dyDescent="0.2">
      <c r="A2431"/>
      <c r="D2431"/>
    </row>
    <row r="2432" spans="1:4" x14ac:dyDescent="0.2">
      <c r="A2432"/>
      <c r="D2432"/>
    </row>
    <row r="2433" spans="1:4" x14ac:dyDescent="0.2">
      <c r="A2433"/>
      <c r="D2433"/>
    </row>
    <row r="2434" spans="1:4" x14ac:dyDescent="0.2">
      <c r="A2434"/>
      <c r="D2434"/>
    </row>
    <row r="2435" spans="1:4" x14ac:dyDescent="0.2">
      <c r="A2435"/>
      <c r="D2435"/>
    </row>
    <row r="2436" spans="1:4" x14ac:dyDescent="0.2">
      <c r="A2436"/>
      <c r="D2436"/>
    </row>
    <row r="2437" spans="1:4" x14ac:dyDescent="0.2">
      <c r="A2437"/>
      <c r="D2437"/>
    </row>
    <row r="2438" spans="1:4" x14ac:dyDescent="0.2">
      <c r="A2438"/>
      <c r="D2438"/>
    </row>
    <row r="2439" spans="1:4" x14ac:dyDescent="0.2">
      <c r="A2439"/>
      <c r="D2439"/>
    </row>
    <row r="2440" spans="1:4" x14ac:dyDescent="0.2">
      <c r="A2440"/>
      <c r="D2440"/>
    </row>
    <row r="2441" spans="1:4" x14ac:dyDescent="0.2">
      <c r="A2441"/>
      <c r="D2441"/>
    </row>
    <row r="2442" spans="1:4" x14ac:dyDescent="0.2">
      <c r="A2442"/>
      <c r="D2442"/>
    </row>
    <row r="2443" spans="1:4" x14ac:dyDescent="0.2">
      <c r="A2443"/>
      <c r="D2443"/>
    </row>
    <row r="2444" spans="1:4" x14ac:dyDescent="0.2">
      <c r="A2444"/>
      <c r="D2444"/>
    </row>
    <row r="2445" spans="1:4" x14ac:dyDescent="0.2">
      <c r="A2445"/>
      <c r="D2445"/>
    </row>
    <row r="2446" spans="1:4" x14ac:dyDescent="0.2">
      <c r="A2446"/>
      <c r="D2446"/>
    </row>
    <row r="2447" spans="1:4" x14ac:dyDescent="0.2">
      <c r="A2447"/>
      <c r="D2447"/>
    </row>
    <row r="2448" spans="1:4" x14ac:dyDescent="0.2">
      <c r="A2448"/>
      <c r="D2448"/>
    </row>
    <row r="2449" spans="1:4" x14ac:dyDescent="0.2">
      <c r="A2449"/>
      <c r="D2449"/>
    </row>
    <row r="2450" spans="1:4" x14ac:dyDescent="0.2">
      <c r="A2450"/>
      <c r="D2450"/>
    </row>
    <row r="2451" spans="1:4" x14ac:dyDescent="0.2">
      <c r="A2451"/>
      <c r="D2451"/>
    </row>
    <row r="2452" spans="1:4" x14ac:dyDescent="0.2">
      <c r="A2452"/>
      <c r="D2452"/>
    </row>
    <row r="2453" spans="1:4" x14ac:dyDescent="0.2">
      <c r="A2453"/>
      <c r="D2453"/>
    </row>
    <row r="2454" spans="1:4" x14ac:dyDescent="0.2">
      <c r="A2454"/>
      <c r="D2454"/>
    </row>
    <row r="2455" spans="1:4" x14ac:dyDescent="0.2">
      <c r="A2455"/>
      <c r="D2455"/>
    </row>
    <row r="2456" spans="1:4" x14ac:dyDescent="0.2">
      <c r="A2456"/>
      <c r="D2456"/>
    </row>
    <row r="2457" spans="1:4" x14ac:dyDescent="0.2">
      <c r="A2457"/>
      <c r="D2457"/>
    </row>
    <row r="2458" spans="1:4" x14ac:dyDescent="0.2">
      <c r="A2458"/>
      <c r="D2458"/>
    </row>
    <row r="2459" spans="1:4" x14ac:dyDescent="0.2">
      <c r="A2459"/>
      <c r="D2459"/>
    </row>
    <row r="2460" spans="1:4" x14ac:dyDescent="0.2">
      <c r="A2460"/>
      <c r="D2460"/>
    </row>
    <row r="2461" spans="1:4" x14ac:dyDescent="0.2">
      <c r="A2461"/>
      <c r="D2461"/>
    </row>
    <row r="2462" spans="1:4" x14ac:dyDescent="0.2">
      <c r="A2462"/>
      <c r="D2462"/>
    </row>
    <row r="2463" spans="1:4" x14ac:dyDescent="0.2">
      <c r="A2463"/>
      <c r="D2463"/>
    </row>
    <row r="2464" spans="1:4" x14ac:dyDescent="0.2">
      <c r="A2464"/>
      <c r="D2464"/>
    </row>
    <row r="2465" spans="1:4" x14ac:dyDescent="0.2">
      <c r="A2465"/>
      <c r="D2465"/>
    </row>
    <row r="2466" spans="1:4" x14ac:dyDescent="0.2">
      <c r="A2466"/>
      <c r="D2466"/>
    </row>
    <row r="2467" spans="1:4" x14ac:dyDescent="0.2">
      <c r="A2467"/>
      <c r="D2467"/>
    </row>
    <row r="2468" spans="1:4" x14ac:dyDescent="0.2">
      <c r="A2468"/>
      <c r="D2468"/>
    </row>
    <row r="2469" spans="1:4" x14ac:dyDescent="0.2">
      <c r="A2469"/>
      <c r="D2469"/>
    </row>
    <row r="2470" spans="1:4" x14ac:dyDescent="0.2">
      <c r="A2470"/>
      <c r="D2470"/>
    </row>
    <row r="2471" spans="1:4" x14ac:dyDescent="0.2">
      <c r="A2471"/>
      <c r="D2471"/>
    </row>
    <row r="2472" spans="1:4" x14ac:dyDescent="0.2">
      <c r="A2472"/>
      <c r="D2472"/>
    </row>
    <row r="2473" spans="1:4" x14ac:dyDescent="0.2">
      <c r="A2473"/>
      <c r="D2473"/>
    </row>
    <row r="2474" spans="1:4" x14ac:dyDescent="0.2">
      <c r="A2474"/>
      <c r="D2474"/>
    </row>
    <row r="2475" spans="1:4" x14ac:dyDescent="0.2">
      <c r="A2475"/>
      <c r="D2475"/>
    </row>
    <row r="2476" spans="1:4" x14ac:dyDescent="0.2">
      <c r="A2476"/>
      <c r="D2476"/>
    </row>
    <row r="2477" spans="1:4" x14ac:dyDescent="0.2">
      <c r="A2477"/>
      <c r="D2477"/>
    </row>
    <row r="2478" spans="1:4" x14ac:dyDescent="0.2">
      <c r="A2478"/>
      <c r="D2478"/>
    </row>
    <row r="2479" spans="1:4" x14ac:dyDescent="0.2">
      <c r="A2479"/>
      <c r="D2479"/>
    </row>
    <row r="2480" spans="1:4" x14ac:dyDescent="0.2">
      <c r="A2480"/>
      <c r="D2480"/>
    </row>
    <row r="2481" spans="1:4" x14ac:dyDescent="0.2">
      <c r="A2481"/>
      <c r="D2481"/>
    </row>
    <row r="2482" spans="1:4" x14ac:dyDescent="0.2">
      <c r="A2482"/>
      <c r="D2482"/>
    </row>
    <row r="2483" spans="1:4" x14ac:dyDescent="0.2">
      <c r="A2483"/>
      <c r="D2483"/>
    </row>
    <row r="2484" spans="1:4" x14ac:dyDescent="0.2">
      <c r="A2484"/>
      <c r="D2484"/>
    </row>
    <row r="2485" spans="1:4" x14ac:dyDescent="0.2">
      <c r="A2485"/>
      <c r="D2485"/>
    </row>
    <row r="2486" spans="1:4" x14ac:dyDescent="0.2">
      <c r="A2486"/>
      <c r="D2486"/>
    </row>
    <row r="2487" spans="1:4" x14ac:dyDescent="0.2">
      <c r="A2487"/>
      <c r="D2487"/>
    </row>
    <row r="2488" spans="1:4" x14ac:dyDescent="0.2">
      <c r="A2488"/>
      <c r="D2488"/>
    </row>
    <row r="2489" spans="1:4" x14ac:dyDescent="0.2">
      <c r="A2489"/>
      <c r="D2489"/>
    </row>
    <row r="2490" spans="1:4" x14ac:dyDescent="0.2">
      <c r="A2490"/>
      <c r="D2490"/>
    </row>
    <row r="2491" spans="1:4" x14ac:dyDescent="0.2">
      <c r="A2491"/>
      <c r="D2491"/>
    </row>
    <row r="2492" spans="1:4" x14ac:dyDescent="0.2">
      <c r="A2492"/>
      <c r="D2492"/>
    </row>
    <row r="2493" spans="1:4" x14ac:dyDescent="0.2">
      <c r="A2493"/>
      <c r="D2493"/>
    </row>
    <row r="2494" spans="1:4" x14ac:dyDescent="0.2">
      <c r="A2494"/>
      <c r="D2494"/>
    </row>
    <row r="2495" spans="1:4" x14ac:dyDescent="0.2">
      <c r="A2495"/>
      <c r="D2495"/>
    </row>
    <row r="2496" spans="1:4" x14ac:dyDescent="0.2">
      <c r="A2496"/>
      <c r="D2496"/>
    </row>
    <row r="2497" spans="1:4" x14ac:dyDescent="0.2">
      <c r="A2497"/>
      <c r="D2497"/>
    </row>
    <row r="2498" spans="1:4" x14ac:dyDescent="0.2">
      <c r="A2498"/>
      <c r="D2498"/>
    </row>
    <row r="2499" spans="1:4" x14ac:dyDescent="0.2">
      <c r="A2499"/>
      <c r="D2499"/>
    </row>
    <row r="2500" spans="1:4" x14ac:dyDescent="0.2">
      <c r="A2500"/>
      <c r="D2500"/>
    </row>
    <row r="2501" spans="1:4" x14ac:dyDescent="0.2">
      <c r="A2501"/>
      <c r="D2501"/>
    </row>
    <row r="2502" spans="1:4" x14ac:dyDescent="0.2">
      <c r="A2502"/>
      <c r="D2502"/>
    </row>
    <row r="2503" spans="1:4" x14ac:dyDescent="0.2">
      <c r="A2503"/>
      <c r="D2503"/>
    </row>
    <row r="2504" spans="1:4" x14ac:dyDescent="0.2">
      <c r="A2504"/>
      <c r="D2504"/>
    </row>
    <row r="2505" spans="1:4" x14ac:dyDescent="0.2">
      <c r="A2505"/>
      <c r="D2505"/>
    </row>
    <row r="2506" spans="1:4" x14ac:dyDescent="0.2">
      <c r="A2506"/>
      <c r="D2506"/>
    </row>
    <row r="2507" spans="1:4" x14ac:dyDescent="0.2">
      <c r="A2507"/>
      <c r="D2507"/>
    </row>
    <row r="2508" spans="1:4" x14ac:dyDescent="0.2">
      <c r="A2508"/>
      <c r="D2508"/>
    </row>
    <row r="2509" spans="1:4" x14ac:dyDescent="0.2">
      <c r="A2509"/>
      <c r="D2509"/>
    </row>
    <row r="2510" spans="1:4" x14ac:dyDescent="0.2">
      <c r="A2510"/>
      <c r="D2510"/>
    </row>
    <row r="2511" spans="1:4" x14ac:dyDescent="0.2">
      <c r="A2511"/>
      <c r="D2511"/>
    </row>
    <row r="2512" spans="1:4" x14ac:dyDescent="0.2">
      <c r="A2512"/>
      <c r="D2512"/>
    </row>
    <row r="2513" spans="1:4" x14ac:dyDescent="0.2">
      <c r="A2513"/>
      <c r="D2513"/>
    </row>
    <row r="2514" spans="1:4" x14ac:dyDescent="0.2">
      <c r="A2514"/>
      <c r="D2514"/>
    </row>
    <row r="2515" spans="1:4" x14ac:dyDescent="0.2">
      <c r="A2515"/>
      <c r="D2515"/>
    </row>
    <row r="2516" spans="1:4" x14ac:dyDescent="0.2">
      <c r="A2516"/>
      <c r="D2516"/>
    </row>
    <row r="2517" spans="1:4" x14ac:dyDescent="0.2">
      <c r="A2517"/>
      <c r="D2517"/>
    </row>
    <row r="2518" spans="1:4" x14ac:dyDescent="0.2">
      <c r="A2518"/>
      <c r="D2518"/>
    </row>
    <row r="2519" spans="1:4" x14ac:dyDescent="0.2">
      <c r="A2519"/>
      <c r="D2519"/>
    </row>
    <row r="2520" spans="1:4" x14ac:dyDescent="0.2">
      <c r="A2520"/>
      <c r="D2520"/>
    </row>
    <row r="2521" spans="1:4" x14ac:dyDescent="0.2">
      <c r="A2521"/>
      <c r="D2521"/>
    </row>
    <row r="2522" spans="1:4" x14ac:dyDescent="0.2">
      <c r="A2522"/>
      <c r="D2522"/>
    </row>
    <row r="2523" spans="1:4" x14ac:dyDescent="0.2">
      <c r="A2523"/>
      <c r="D2523"/>
    </row>
    <row r="2524" spans="1:4" x14ac:dyDescent="0.2">
      <c r="A2524"/>
      <c r="D2524"/>
    </row>
    <row r="2525" spans="1:4" x14ac:dyDescent="0.2">
      <c r="A2525"/>
      <c r="D2525"/>
    </row>
    <row r="2526" spans="1:4" x14ac:dyDescent="0.2">
      <c r="A2526"/>
      <c r="D2526"/>
    </row>
    <row r="2527" spans="1:4" x14ac:dyDescent="0.2">
      <c r="A2527"/>
      <c r="D2527"/>
    </row>
    <row r="2528" spans="1:4" x14ac:dyDescent="0.2">
      <c r="A2528"/>
      <c r="D2528"/>
    </row>
    <row r="2529" spans="1:4" x14ac:dyDescent="0.2">
      <c r="A2529"/>
      <c r="D2529"/>
    </row>
    <row r="2530" spans="1:4" x14ac:dyDescent="0.2">
      <c r="A2530"/>
      <c r="D2530"/>
    </row>
    <row r="2531" spans="1:4" x14ac:dyDescent="0.2">
      <c r="A2531"/>
      <c r="D2531"/>
    </row>
    <row r="2532" spans="1:4" x14ac:dyDescent="0.2">
      <c r="A2532"/>
      <c r="D2532"/>
    </row>
    <row r="2533" spans="1:4" x14ac:dyDescent="0.2">
      <c r="A2533"/>
      <c r="D2533"/>
    </row>
    <row r="2534" spans="1:4" x14ac:dyDescent="0.2">
      <c r="A2534"/>
      <c r="D2534"/>
    </row>
    <row r="2535" spans="1:4" x14ac:dyDescent="0.2">
      <c r="A2535"/>
      <c r="D2535"/>
    </row>
    <row r="2536" spans="1:4" x14ac:dyDescent="0.2">
      <c r="A2536"/>
      <c r="D2536"/>
    </row>
    <row r="2537" spans="1:4" x14ac:dyDescent="0.2">
      <c r="A2537"/>
      <c r="D2537"/>
    </row>
    <row r="2538" spans="1:4" x14ac:dyDescent="0.2">
      <c r="A2538"/>
      <c r="D2538"/>
    </row>
    <row r="2539" spans="1:4" x14ac:dyDescent="0.2">
      <c r="A2539"/>
      <c r="D2539"/>
    </row>
    <row r="2540" spans="1:4" x14ac:dyDescent="0.2">
      <c r="A2540"/>
      <c r="D2540"/>
    </row>
    <row r="2541" spans="1:4" x14ac:dyDescent="0.2">
      <c r="A2541"/>
      <c r="D2541"/>
    </row>
    <row r="2542" spans="1:4" x14ac:dyDescent="0.2">
      <c r="A2542"/>
      <c r="D2542"/>
    </row>
    <row r="2543" spans="1:4" x14ac:dyDescent="0.2">
      <c r="A2543"/>
      <c r="D2543"/>
    </row>
    <row r="2544" spans="1:4" x14ac:dyDescent="0.2">
      <c r="A2544"/>
      <c r="D2544"/>
    </row>
    <row r="2545" spans="1:4" x14ac:dyDescent="0.2">
      <c r="A2545"/>
      <c r="D2545"/>
    </row>
    <row r="2546" spans="1:4" x14ac:dyDescent="0.2">
      <c r="A2546"/>
      <c r="D2546"/>
    </row>
    <row r="2547" spans="1:4" x14ac:dyDescent="0.2">
      <c r="A2547"/>
      <c r="D2547"/>
    </row>
    <row r="2548" spans="1:4" x14ac:dyDescent="0.2">
      <c r="A2548"/>
      <c r="D2548"/>
    </row>
    <row r="2549" spans="1:4" x14ac:dyDescent="0.2">
      <c r="A2549"/>
      <c r="D2549"/>
    </row>
    <row r="2550" spans="1:4" x14ac:dyDescent="0.2">
      <c r="A2550"/>
      <c r="D2550"/>
    </row>
    <row r="2551" spans="1:4" x14ac:dyDescent="0.2">
      <c r="A2551"/>
      <c r="D2551"/>
    </row>
    <row r="2552" spans="1:4" x14ac:dyDescent="0.2">
      <c r="A2552"/>
      <c r="D2552"/>
    </row>
    <row r="2553" spans="1:4" x14ac:dyDescent="0.2">
      <c r="A2553"/>
      <c r="D2553"/>
    </row>
    <row r="2554" spans="1:4" x14ac:dyDescent="0.2">
      <c r="A2554"/>
      <c r="D2554"/>
    </row>
    <row r="2555" spans="1:4" x14ac:dyDescent="0.2">
      <c r="A2555"/>
      <c r="D2555"/>
    </row>
    <row r="2556" spans="1:4" x14ac:dyDescent="0.2">
      <c r="A2556"/>
      <c r="D2556"/>
    </row>
    <row r="2557" spans="1:4" x14ac:dyDescent="0.2">
      <c r="A2557"/>
      <c r="D2557"/>
    </row>
    <row r="2558" spans="1:4" x14ac:dyDescent="0.2">
      <c r="A2558"/>
      <c r="D2558"/>
    </row>
    <row r="2559" spans="1:4" x14ac:dyDescent="0.2">
      <c r="A2559"/>
      <c r="D2559"/>
    </row>
    <row r="2560" spans="1:4" x14ac:dyDescent="0.2">
      <c r="A2560"/>
      <c r="D2560"/>
    </row>
    <row r="2561" spans="1:4" x14ac:dyDescent="0.2">
      <c r="A2561"/>
      <c r="D2561"/>
    </row>
    <row r="2562" spans="1:4" x14ac:dyDescent="0.2">
      <c r="A2562"/>
      <c r="D2562"/>
    </row>
    <row r="2563" spans="1:4" x14ac:dyDescent="0.2">
      <c r="A2563"/>
      <c r="D2563"/>
    </row>
    <row r="2564" spans="1:4" x14ac:dyDescent="0.2">
      <c r="A2564"/>
      <c r="D2564"/>
    </row>
    <row r="2565" spans="1:4" x14ac:dyDescent="0.2">
      <c r="A2565"/>
      <c r="D2565"/>
    </row>
    <row r="2566" spans="1:4" x14ac:dyDescent="0.2">
      <c r="A2566"/>
      <c r="D2566"/>
    </row>
    <row r="2567" spans="1:4" x14ac:dyDescent="0.2">
      <c r="A2567"/>
      <c r="D2567"/>
    </row>
    <row r="2568" spans="1:4" x14ac:dyDescent="0.2">
      <c r="A2568"/>
      <c r="D2568"/>
    </row>
    <row r="2569" spans="1:4" x14ac:dyDescent="0.2">
      <c r="A2569"/>
      <c r="D2569"/>
    </row>
    <row r="2570" spans="1:4" x14ac:dyDescent="0.2">
      <c r="A2570"/>
      <c r="D2570"/>
    </row>
    <row r="2571" spans="1:4" x14ac:dyDescent="0.2">
      <c r="A2571"/>
      <c r="D2571"/>
    </row>
    <row r="2572" spans="1:4" x14ac:dyDescent="0.2">
      <c r="A2572"/>
      <c r="D2572"/>
    </row>
    <row r="2573" spans="1:4" x14ac:dyDescent="0.2">
      <c r="A2573"/>
      <c r="D2573"/>
    </row>
    <row r="2574" spans="1:4" x14ac:dyDescent="0.2">
      <c r="A2574"/>
      <c r="D2574"/>
    </row>
    <row r="2575" spans="1:4" x14ac:dyDescent="0.2">
      <c r="A2575"/>
      <c r="D2575"/>
    </row>
    <row r="2576" spans="1:4" x14ac:dyDescent="0.2">
      <c r="A2576"/>
      <c r="D2576"/>
    </row>
    <row r="2577" spans="1:4" x14ac:dyDescent="0.2">
      <c r="A2577"/>
      <c r="D2577"/>
    </row>
    <row r="2578" spans="1:4" x14ac:dyDescent="0.2">
      <c r="A2578"/>
      <c r="D2578"/>
    </row>
    <row r="2579" spans="1:4" x14ac:dyDescent="0.2">
      <c r="A2579"/>
      <c r="D2579"/>
    </row>
    <row r="2580" spans="1:4" x14ac:dyDescent="0.2">
      <c r="A2580"/>
      <c r="D2580"/>
    </row>
    <row r="2581" spans="1:4" x14ac:dyDescent="0.2">
      <c r="A2581"/>
      <c r="D2581"/>
    </row>
    <row r="2582" spans="1:4" x14ac:dyDescent="0.2">
      <c r="A2582"/>
      <c r="D2582"/>
    </row>
    <row r="2583" spans="1:4" x14ac:dyDescent="0.2">
      <c r="A2583"/>
      <c r="D2583"/>
    </row>
    <row r="2584" spans="1:4" x14ac:dyDescent="0.2">
      <c r="A2584"/>
      <c r="D2584"/>
    </row>
    <row r="2585" spans="1:4" x14ac:dyDescent="0.2">
      <c r="A2585"/>
      <c r="D2585"/>
    </row>
    <row r="2586" spans="1:4" x14ac:dyDescent="0.2">
      <c r="A2586"/>
      <c r="D2586"/>
    </row>
    <row r="2587" spans="1:4" x14ac:dyDescent="0.2">
      <c r="A2587"/>
      <c r="D2587"/>
    </row>
    <row r="2588" spans="1:4" x14ac:dyDescent="0.2">
      <c r="A2588"/>
      <c r="D2588"/>
    </row>
    <row r="2589" spans="1:4" x14ac:dyDescent="0.2">
      <c r="A2589"/>
      <c r="D2589"/>
    </row>
    <row r="2590" spans="1:4" x14ac:dyDescent="0.2">
      <c r="A2590"/>
      <c r="D2590"/>
    </row>
    <row r="2591" spans="1:4" x14ac:dyDescent="0.2">
      <c r="A2591"/>
      <c r="D2591"/>
    </row>
    <row r="2592" spans="1:4" x14ac:dyDescent="0.2">
      <c r="A2592"/>
      <c r="D2592"/>
    </row>
    <row r="2593" spans="1:4" x14ac:dyDescent="0.2">
      <c r="A2593"/>
      <c r="D2593"/>
    </row>
    <row r="2594" spans="1:4" x14ac:dyDescent="0.2">
      <c r="A2594"/>
      <c r="D2594"/>
    </row>
    <row r="2595" spans="1:4" x14ac:dyDescent="0.2">
      <c r="A2595"/>
      <c r="D2595"/>
    </row>
    <row r="2596" spans="1:4" x14ac:dyDescent="0.2">
      <c r="A2596"/>
      <c r="D2596"/>
    </row>
    <row r="2597" spans="1:4" x14ac:dyDescent="0.2">
      <c r="A2597"/>
      <c r="D2597"/>
    </row>
    <row r="2598" spans="1:4" x14ac:dyDescent="0.2">
      <c r="A2598"/>
      <c r="D2598"/>
    </row>
    <row r="2599" spans="1:4" x14ac:dyDescent="0.2">
      <c r="A2599"/>
      <c r="D2599"/>
    </row>
    <row r="2600" spans="1:4" x14ac:dyDescent="0.2">
      <c r="A2600"/>
      <c r="D2600"/>
    </row>
    <row r="2601" spans="1:4" x14ac:dyDescent="0.2">
      <c r="A2601"/>
      <c r="D2601"/>
    </row>
    <row r="2602" spans="1:4" x14ac:dyDescent="0.2">
      <c r="A2602"/>
      <c r="D2602"/>
    </row>
    <row r="2603" spans="1:4" x14ac:dyDescent="0.2">
      <c r="A2603"/>
      <c r="D2603"/>
    </row>
    <row r="2604" spans="1:4" x14ac:dyDescent="0.2">
      <c r="A2604"/>
      <c r="D2604"/>
    </row>
    <row r="2605" spans="1:4" x14ac:dyDescent="0.2">
      <c r="A2605"/>
      <c r="D2605"/>
    </row>
    <row r="2606" spans="1:4" x14ac:dyDescent="0.2">
      <c r="A2606"/>
      <c r="D2606"/>
    </row>
    <row r="2607" spans="1:4" x14ac:dyDescent="0.2">
      <c r="A2607"/>
      <c r="D2607"/>
    </row>
    <row r="2608" spans="1:4" x14ac:dyDescent="0.2">
      <c r="A2608"/>
      <c r="D2608"/>
    </row>
    <row r="2609" spans="1:4" x14ac:dyDescent="0.2">
      <c r="A2609"/>
      <c r="D2609"/>
    </row>
    <row r="2610" spans="1:4" x14ac:dyDescent="0.2">
      <c r="A2610"/>
      <c r="D2610"/>
    </row>
    <row r="2611" spans="1:4" x14ac:dyDescent="0.2">
      <c r="A2611"/>
      <c r="D2611"/>
    </row>
    <row r="2612" spans="1:4" x14ac:dyDescent="0.2">
      <c r="A2612"/>
      <c r="D2612"/>
    </row>
    <row r="2613" spans="1:4" x14ac:dyDescent="0.2">
      <c r="A2613"/>
      <c r="D2613"/>
    </row>
    <row r="2614" spans="1:4" x14ac:dyDescent="0.2">
      <c r="A2614"/>
      <c r="D2614"/>
    </row>
    <row r="2615" spans="1:4" x14ac:dyDescent="0.2">
      <c r="A2615"/>
      <c r="D2615"/>
    </row>
    <row r="2616" spans="1:4" x14ac:dyDescent="0.2">
      <c r="A2616"/>
      <c r="D2616"/>
    </row>
    <row r="2617" spans="1:4" x14ac:dyDescent="0.2">
      <c r="A2617"/>
      <c r="D2617"/>
    </row>
    <row r="2618" spans="1:4" x14ac:dyDescent="0.2">
      <c r="A2618"/>
      <c r="D2618"/>
    </row>
    <row r="2619" spans="1:4" x14ac:dyDescent="0.2">
      <c r="A2619"/>
      <c r="D2619"/>
    </row>
    <row r="2620" spans="1:4" x14ac:dyDescent="0.2">
      <c r="A2620"/>
      <c r="D2620"/>
    </row>
    <row r="2621" spans="1:4" x14ac:dyDescent="0.2">
      <c r="A2621"/>
      <c r="D2621"/>
    </row>
    <row r="2622" spans="1:4" x14ac:dyDescent="0.2">
      <c r="A2622"/>
      <c r="D2622"/>
    </row>
    <row r="2623" spans="1:4" x14ac:dyDescent="0.2">
      <c r="A2623"/>
      <c r="D2623"/>
    </row>
    <row r="2624" spans="1:4" x14ac:dyDescent="0.2">
      <c r="A2624"/>
      <c r="D2624"/>
    </row>
    <row r="2625" spans="1:4" x14ac:dyDescent="0.2">
      <c r="A2625"/>
      <c r="D2625"/>
    </row>
    <row r="2626" spans="1:4" x14ac:dyDescent="0.2">
      <c r="A2626"/>
      <c r="D2626"/>
    </row>
    <row r="2627" spans="1:4" x14ac:dyDescent="0.2">
      <c r="A2627"/>
      <c r="D2627"/>
    </row>
    <row r="2628" spans="1:4" x14ac:dyDescent="0.2">
      <c r="A2628"/>
      <c r="D2628"/>
    </row>
    <row r="2629" spans="1:4" x14ac:dyDescent="0.2">
      <c r="A2629"/>
      <c r="D2629"/>
    </row>
    <row r="2630" spans="1:4" x14ac:dyDescent="0.2">
      <c r="A2630"/>
      <c r="D2630"/>
    </row>
    <row r="2631" spans="1:4" x14ac:dyDescent="0.2">
      <c r="A2631"/>
      <c r="D2631"/>
    </row>
    <row r="2632" spans="1:4" x14ac:dyDescent="0.2">
      <c r="A2632"/>
      <c r="D2632"/>
    </row>
    <row r="2633" spans="1:4" x14ac:dyDescent="0.2">
      <c r="A2633"/>
      <c r="D2633"/>
    </row>
    <row r="2634" spans="1:4" x14ac:dyDescent="0.2">
      <c r="A2634"/>
      <c r="D2634"/>
    </row>
    <row r="2635" spans="1:4" x14ac:dyDescent="0.2">
      <c r="A2635"/>
      <c r="D2635"/>
    </row>
    <row r="2636" spans="1:4" x14ac:dyDescent="0.2">
      <c r="A2636"/>
      <c r="D2636"/>
    </row>
    <row r="2637" spans="1:4" x14ac:dyDescent="0.2">
      <c r="A2637"/>
      <c r="D2637"/>
    </row>
    <row r="2638" spans="1:4" x14ac:dyDescent="0.2">
      <c r="A2638"/>
      <c r="D2638"/>
    </row>
    <row r="2639" spans="1:4" x14ac:dyDescent="0.2">
      <c r="A2639"/>
      <c r="D2639"/>
    </row>
    <row r="2640" spans="1:4" x14ac:dyDescent="0.2">
      <c r="A2640"/>
      <c r="D2640"/>
    </row>
    <row r="2641" spans="1:4" x14ac:dyDescent="0.2">
      <c r="A2641"/>
      <c r="D2641"/>
    </row>
    <row r="2642" spans="1:4" x14ac:dyDescent="0.2">
      <c r="A2642"/>
      <c r="D2642"/>
    </row>
    <row r="2643" spans="1:4" x14ac:dyDescent="0.2">
      <c r="A2643"/>
      <c r="D2643"/>
    </row>
    <row r="2644" spans="1:4" x14ac:dyDescent="0.2">
      <c r="A2644"/>
      <c r="D2644"/>
    </row>
    <row r="2645" spans="1:4" x14ac:dyDescent="0.2">
      <c r="A2645"/>
      <c r="D2645"/>
    </row>
    <row r="2646" spans="1:4" x14ac:dyDescent="0.2">
      <c r="A2646"/>
      <c r="D2646"/>
    </row>
    <row r="2647" spans="1:4" x14ac:dyDescent="0.2">
      <c r="A2647"/>
      <c r="D2647"/>
    </row>
    <row r="2648" spans="1:4" x14ac:dyDescent="0.2">
      <c r="A2648"/>
      <c r="D2648"/>
    </row>
    <row r="2649" spans="1:4" x14ac:dyDescent="0.2">
      <c r="A2649"/>
      <c r="D2649"/>
    </row>
    <row r="2650" spans="1:4" x14ac:dyDescent="0.2">
      <c r="A2650"/>
      <c r="D2650"/>
    </row>
    <row r="2651" spans="1:4" x14ac:dyDescent="0.2">
      <c r="A2651"/>
      <c r="D2651"/>
    </row>
    <row r="2652" spans="1:4" x14ac:dyDescent="0.2">
      <c r="A2652"/>
      <c r="D2652"/>
    </row>
    <row r="2653" spans="1:4" x14ac:dyDescent="0.2">
      <c r="A2653"/>
      <c r="D2653"/>
    </row>
    <row r="2654" spans="1:4" x14ac:dyDescent="0.2">
      <c r="A2654"/>
      <c r="D2654"/>
    </row>
    <row r="2655" spans="1:4" x14ac:dyDescent="0.2">
      <c r="A2655"/>
      <c r="D2655"/>
    </row>
    <row r="2656" spans="1:4" x14ac:dyDescent="0.2">
      <c r="A2656"/>
      <c r="D2656"/>
    </row>
    <row r="2657" spans="1:4" x14ac:dyDescent="0.2">
      <c r="A2657"/>
      <c r="D2657"/>
    </row>
    <row r="2658" spans="1:4" x14ac:dyDescent="0.2">
      <c r="A2658"/>
      <c r="D2658"/>
    </row>
    <row r="2659" spans="1:4" x14ac:dyDescent="0.2">
      <c r="A2659"/>
      <c r="D2659"/>
    </row>
    <row r="2660" spans="1:4" x14ac:dyDescent="0.2">
      <c r="A2660"/>
      <c r="D2660"/>
    </row>
    <row r="2661" spans="1:4" x14ac:dyDescent="0.2">
      <c r="A2661"/>
      <c r="D2661"/>
    </row>
    <row r="2662" spans="1:4" x14ac:dyDescent="0.2">
      <c r="A2662"/>
      <c r="D2662"/>
    </row>
    <row r="2663" spans="1:4" x14ac:dyDescent="0.2">
      <c r="A2663"/>
      <c r="D2663"/>
    </row>
    <row r="2664" spans="1:4" x14ac:dyDescent="0.2">
      <c r="A2664"/>
      <c r="D2664"/>
    </row>
    <row r="2665" spans="1:4" x14ac:dyDescent="0.2">
      <c r="A2665"/>
      <c r="D2665"/>
    </row>
    <row r="2666" spans="1:4" x14ac:dyDescent="0.2">
      <c r="A2666"/>
      <c r="D2666"/>
    </row>
    <row r="2667" spans="1:4" x14ac:dyDescent="0.2">
      <c r="A2667"/>
      <c r="D2667"/>
    </row>
    <row r="2668" spans="1:4" x14ac:dyDescent="0.2">
      <c r="A2668"/>
      <c r="D2668"/>
    </row>
    <row r="2669" spans="1:4" x14ac:dyDescent="0.2">
      <c r="A2669"/>
      <c r="D2669"/>
    </row>
    <row r="2670" spans="1:4" x14ac:dyDescent="0.2">
      <c r="A2670"/>
      <c r="D2670"/>
    </row>
    <row r="2671" spans="1:4" x14ac:dyDescent="0.2">
      <c r="A2671"/>
      <c r="D2671"/>
    </row>
    <row r="2672" spans="1:4" x14ac:dyDescent="0.2">
      <c r="A2672"/>
      <c r="D2672"/>
    </row>
    <row r="2673" spans="1:4" x14ac:dyDescent="0.2">
      <c r="A2673"/>
      <c r="D2673"/>
    </row>
    <row r="2674" spans="1:4" x14ac:dyDescent="0.2">
      <c r="A2674"/>
      <c r="D2674"/>
    </row>
    <row r="2675" spans="1:4" x14ac:dyDescent="0.2">
      <c r="A2675"/>
      <c r="D2675"/>
    </row>
    <row r="2676" spans="1:4" x14ac:dyDescent="0.2">
      <c r="A2676"/>
      <c r="D2676"/>
    </row>
    <row r="2677" spans="1:4" x14ac:dyDescent="0.2">
      <c r="A2677"/>
      <c r="D2677"/>
    </row>
    <row r="2678" spans="1:4" x14ac:dyDescent="0.2">
      <c r="A2678"/>
      <c r="D2678"/>
    </row>
    <row r="2679" spans="1:4" x14ac:dyDescent="0.2">
      <c r="A2679"/>
      <c r="D2679"/>
    </row>
    <row r="2680" spans="1:4" x14ac:dyDescent="0.2">
      <c r="A2680"/>
      <c r="D2680"/>
    </row>
    <row r="2681" spans="1:4" x14ac:dyDescent="0.2">
      <c r="A2681"/>
      <c r="D2681"/>
    </row>
    <row r="2682" spans="1:4" x14ac:dyDescent="0.2">
      <c r="A2682"/>
      <c r="D2682"/>
    </row>
    <row r="2683" spans="1:4" x14ac:dyDescent="0.2">
      <c r="A2683"/>
      <c r="D2683"/>
    </row>
    <row r="2684" spans="1:4" x14ac:dyDescent="0.2">
      <c r="A2684"/>
      <c r="D2684"/>
    </row>
    <row r="2685" spans="1:4" x14ac:dyDescent="0.2">
      <c r="A2685"/>
      <c r="D2685"/>
    </row>
    <row r="2686" spans="1:4" x14ac:dyDescent="0.2">
      <c r="A2686"/>
      <c r="D2686"/>
    </row>
    <row r="2687" spans="1:4" x14ac:dyDescent="0.2">
      <c r="A2687"/>
      <c r="D2687"/>
    </row>
    <row r="2688" spans="1:4" x14ac:dyDescent="0.2">
      <c r="A2688"/>
      <c r="D2688"/>
    </row>
    <row r="2689" spans="1:4" x14ac:dyDescent="0.2">
      <c r="A2689"/>
      <c r="D2689"/>
    </row>
    <row r="2690" spans="1:4" x14ac:dyDescent="0.2">
      <c r="A2690"/>
      <c r="D2690"/>
    </row>
    <row r="2691" spans="1:4" x14ac:dyDescent="0.2">
      <c r="A2691"/>
      <c r="D2691"/>
    </row>
    <row r="2692" spans="1:4" x14ac:dyDescent="0.2">
      <c r="A2692"/>
      <c r="D2692"/>
    </row>
    <row r="2693" spans="1:4" x14ac:dyDescent="0.2">
      <c r="A2693"/>
      <c r="D2693"/>
    </row>
    <row r="2694" spans="1:4" x14ac:dyDescent="0.2">
      <c r="A2694"/>
      <c r="D2694"/>
    </row>
    <row r="2695" spans="1:4" x14ac:dyDescent="0.2">
      <c r="A2695"/>
      <c r="D2695"/>
    </row>
    <row r="2696" spans="1:4" x14ac:dyDescent="0.2">
      <c r="A2696"/>
      <c r="D2696"/>
    </row>
    <row r="2697" spans="1:4" x14ac:dyDescent="0.2">
      <c r="A2697"/>
      <c r="D2697"/>
    </row>
    <row r="2698" spans="1:4" x14ac:dyDescent="0.2">
      <c r="A2698"/>
      <c r="D2698"/>
    </row>
    <row r="2699" spans="1:4" x14ac:dyDescent="0.2">
      <c r="A2699"/>
      <c r="D2699"/>
    </row>
    <row r="2700" spans="1:4" x14ac:dyDescent="0.2">
      <c r="A2700"/>
      <c r="D2700"/>
    </row>
    <row r="2701" spans="1:4" x14ac:dyDescent="0.2">
      <c r="A2701"/>
      <c r="D2701"/>
    </row>
    <row r="2702" spans="1:4" x14ac:dyDescent="0.2">
      <c r="A2702"/>
      <c r="D2702"/>
    </row>
    <row r="2703" spans="1:4" x14ac:dyDescent="0.2">
      <c r="A2703"/>
      <c r="D2703"/>
    </row>
    <row r="2704" spans="1:4" x14ac:dyDescent="0.2">
      <c r="A2704"/>
      <c r="D2704"/>
    </row>
    <row r="2705" spans="1:4" x14ac:dyDescent="0.2">
      <c r="A2705"/>
      <c r="D2705"/>
    </row>
    <row r="2706" spans="1:4" x14ac:dyDescent="0.2">
      <c r="A2706"/>
      <c r="D2706"/>
    </row>
    <row r="2707" spans="1:4" x14ac:dyDescent="0.2">
      <c r="A2707"/>
      <c r="D2707"/>
    </row>
    <row r="2708" spans="1:4" x14ac:dyDescent="0.2">
      <c r="A2708"/>
      <c r="D2708"/>
    </row>
    <row r="2709" spans="1:4" x14ac:dyDescent="0.2">
      <c r="A2709"/>
      <c r="D2709"/>
    </row>
    <row r="2710" spans="1:4" x14ac:dyDescent="0.2">
      <c r="A2710"/>
      <c r="D2710"/>
    </row>
    <row r="2711" spans="1:4" x14ac:dyDescent="0.2">
      <c r="A2711"/>
      <c r="D2711"/>
    </row>
    <row r="2712" spans="1:4" x14ac:dyDescent="0.2">
      <c r="A2712"/>
      <c r="D2712"/>
    </row>
    <row r="2713" spans="1:4" x14ac:dyDescent="0.2">
      <c r="A2713"/>
      <c r="D2713"/>
    </row>
    <row r="2714" spans="1:4" x14ac:dyDescent="0.2">
      <c r="A2714"/>
      <c r="D2714"/>
    </row>
    <row r="2715" spans="1:4" x14ac:dyDescent="0.2">
      <c r="A2715"/>
      <c r="D2715"/>
    </row>
    <row r="2716" spans="1:4" x14ac:dyDescent="0.2">
      <c r="A2716"/>
      <c r="D2716"/>
    </row>
    <row r="2717" spans="1:4" x14ac:dyDescent="0.2">
      <c r="A2717"/>
      <c r="D2717"/>
    </row>
    <row r="2718" spans="1:4" x14ac:dyDescent="0.2">
      <c r="A2718"/>
      <c r="D2718"/>
    </row>
    <row r="2719" spans="1:4" x14ac:dyDescent="0.2">
      <c r="A2719"/>
      <c r="D2719"/>
    </row>
    <row r="2720" spans="1:4" x14ac:dyDescent="0.2">
      <c r="A2720"/>
      <c r="D2720"/>
    </row>
    <row r="2721" spans="1:4" x14ac:dyDescent="0.2">
      <c r="A2721"/>
      <c r="D2721"/>
    </row>
    <row r="2722" spans="1:4" x14ac:dyDescent="0.2">
      <c r="A2722"/>
      <c r="D2722"/>
    </row>
    <row r="2723" spans="1:4" x14ac:dyDescent="0.2">
      <c r="A2723"/>
      <c r="D2723"/>
    </row>
    <row r="2724" spans="1:4" x14ac:dyDescent="0.2">
      <c r="A2724"/>
      <c r="D2724"/>
    </row>
    <row r="2725" spans="1:4" x14ac:dyDescent="0.2">
      <c r="A2725"/>
      <c r="D2725"/>
    </row>
    <row r="2726" spans="1:4" x14ac:dyDescent="0.2">
      <c r="A2726"/>
      <c r="D2726"/>
    </row>
    <row r="2727" spans="1:4" x14ac:dyDescent="0.2">
      <c r="A2727"/>
      <c r="D2727"/>
    </row>
    <row r="2728" spans="1:4" x14ac:dyDescent="0.2">
      <c r="A2728"/>
      <c r="D2728"/>
    </row>
    <row r="2729" spans="1:4" x14ac:dyDescent="0.2">
      <c r="A2729"/>
      <c r="D2729"/>
    </row>
    <row r="2730" spans="1:4" x14ac:dyDescent="0.2">
      <c r="A2730"/>
      <c r="D2730"/>
    </row>
    <row r="2731" spans="1:4" x14ac:dyDescent="0.2">
      <c r="A2731"/>
      <c r="D2731"/>
    </row>
    <row r="2732" spans="1:4" x14ac:dyDescent="0.2">
      <c r="A2732"/>
      <c r="D2732"/>
    </row>
    <row r="2733" spans="1:4" x14ac:dyDescent="0.2">
      <c r="A2733"/>
      <c r="D2733"/>
    </row>
    <row r="2734" spans="1:4" x14ac:dyDescent="0.2">
      <c r="A2734"/>
      <c r="D2734"/>
    </row>
    <row r="2735" spans="1:4" x14ac:dyDescent="0.2">
      <c r="A2735"/>
      <c r="D2735"/>
    </row>
    <row r="2736" spans="1:4" x14ac:dyDescent="0.2">
      <c r="A2736"/>
      <c r="D2736"/>
    </row>
    <row r="2737" spans="1:4" x14ac:dyDescent="0.2">
      <c r="A2737"/>
      <c r="D2737"/>
    </row>
    <row r="2738" spans="1:4" x14ac:dyDescent="0.2">
      <c r="A2738"/>
      <c r="D2738"/>
    </row>
    <row r="2739" spans="1:4" x14ac:dyDescent="0.2">
      <c r="A2739"/>
      <c r="D2739"/>
    </row>
    <row r="2740" spans="1:4" x14ac:dyDescent="0.2">
      <c r="A2740"/>
      <c r="D2740"/>
    </row>
    <row r="2741" spans="1:4" x14ac:dyDescent="0.2">
      <c r="A2741"/>
      <c r="D2741"/>
    </row>
    <row r="2742" spans="1:4" x14ac:dyDescent="0.2">
      <c r="A2742"/>
      <c r="D2742"/>
    </row>
    <row r="2743" spans="1:4" x14ac:dyDescent="0.2">
      <c r="A2743"/>
      <c r="D2743"/>
    </row>
    <row r="2744" spans="1:4" x14ac:dyDescent="0.2">
      <c r="A2744"/>
      <c r="D2744"/>
    </row>
    <row r="2745" spans="1:4" x14ac:dyDescent="0.2">
      <c r="A2745"/>
      <c r="D2745"/>
    </row>
    <row r="2746" spans="1:4" x14ac:dyDescent="0.2">
      <c r="A2746"/>
      <c r="D2746"/>
    </row>
    <row r="2747" spans="1:4" x14ac:dyDescent="0.2">
      <c r="A2747"/>
      <c r="D2747"/>
    </row>
    <row r="2748" spans="1:4" x14ac:dyDescent="0.2">
      <c r="A2748"/>
      <c r="D2748"/>
    </row>
    <row r="2749" spans="1:4" x14ac:dyDescent="0.2">
      <c r="A2749"/>
      <c r="D2749"/>
    </row>
    <row r="2750" spans="1:4" x14ac:dyDescent="0.2">
      <c r="A2750"/>
      <c r="D2750"/>
    </row>
    <row r="2751" spans="1:4" x14ac:dyDescent="0.2">
      <c r="A2751"/>
      <c r="D2751"/>
    </row>
    <row r="2752" spans="1:4" x14ac:dyDescent="0.2">
      <c r="A2752"/>
      <c r="D2752"/>
    </row>
    <row r="2753" spans="1:4" x14ac:dyDescent="0.2">
      <c r="A2753"/>
      <c r="D2753"/>
    </row>
    <row r="2754" spans="1:4" x14ac:dyDescent="0.2">
      <c r="A2754"/>
      <c r="D2754"/>
    </row>
    <row r="2755" spans="1:4" x14ac:dyDescent="0.2">
      <c r="A2755"/>
      <c r="D2755"/>
    </row>
    <row r="2756" spans="1:4" x14ac:dyDescent="0.2">
      <c r="A2756"/>
      <c r="D2756"/>
    </row>
    <row r="2757" spans="1:4" x14ac:dyDescent="0.2">
      <c r="A2757"/>
      <c r="D2757"/>
    </row>
    <row r="2758" spans="1:4" x14ac:dyDescent="0.2">
      <c r="A2758"/>
      <c r="D2758"/>
    </row>
    <row r="2759" spans="1:4" x14ac:dyDescent="0.2">
      <c r="A2759"/>
      <c r="D2759"/>
    </row>
    <row r="2760" spans="1:4" x14ac:dyDescent="0.2">
      <c r="A2760"/>
      <c r="D2760"/>
    </row>
    <row r="2761" spans="1:4" x14ac:dyDescent="0.2">
      <c r="A2761"/>
      <c r="D2761"/>
    </row>
    <row r="2762" spans="1:4" x14ac:dyDescent="0.2">
      <c r="A2762"/>
      <c r="D2762"/>
    </row>
    <row r="2763" spans="1:4" x14ac:dyDescent="0.2">
      <c r="A2763"/>
      <c r="D2763"/>
    </row>
    <row r="2764" spans="1:4" x14ac:dyDescent="0.2">
      <c r="A2764"/>
      <c r="D2764"/>
    </row>
    <row r="2765" spans="1:4" x14ac:dyDescent="0.2">
      <c r="A2765"/>
      <c r="D2765"/>
    </row>
    <row r="2766" spans="1:4" x14ac:dyDescent="0.2">
      <c r="A2766"/>
      <c r="D2766"/>
    </row>
    <row r="2767" spans="1:4" x14ac:dyDescent="0.2">
      <c r="A2767"/>
      <c r="D2767"/>
    </row>
    <row r="2768" spans="1:4" x14ac:dyDescent="0.2">
      <c r="A2768"/>
      <c r="D2768"/>
    </row>
    <row r="2769" spans="1:4" x14ac:dyDescent="0.2">
      <c r="A2769"/>
      <c r="D2769"/>
    </row>
    <row r="2770" spans="1:4" x14ac:dyDescent="0.2">
      <c r="A2770"/>
      <c r="D2770"/>
    </row>
    <row r="2771" spans="1:4" x14ac:dyDescent="0.2">
      <c r="A2771"/>
      <c r="D2771"/>
    </row>
    <row r="2772" spans="1:4" x14ac:dyDescent="0.2">
      <c r="A2772"/>
      <c r="D2772"/>
    </row>
    <row r="2773" spans="1:4" x14ac:dyDescent="0.2">
      <c r="A2773"/>
      <c r="D2773"/>
    </row>
    <row r="2774" spans="1:4" x14ac:dyDescent="0.2">
      <c r="A2774"/>
      <c r="D2774"/>
    </row>
    <row r="2775" spans="1:4" x14ac:dyDescent="0.2">
      <c r="A2775"/>
      <c r="D2775"/>
    </row>
    <row r="2776" spans="1:4" x14ac:dyDescent="0.2">
      <c r="A2776"/>
      <c r="D2776"/>
    </row>
    <row r="2777" spans="1:4" x14ac:dyDescent="0.2">
      <c r="A2777"/>
      <c r="D2777"/>
    </row>
    <row r="2778" spans="1:4" x14ac:dyDescent="0.2">
      <c r="A2778"/>
      <c r="D2778"/>
    </row>
    <row r="2779" spans="1:4" x14ac:dyDescent="0.2">
      <c r="A2779"/>
      <c r="D2779"/>
    </row>
    <row r="2780" spans="1:4" x14ac:dyDescent="0.2">
      <c r="A2780"/>
      <c r="D2780"/>
    </row>
    <row r="2781" spans="1:4" x14ac:dyDescent="0.2">
      <c r="A2781"/>
      <c r="D2781"/>
    </row>
    <row r="2782" spans="1:4" x14ac:dyDescent="0.2">
      <c r="A2782"/>
      <c r="D2782"/>
    </row>
    <row r="2783" spans="1:4" x14ac:dyDescent="0.2">
      <c r="A2783"/>
      <c r="D2783"/>
    </row>
    <row r="2784" spans="1:4" x14ac:dyDescent="0.2">
      <c r="A2784"/>
      <c r="D2784"/>
    </row>
    <row r="2785" spans="1:4" x14ac:dyDescent="0.2">
      <c r="A2785"/>
      <c r="D2785"/>
    </row>
    <row r="2786" spans="1:4" x14ac:dyDescent="0.2">
      <c r="A2786"/>
      <c r="D2786"/>
    </row>
    <row r="2787" spans="1:4" x14ac:dyDescent="0.2">
      <c r="A2787"/>
      <c r="D2787"/>
    </row>
    <row r="2788" spans="1:4" x14ac:dyDescent="0.2">
      <c r="A2788"/>
      <c r="D2788"/>
    </row>
    <row r="2789" spans="1:4" x14ac:dyDescent="0.2">
      <c r="A2789"/>
      <c r="D2789"/>
    </row>
    <row r="2790" spans="1:4" x14ac:dyDescent="0.2">
      <c r="A2790"/>
      <c r="D2790"/>
    </row>
    <row r="2791" spans="1:4" x14ac:dyDescent="0.2">
      <c r="A2791"/>
      <c r="D2791"/>
    </row>
    <row r="2792" spans="1:4" x14ac:dyDescent="0.2">
      <c r="A2792"/>
      <c r="D2792"/>
    </row>
    <row r="2793" spans="1:4" x14ac:dyDescent="0.2">
      <c r="A2793"/>
      <c r="D2793"/>
    </row>
    <row r="2794" spans="1:4" x14ac:dyDescent="0.2">
      <c r="A2794"/>
      <c r="D2794"/>
    </row>
    <row r="2795" spans="1:4" x14ac:dyDescent="0.2">
      <c r="A2795"/>
      <c r="D2795"/>
    </row>
    <row r="2796" spans="1:4" x14ac:dyDescent="0.2">
      <c r="A2796"/>
      <c r="D2796"/>
    </row>
    <row r="2797" spans="1:4" x14ac:dyDescent="0.2">
      <c r="A2797"/>
      <c r="D2797"/>
    </row>
    <row r="2798" spans="1:4" x14ac:dyDescent="0.2">
      <c r="A2798"/>
      <c r="D2798"/>
    </row>
    <row r="2799" spans="1:4" x14ac:dyDescent="0.2">
      <c r="A2799"/>
      <c r="D2799"/>
    </row>
    <row r="2800" spans="1:4" x14ac:dyDescent="0.2">
      <c r="A2800"/>
      <c r="D2800"/>
    </row>
    <row r="2801" spans="1:4" x14ac:dyDescent="0.2">
      <c r="A2801"/>
      <c r="D2801"/>
    </row>
    <row r="2802" spans="1:4" x14ac:dyDescent="0.2">
      <c r="A2802"/>
      <c r="D2802"/>
    </row>
    <row r="2803" spans="1:4" x14ac:dyDescent="0.2">
      <c r="A2803"/>
      <c r="D2803"/>
    </row>
    <row r="2804" spans="1:4" x14ac:dyDescent="0.2">
      <c r="A2804"/>
      <c r="D2804"/>
    </row>
    <row r="2805" spans="1:4" x14ac:dyDescent="0.2">
      <c r="A2805"/>
      <c r="D2805"/>
    </row>
    <row r="2806" spans="1:4" x14ac:dyDescent="0.2">
      <c r="A2806"/>
      <c r="D2806"/>
    </row>
    <row r="2807" spans="1:4" x14ac:dyDescent="0.2">
      <c r="A2807"/>
      <c r="D2807"/>
    </row>
    <row r="2808" spans="1:4" x14ac:dyDescent="0.2">
      <c r="A2808"/>
      <c r="D2808"/>
    </row>
    <row r="2809" spans="1:4" x14ac:dyDescent="0.2">
      <c r="A2809"/>
      <c r="D2809"/>
    </row>
    <row r="2810" spans="1:4" x14ac:dyDescent="0.2">
      <c r="A2810"/>
      <c r="D2810"/>
    </row>
    <row r="2811" spans="1:4" x14ac:dyDescent="0.2">
      <c r="A2811"/>
      <c r="D2811"/>
    </row>
    <row r="2812" spans="1:4" x14ac:dyDescent="0.2">
      <c r="A2812"/>
      <c r="D2812"/>
    </row>
    <row r="2813" spans="1:4" x14ac:dyDescent="0.2">
      <c r="A2813"/>
      <c r="D2813"/>
    </row>
    <row r="2814" spans="1:4" x14ac:dyDescent="0.2">
      <c r="A2814"/>
      <c r="D2814"/>
    </row>
    <row r="2815" spans="1:4" x14ac:dyDescent="0.2">
      <c r="A2815"/>
      <c r="D2815"/>
    </row>
    <row r="2816" spans="1:4" x14ac:dyDescent="0.2">
      <c r="A2816"/>
      <c r="D2816"/>
    </row>
    <row r="2817" spans="1:4" x14ac:dyDescent="0.2">
      <c r="A2817"/>
      <c r="D2817"/>
    </row>
    <row r="2818" spans="1:4" x14ac:dyDescent="0.2">
      <c r="A2818"/>
      <c r="D2818"/>
    </row>
    <row r="2819" spans="1:4" x14ac:dyDescent="0.2">
      <c r="A2819"/>
      <c r="D2819"/>
    </row>
    <row r="2820" spans="1:4" x14ac:dyDescent="0.2">
      <c r="A2820"/>
      <c r="D2820"/>
    </row>
    <row r="2821" spans="1:4" x14ac:dyDescent="0.2">
      <c r="A2821"/>
      <c r="D2821"/>
    </row>
    <row r="2822" spans="1:4" x14ac:dyDescent="0.2">
      <c r="A2822"/>
      <c r="D2822"/>
    </row>
    <row r="2823" spans="1:4" x14ac:dyDescent="0.2">
      <c r="A2823"/>
      <c r="D2823"/>
    </row>
    <row r="2824" spans="1:4" x14ac:dyDescent="0.2">
      <c r="A2824"/>
      <c r="D2824"/>
    </row>
    <row r="2825" spans="1:4" x14ac:dyDescent="0.2">
      <c r="A2825"/>
      <c r="D2825"/>
    </row>
    <row r="2826" spans="1:4" x14ac:dyDescent="0.2">
      <c r="A2826"/>
      <c r="D2826"/>
    </row>
    <row r="2827" spans="1:4" x14ac:dyDescent="0.2">
      <c r="A2827"/>
      <c r="D2827"/>
    </row>
    <row r="2828" spans="1:4" x14ac:dyDescent="0.2">
      <c r="A2828"/>
      <c r="D2828"/>
    </row>
    <row r="2829" spans="1:4" x14ac:dyDescent="0.2">
      <c r="A2829"/>
      <c r="D2829"/>
    </row>
    <row r="2830" spans="1:4" x14ac:dyDescent="0.2">
      <c r="A2830"/>
      <c r="D2830"/>
    </row>
    <row r="2831" spans="1:4" x14ac:dyDescent="0.2">
      <c r="A2831"/>
      <c r="D2831"/>
    </row>
    <row r="2832" spans="1:4" x14ac:dyDescent="0.2">
      <c r="A2832"/>
      <c r="D2832"/>
    </row>
    <row r="2833" spans="1:4" x14ac:dyDescent="0.2">
      <c r="A2833"/>
      <c r="D2833"/>
    </row>
    <row r="2834" spans="1:4" x14ac:dyDescent="0.2">
      <c r="A2834"/>
      <c r="D2834"/>
    </row>
    <row r="2835" spans="1:4" x14ac:dyDescent="0.2">
      <c r="A2835"/>
      <c r="D2835"/>
    </row>
    <row r="2836" spans="1:4" x14ac:dyDescent="0.2">
      <c r="A2836"/>
      <c r="D2836"/>
    </row>
    <row r="2837" spans="1:4" x14ac:dyDescent="0.2">
      <c r="A2837"/>
      <c r="D2837"/>
    </row>
    <row r="2838" spans="1:4" x14ac:dyDescent="0.2">
      <c r="A2838"/>
      <c r="D2838"/>
    </row>
    <row r="2839" spans="1:4" x14ac:dyDescent="0.2">
      <c r="A2839"/>
      <c r="D2839"/>
    </row>
    <row r="2840" spans="1:4" x14ac:dyDescent="0.2">
      <c r="A2840"/>
      <c r="D2840"/>
    </row>
    <row r="2841" spans="1:4" x14ac:dyDescent="0.2">
      <c r="A2841"/>
      <c r="D2841"/>
    </row>
    <row r="2842" spans="1:4" x14ac:dyDescent="0.2">
      <c r="A2842"/>
      <c r="D2842"/>
    </row>
    <row r="2843" spans="1:4" x14ac:dyDescent="0.2">
      <c r="A2843"/>
      <c r="D2843"/>
    </row>
    <row r="2844" spans="1:4" x14ac:dyDescent="0.2">
      <c r="A2844"/>
      <c r="D2844"/>
    </row>
    <row r="2845" spans="1:4" x14ac:dyDescent="0.2">
      <c r="A2845"/>
      <c r="D2845"/>
    </row>
    <row r="2846" spans="1:4" x14ac:dyDescent="0.2">
      <c r="A2846"/>
      <c r="D2846"/>
    </row>
    <row r="2847" spans="1:4" x14ac:dyDescent="0.2">
      <c r="A2847"/>
      <c r="D2847"/>
    </row>
    <row r="2848" spans="1:4" x14ac:dyDescent="0.2">
      <c r="A2848"/>
      <c r="D2848"/>
    </row>
    <row r="2849" spans="1:4" x14ac:dyDescent="0.2">
      <c r="A2849"/>
      <c r="D2849"/>
    </row>
    <row r="2850" spans="1:4" x14ac:dyDescent="0.2">
      <c r="A2850"/>
      <c r="D2850"/>
    </row>
    <row r="2851" spans="1:4" x14ac:dyDescent="0.2">
      <c r="A2851"/>
      <c r="D2851"/>
    </row>
    <row r="2852" spans="1:4" x14ac:dyDescent="0.2">
      <c r="A2852"/>
      <c r="D2852"/>
    </row>
    <row r="2853" spans="1:4" x14ac:dyDescent="0.2">
      <c r="A2853"/>
      <c r="D2853"/>
    </row>
    <row r="2854" spans="1:4" x14ac:dyDescent="0.2">
      <c r="A2854"/>
      <c r="D2854"/>
    </row>
    <row r="2855" spans="1:4" x14ac:dyDescent="0.2">
      <c r="A2855"/>
      <c r="D2855"/>
    </row>
    <row r="2856" spans="1:4" x14ac:dyDescent="0.2">
      <c r="A2856"/>
      <c r="D2856"/>
    </row>
    <row r="2857" spans="1:4" x14ac:dyDescent="0.2">
      <c r="A2857"/>
      <c r="D2857"/>
    </row>
    <row r="2858" spans="1:4" x14ac:dyDescent="0.2">
      <c r="A2858"/>
      <c r="D2858"/>
    </row>
    <row r="2859" spans="1:4" x14ac:dyDescent="0.2">
      <c r="A2859"/>
      <c r="D2859"/>
    </row>
    <row r="2860" spans="1:4" x14ac:dyDescent="0.2">
      <c r="A2860"/>
      <c r="D2860"/>
    </row>
    <row r="2861" spans="1:4" x14ac:dyDescent="0.2">
      <c r="A2861"/>
      <c r="D2861"/>
    </row>
    <row r="2862" spans="1:4" x14ac:dyDescent="0.2">
      <c r="A2862"/>
      <c r="D2862"/>
    </row>
    <row r="2863" spans="1:4" x14ac:dyDescent="0.2">
      <c r="A2863"/>
      <c r="D2863"/>
    </row>
    <row r="2864" spans="1:4" x14ac:dyDescent="0.2">
      <c r="A2864"/>
      <c r="D2864"/>
    </row>
    <row r="2865" spans="1:4" x14ac:dyDescent="0.2">
      <c r="A2865"/>
      <c r="D2865"/>
    </row>
    <row r="2866" spans="1:4" x14ac:dyDescent="0.2">
      <c r="A2866"/>
      <c r="D2866"/>
    </row>
    <row r="2867" spans="1:4" x14ac:dyDescent="0.2">
      <c r="A2867"/>
      <c r="D2867"/>
    </row>
    <row r="2868" spans="1:4" x14ac:dyDescent="0.2">
      <c r="A2868"/>
      <c r="D2868"/>
    </row>
    <row r="2869" spans="1:4" x14ac:dyDescent="0.2">
      <c r="A2869"/>
      <c r="D2869"/>
    </row>
    <row r="2870" spans="1:4" x14ac:dyDescent="0.2">
      <c r="A2870"/>
      <c r="D2870"/>
    </row>
    <row r="2871" spans="1:4" x14ac:dyDescent="0.2">
      <c r="A2871"/>
      <c r="D2871"/>
    </row>
    <row r="2872" spans="1:4" x14ac:dyDescent="0.2">
      <c r="A2872"/>
      <c r="D2872"/>
    </row>
    <row r="2873" spans="1:4" x14ac:dyDescent="0.2">
      <c r="A2873"/>
      <c r="D2873"/>
    </row>
    <row r="2874" spans="1:4" x14ac:dyDescent="0.2">
      <c r="A2874"/>
      <c r="D2874"/>
    </row>
    <row r="2875" spans="1:4" x14ac:dyDescent="0.2">
      <c r="A2875"/>
      <c r="D2875"/>
    </row>
    <row r="2876" spans="1:4" x14ac:dyDescent="0.2">
      <c r="A2876"/>
      <c r="D2876"/>
    </row>
    <row r="2877" spans="1:4" x14ac:dyDescent="0.2">
      <c r="A2877"/>
      <c r="D2877"/>
    </row>
    <row r="2878" spans="1:4" x14ac:dyDescent="0.2">
      <c r="A2878"/>
      <c r="D2878"/>
    </row>
    <row r="2879" spans="1:4" x14ac:dyDescent="0.2">
      <c r="A2879"/>
      <c r="D2879"/>
    </row>
    <row r="2880" spans="1:4" x14ac:dyDescent="0.2">
      <c r="A2880"/>
      <c r="D2880"/>
    </row>
    <row r="2881" spans="1:4" x14ac:dyDescent="0.2">
      <c r="A2881"/>
      <c r="D2881"/>
    </row>
    <row r="2882" spans="1:4" x14ac:dyDescent="0.2">
      <c r="A2882"/>
      <c r="D2882"/>
    </row>
    <row r="2883" spans="1:4" x14ac:dyDescent="0.2">
      <c r="A2883"/>
      <c r="D2883"/>
    </row>
    <row r="2884" spans="1:4" x14ac:dyDescent="0.2">
      <c r="A2884"/>
      <c r="D2884"/>
    </row>
    <row r="2885" spans="1:4" x14ac:dyDescent="0.2">
      <c r="A2885"/>
      <c r="D2885"/>
    </row>
    <row r="2886" spans="1:4" x14ac:dyDescent="0.2">
      <c r="A2886"/>
      <c r="D2886"/>
    </row>
    <row r="2887" spans="1:4" x14ac:dyDescent="0.2">
      <c r="A2887"/>
      <c r="D2887"/>
    </row>
    <row r="2888" spans="1:4" x14ac:dyDescent="0.2">
      <c r="A2888"/>
      <c r="D2888"/>
    </row>
    <row r="2889" spans="1:4" x14ac:dyDescent="0.2">
      <c r="A2889"/>
      <c r="D2889"/>
    </row>
    <row r="2890" spans="1:4" x14ac:dyDescent="0.2">
      <c r="A2890"/>
      <c r="D2890"/>
    </row>
    <row r="2891" spans="1:4" x14ac:dyDescent="0.2">
      <c r="A2891"/>
      <c r="D2891"/>
    </row>
    <row r="2892" spans="1:4" x14ac:dyDescent="0.2">
      <c r="A2892"/>
      <c r="D2892"/>
    </row>
    <row r="2893" spans="1:4" x14ac:dyDescent="0.2">
      <c r="A2893"/>
      <c r="D2893"/>
    </row>
    <row r="2894" spans="1:4" x14ac:dyDescent="0.2">
      <c r="A2894"/>
      <c r="D2894"/>
    </row>
    <row r="2895" spans="1:4" x14ac:dyDescent="0.2">
      <c r="A2895"/>
      <c r="D2895"/>
    </row>
    <row r="2896" spans="1:4" x14ac:dyDescent="0.2">
      <c r="A2896"/>
      <c r="D2896"/>
    </row>
    <row r="2897" spans="1:4" x14ac:dyDescent="0.2">
      <c r="A2897"/>
      <c r="D2897"/>
    </row>
    <row r="2898" spans="1:4" x14ac:dyDescent="0.2">
      <c r="A2898"/>
      <c r="D2898"/>
    </row>
    <row r="2899" spans="1:4" x14ac:dyDescent="0.2">
      <c r="A2899"/>
      <c r="D2899"/>
    </row>
    <row r="2900" spans="1:4" x14ac:dyDescent="0.2">
      <c r="A2900"/>
      <c r="D2900"/>
    </row>
    <row r="2901" spans="1:4" x14ac:dyDescent="0.2">
      <c r="A2901"/>
      <c r="D2901"/>
    </row>
    <row r="2902" spans="1:4" x14ac:dyDescent="0.2">
      <c r="A2902"/>
      <c r="D2902"/>
    </row>
    <row r="2903" spans="1:4" x14ac:dyDescent="0.2">
      <c r="A2903"/>
      <c r="D2903"/>
    </row>
    <row r="2904" spans="1:4" x14ac:dyDescent="0.2">
      <c r="A2904"/>
      <c r="D2904"/>
    </row>
    <row r="2905" spans="1:4" x14ac:dyDescent="0.2">
      <c r="A2905"/>
      <c r="D2905"/>
    </row>
    <row r="2906" spans="1:4" x14ac:dyDescent="0.2">
      <c r="A2906"/>
      <c r="D2906"/>
    </row>
    <row r="2907" spans="1:4" x14ac:dyDescent="0.2">
      <c r="A2907"/>
      <c r="D2907"/>
    </row>
    <row r="2908" spans="1:4" x14ac:dyDescent="0.2">
      <c r="A2908"/>
      <c r="D2908"/>
    </row>
    <row r="2909" spans="1:4" x14ac:dyDescent="0.2">
      <c r="A2909"/>
      <c r="D2909"/>
    </row>
    <row r="2910" spans="1:4" x14ac:dyDescent="0.2">
      <c r="A2910"/>
      <c r="D2910"/>
    </row>
    <row r="2911" spans="1:4" x14ac:dyDescent="0.2">
      <c r="A2911"/>
      <c r="D2911"/>
    </row>
    <row r="2912" spans="1:4" x14ac:dyDescent="0.2">
      <c r="A2912"/>
      <c r="D2912"/>
    </row>
    <row r="2913" spans="1:4" x14ac:dyDescent="0.2">
      <c r="A2913"/>
      <c r="D2913"/>
    </row>
    <row r="2914" spans="1:4" x14ac:dyDescent="0.2">
      <c r="A2914"/>
      <c r="D2914"/>
    </row>
    <row r="2915" spans="1:4" x14ac:dyDescent="0.2">
      <c r="A2915"/>
      <c r="D2915"/>
    </row>
    <row r="2916" spans="1:4" x14ac:dyDescent="0.2">
      <c r="A2916"/>
      <c r="D2916"/>
    </row>
    <row r="2917" spans="1:4" x14ac:dyDescent="0.2">
      <c r="A2917"/>
      <c r="D2917"/>
    </row>
    <row r="2918" spans="1:4" x14ac:dyDescent="0.2">
      <c r="A2918"/>
      <c r="D2918"/>
    </row>
    <row r="2919" spans="1:4" x14ac:dyDescent="0.2">
      <c r="A2919"/>
      <c r="D2919"/>
    </row>
    <row r="2920" spans="1:4" x14ac:dyDescent="0.2">
      <c r="A2920"/>
      <c r="D2920"/>
    </row>
    <row r="2921" spans="1:4" x14ac:dyDescent="0.2">
      <c r="A2921"/>
      <c r="D2921"/>
    </row>
    <row r="2922" spans="1:4" x14ac:dyDescent="0.2">
      <c r="A2922"/>
      <c r="D2922"/>
    </row>
    <row r="2923" spans="1:4" x14ac:dyDescent="0.2">
      <c r="A2923"/>
      <c r="D2923"/>
    </row>
    <row r="2924" spans="1:4" x14ac:dyDescent="0.2">
      <c r="A2924"/>
      <c r="D2924"/>
    </row>
    <row r="2925" spans="1:4" x14ac:dyDescent="0.2">
      <c r="A2925"/>
      <c r="D2925"/>
    </row>
    <row r="2926" spans="1:4" x14ac:dyDescent="0.2">
      <c r="A2926"/>
      <c r="D2926"/>
    </row>
    <row r="2927" spans="1:4" x14ac:dyDescent="0.2">
      <c r="A2927"/>
      <c r="D2927"/>
    </row>
    <row r="2928" spans="1:4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</sheetData>
  <pageMargins left="0.19685039370078741" right="0.19685039370078741" top="0.19685039370078741" bottom="0.19685039370078741" header="0" footer="0"/>
  <pageSetup paperSize="9" orientation="landscape" verticalDpi="0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9BDF-2021-48B4-A746-6265D0197039}">
  <dimension ref="A1:B2"/>
  <sheetViews>
    <sheetView zoomScale="145" zoomScaleNormal="145" workbookViewId="0">
      <selection activeCell="A3" sqref="A3"/>
    </sheetView>
  </sheetViews>
  <sheetFormatPr defaultRowHeight="12.75" x14ac:dyDescent="0.2"/>
  <cols>
    <col min="1" max="16384" width="9.140625" style="14"/>
  </cols>
  <sheetData>
    <row r="1" spans="1:2" x14ac:dyDescent="0.2">
      <c r="A1" s="13" t="s">
        <v>0</v>
      </c>
      <c r="B1" s="13" t="s">
        <v>1389</v>
      </c>
    </row>
    <row r="2" spans="1:2" x14ac:dyDescent="0.2">
      <c r="A2" s="14">
        <v>2</v>
      </c>
      <c r="B2" s="14">
        <f>VLOOKUP(A2,ESE!A:F,6,0)</f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13</vt:i4>
      </vt:variant>
    </vt:vector>
  </HeadingPairs>
  <TitlesOfParts>
    <vt:vector size="18" baseType="lpstr">
      <vt:lpstr>ESE</vt:lpstr>
      <vt:lpstr>NUOVO</vt:lpstr>
      <vt:lpstr>GRAFICI_CALCOLI</vt:lpstr>
      <vt:lpstr>GRAFICI (2)</vt:lpstr>
      <vt:lpstr>CERCA</vt:lpstr>
      <vt:lpstr>ESE!Area_stampa</vt:lpstr>
      <vt:lpstr>NUOVO!Area_stampa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  <vt:lpstr>ESE!Titoli_stampa</vt:lpstr>
      <vt:lpstr>'GRAFICI (2)'!TOTALE</vt:lpstr>
      <vt:lpstr>TOTALE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Sofia Catalano</cp:lastModifiedBy>
  <cp:lastPrinted>2023-12-20T10:38:13Z</cp:lastPrinted>
  <dcterms:created xsi:type="dcterms:W3CDTF">2015-10-05T16:23:47Z</dcterms:created>
  <dcterms:modified xsi:type="dcterms:W3CDTF">2023-12-21T09:21:47Z</dcterms:modified>
</cp:coreProperties>
</file>