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Datos new\"/>
    </mc:Choice>
  </mc:AlternateContent>
  <xr:revisionPtr revIDLastSave="0" documentId="13_ncr:1_{D5A859EF-1FD3-4FAB-8F41-88B3260480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etricas" sheetId="1" r:id="rId1"/>
    <sheet name="Centralidad" sheetId="2" r:id="rId2"/>
    <sheet name="Intermediacion" sheetId="3" r:id="rId3"/>
    <sheet name="Fragmentacion" sheetId="4" r:id="rId4"/>
  </sheets>
  <definedNames>
    <definedName name="_xlnm._FilterDatabase" localSheetId="0" hidden="1">metricas!$A$1:$O$1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1" i="3"/>
  <c r="G35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1" i="3"/>
  <c r="C35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" i="2"/>
  <c r="G35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C35" i="2" s="1"/>
  <c r="J3" i="3" l="1"/>
  <c r="J3" i="2"/>
</calcChain>
</file>

<file path=xl/sharedStrings.xml><?xml version="1.0" encoding="utf-8"?>
<sst xmlns="http://schemas.openxmlformats.org/spreadsheetml/2006/main" count="89" uniqueCount="89">
  <si>
    <t>Id</t>
  </si>
  <si>
    <t>Label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</si>
  <si>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</si>
  <si>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</si>
  <si>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</si>
  <si>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</si>
  <si>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</si>
  <si>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</si>
  <si>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</si>
  <si>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</si>
  <si>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</si>
  <si>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</si>
  <si>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clustering</t>
  </si>
  <si>
    <t>triangles</t>
  </si>
  <si>
    <t>eigencentrality</t>
  </si>
  <si>
    <t>Cuidador 1</t>
  </si>
  <si>
    <t>Cuidador 2</t>
  </si>
  <si>
    <t>Cuidador 3</t>
  </si>
  <si>
    <t>Estafeta1</t>
  </si>
  <si>
    <t>Estafeta 2</t>
  </si>
  <si>
    <t>Explotador 1</t>
  </si>
  <si>
    <t>Explotador 2</t>
  </si>
  <si>
    <t>PartÃ­cipe 1</t>
  </si>
  <si>
    <t>PartÃ­cipe 3</t>
  </si>
  <si>
    <t>Raitero 1</t>
  </si>
  <si>
    <t>Raitero 2</t>
  </si>
  <si>
    <t>Raitero 3</t>
  </si>
  <si>
    <t>Victima reclutador 1</t>
  </si>
  <si>
    <t>Victima reclutador 2</t>
  </si>
  <si>
    <t>Cuidador 4</t>
  </si>
  <si>
    <t>Cuidador 5</t>
  </si>
  <si>
    <t>Cuidador 6</t>
  </si>
  <si>
    <t>Empresa 2</t>
  </si>
  <si>
    <t>Estafeta 3</t>
  </si>
  <si>
    <t>Explotador 3</t>
  </si>
  <si>
    <t>Raitero 4</t>
  </si>
  <si>
    <t>Raitero 5</t>
  </si>
  <si>
    <t>Reclutador 3</t>
  </si>
  <si>
    <t>Funcionario 1</t>
  </si>
  <si>
    <t>Funcionario 2</t>
  </si>
  <si>
    <t>Empresa 1</t>
  </si>
  <si>
    <t>Guia 3</t>
  </si>
  <si>
    <t>Escolta 1</t>
  </si>
  <si>
    <t>Escolta 2</t>
  </si>
  <si>
    <t>Guia 1</t>
  </si>
  <si>
    <t>Guia 2</t>
  </si>
  <si>
    <t>Reclutador 1</t>
  </si>
  <si>
    <t>Reclutador 2</t>
  </si>
  <si>
    <t>PartÃ­cipe 2</t>
  </si>
  <si>
    <t>Grado de centralidad:</t>
  </si>
  <si>
    <t>Grado de intermediación:</t>
  </si>
  <si>
    <t>n</t>
  </si>
  <si>
    <t>n-1</t>
  </si>
  <si>
    <t>suma</t>
  </si>
  <si>
    <t>fragmentacion</t>
  </si>
  <si>
    <t>Cu1</t>
  </si>
  <si>
    <t>Cu2</t>
  </si>
  <si>
    <t>Cu3</t>
  </si>
  <si>
    <t>Et1</t>
  </si>
  <si>
    <t>Et2</t>
  </si>
  <si>
    <t>Ex1</t>
  </si>
  <si>
    <t>Ex2</t>
  </si>
  <si>
    <t>Pa1</t>
  </si>
  <si>
    <t>Pa3</t>
  </si>
  <si>
    <t>Ra1</t>
  </si>
  <si>
    <t>Ra2</t>
  </si>
  <si>
    <t>Ra3</t>
  </si>
  <si>
    <t>VR1</t>
  </si>
  <si>
    <t>VR2</t>
  </si>
  <si>
    <t>Cu4</t>
  </si>
  <si>
    <t>Cu5</t>
  </si>
  <si>
    <t>Cu6</t>
  </si>
  <si>
    <t>Em2</t>
  </si>
  <si>
    <t>Et3</t>
  </si>
  <si>
    <t>Ex3</t>
  </si>
  <si>
    <t>Ra4</t>
  </si>
  <si>
    <t>Ra5</t>
  </si>
  <si>
    <t>Re3</t>
  </si>
  <si>
    <t>Fu1</t>
  </si>
  <si>
    <t>Fu2</t>
  </si>
  <si>
    <t>Em1</t>
  </si>
  <si>
    <t>Gu3</t>
  </si>
  <si>
    <t>Es1</t>
  </si>
  <si>
    <t>Es2</t>
  </si>
  <si>
    <t>Gu1</t>
  </si>
  <si>
    <t>Gu2</t>
  </si>
  <si>
    <t>Re1</t>
  </si>
  <si>
    <t>Re2</t>
  </si>
  <si>
    <t>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</si>
</sst>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B1" sqref="B1:O35"/>
    </sheetView>
  </sheetViews>
  <sheetFormatPr baseColWidth="10" defaultRowHeight="14.5" x14ac:dyDescent="0.35"/>
  <cols>
    <col min="1" max="2" width="17.54296875" bestFit="1" customWidth="1"/>
    <col min="3" max="3" width="8.81640625" bestFit="1" customWidth="1"/>
    <col min="4" max="4" width="16.90625" bestFit="1" customWidth="1"/>
    <col min="5" max="5" width="12.453125" bestFit="1" customWidth="1"/>
    <col min="6" max="6" width="17.7265625" bestFit="1" customWidth="1"/>
    <col min="7" max="7" width="25.81640625" bestFit="1" customWidth="1"/>
    <col min="8" max="8" width="20.81640625" bestFit="1" customWidth="1"/>
    <col min="10" max="10" width="8.81640625" bestFit="1" customWidth="1"/>
    <col min="11" max="11" width="17.08984375" bestFit="1" customWidth="1"/>
    <col min="12" max="12" width="11.6328125" bestFit="1" customWidth="1"/>
    <col min="13" max="13" width="11.08984375" bestFit="1" customWidth="1"/>
    <col min="14" max="14" width="10.1796875" bestFit="1" customWidth="1"/>
    <col min="15" max="15" width="15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55</v>
      </c>
      <c r="C2">
        <v>13</v>
      </c>
      <c r="D2">
        <v>26</v>
      </c>
      <c r="E2">
        <v>3</v>
      </c>
      <c r="F2">
        <v>0.58928599999999998</v>
      </c>
      <c r="G2">
        <v>0.68181800000000004</v>
      </c>
      <c r="H2">
        <v>0.46111099999999999</v>
      </c>
      <c r="I2">
        <v>0.185112</v>
      </c>
      <c r="J2">
        <v>0.185112</v>
      </c>
      <c r="K2">
        <v>0</v>
      </c>
      <c r="L2">
        <v>2.7320000000000001E-2</v>
      </c>
      <c r="M2">
        <v>0.93589699999999998</v>
      </c>
      <c r="N2">
        <v>73</v>
      </c>
      <c r="O2">
        <v>0.62309400000000004</v>
      </c>
    </row>
    <row r="3" spans="1:15" x14ac:dyDescent="0.35">
      <c r="A3" t="s">
        <v>16</v>
      </c>
      <c r="B3" t="s">
        <v>56</v>
      </c>
      <c r="C3">
        <v>13</v>
      </c>
      <c r="D3">
        <v>26</v>
      </c>
      <c r="E3">
        <v>3</v>
      </c>
      <c r="F3">
        <v>0.58928599999999998</v>
      </c>
      <c r="G3">
        <v>0.68181800000000004</v>
      </c>
      <c r="H3">
        <v>0.46111099999999999</v>
      </c>
      <c r="I3">
        <v>0.185112</v>
      </c>
      <c r="J3">
        <v>0.185112</v>
      </c>
      <c r="K3">
        <v>0</v>
      </c>
      <c r="L3">
        <v>2.7320000000000001E-2</v>
      </c>
      <c r="M3">
        <v>0.93589699999999998</v>
      </c>
      <c r="N3">
        <v>73</v>
      </c>
      <c r="O3">
        <v>0.62309400000000004</v>
      </c>
    </row>
    <row r="4" spans="1:15" x14ac:dyDescent="0.35">
      <c r="A4" t="s">
        <v>17</v>
      </c>
      <c r="B4" t="s">
        <v>57</v>
      </c>
      <c r="C4">
        <v>13</v>
      </c>
      <c r="D4">
        <v>26</v>
      </c>
      <c r="E4">
        <v>3</v>
      </c>
      <c r="F4">
        <v>0.58928599999999998</v>
      </c>
      <c r="G4">
        <v>0.68181800000000004</v>
      </c>
      <c r="H4">
        <v>0.46111099999999999</v>
      </c>
      <c r="I4">
        <v>0.185112</v>
      </c>
      <c r="J4">
        <v>0.185112</v>
      </c>
      <c r="K4">
        <v>0</v>
      </c>
      <c r="L4">
        <v>2.7320000000000001E-2</v>
      </c>
      <c r="M4">
        <v>0.93589699999999998</v>
      </c>
      <c r="N4">
        <v>73</v>
      </c>
      <c r="O4">
        <v>0.62309400000000004</v>
      </c>
    </row>
    <row r="5" spans="1:15" x14ac:dyDescent="0.35">
      <c r="A5" t="s">
        <v>29</v>
      </c>
      <c r="B5" t="s">
        <v>69</v>
      </c>
      <c r="C5">
        <v>8</v>
      </c>
      <c r="D5">
        <v>16</v>
      </c>
      <c r="E5">
        <v>3</v>
      </c>
      <c r="F5">
        <v>0.52381</v>
      </c>
      <c r="G5">
        <v>0.59596000000000005</v>
      </c>
      <c r="H5">
        <v>1.144048</v>
      </c>
      <c r="I5">
        <v>6.3259999999999997E-2</v>
      </c>
      <c r="J5">
        <v>6.3259999999999997E-2</v>
      </c>
      <c r="K5">
        <v>2</v>
      </c>
      <c r="L5">
        <v>2.0243000000000001E-2</v>
      </c>
      <c r="M5">
        <v>0.75</v>
      </c>
      <c r="N5">
        <v>21</v>
      </c>
      <c r="O5">
        <v>0.228106</v>
      </c>
    </row>
    <row r="6" spans="1:15" x14ac:dyDescent="0.35">
      <c r="A6" t="s">
        <v>30</v>
      </c>
      <c r="B6" t="s">
        <v>70</v>
      </c>
      <c r="C6">
        <v>9</v>
      </c>
      <c r="D6">
        <v>18</v>
      </c>
      <c r="E6">
        <v>3</v>
      </c>
      <c r="F6">
        <v>0.56896599999999997</v>
      </c>
      <c r="G6">
        <v>0.63131300000000001</v>
      </c>
      <c r="H6">
        <v>3.9163060000000001</v>
      </c>
      <c r="I6">
        <v>8.4043999999999994E-2</v>
      </c>
      <c r="J6">
        <v>8.4043999999999994E-2</v>
      </c>
      <c r="K6">
        <v>2</v>
      </c>
      <c r="L6">
        <v>2.1918E-2</v>
      </c>
      <c r="M6">
        <v>0.55555600000000005</v>
      </c>
      <c r="N6">
        <v>20</v>
      </c>
      <c r="O6">
        <v>0.29756500000000002</v>
      </c>
    </row>
    <row r="7" spans="1:15" x14ac:dyDescent="0.35">
      <c r="A7" t="s">
        <v>31</v>
      </c>
      <c r="B7" t="s">
        <v>71</v>
      </c>
      <c r="C7">
        <v>9</v>
      </c>
      <c r="D7">
        <v>18</v>
      </c>
      <c r="E7">
        <v>3</v>
      </c>
      <c r="F7">
        <v>0.54098400000000002</v>
      </c>
      <c r="G7">
        <v>0.61616199999999999</v>
      </c>
      <c r="H7">
        <v>6.2107140000000003</v>
      </c>
      <c r="I7">
        <v>6.7216999999999999E-2</v>
      </c>
      <c r="J7">
        <v>6.7215999999999998E-2</v>
      </c>
      <c r="K7">
        <v>2</v>
      </c>
      <c r="L7">
        <v>2.2741999999999998E-2</v>
      </c>
      <c r="M7">
        <v>0.61111099999999996</v>
      </c>
      <c r="N7">
        <v>22</v>
      </c>
      <c r="O7">
        <v>0.24276300000000001</v>
      </c>
    </row>
    <row r="8" spans="1:15" x14ac:dyDescent="0.35">
      <c r="A8" t="s">
        <v>40</v>
      </c>
      <c r="B8" t="s">
        <v>80</v>
      </c>
      <c r="C8">
        <v>8</v>
      </c>
      <c r="D8">
        <v>16</v>
      </c>
      <c r="E8">
        <v>3</v>
      </c>
      <c r="F8">
        <v>0.55932199999999999</v>
      </c>
      <c r="G8">
        <v>0.61616199999999999</v>
      </c>
      <c r="H8">
        <v>1.809957</v>
      </c>
      <c r="I8">
        <v>8.0271999999999996E-2</v>
      </c>
      <c r="J8">
        <v>8.0271999999999996E-2</v>
      </c>
      <c r="K8">
        <v>2</v>
      </c>
      <c r="L8">
        <v>1.9907000000000001E-2</v>
      </c>
      <c r="M8">
        <v>0.71428599999999998</v>
      </c>
      <c r="N8">
        <v>20</v>
      </c>
      <c r="O8">
        <v>0.283916</v>
      </c>
    </row>
    <row r="9" spans="1:15" x14ac:dyDescent="0.35">
      <c r="A9" t="s">
        <v>32</v>
      </c>
      <c r="B9" t="s">
        <v>72</v>
      </c>
      <c r="C9">
        <v>9</v>
      </c>
      <c r="D9">
        <v>18</v>
      </c>
      <c r="E9">
        <v>3</v>
      </c>
      <c r="F9">
        <v>0.56896599999999997</v>
      </c>
      <c r="G9">
        <v>0.63131300000000001</v>
      </c>
      <c r="H9">
        <v>3.137302</v>
      </c>
      <c r="I9">
        <v>8.9632000000000003E-2</v>
      </c>
      <c r="J9">
        <v>8.9631000000000002E-2</v>
      </c>
      <c r="K9">
        <v>2</v>
      </c>
      <c r="L9">
        <v>2.1822999999999999E-2</v>
      </c>
      <c r="M9">
        <v>0.63888900000000004</v>
      </c>
      <c r="N9">
        <v>23</v>
      </c>
      <c r="O9">
        <v>0.31602999999999998</v>
      </c>
    </row>
    <row r="10" spans="1:15" x14ac:dyDescent="0.35">
      <c r="A10" t="s">
        <v>42</v>
      </c>
      <c r="B10" t="s">
        <v>82</v>
      </c>
      <c r="C10">
        <v>4</v>
      </c>
      <c r="D10">
        <v>8</v>
      </c>
      <c r="E10">
        <v>3</v>
      </c>
      <c r="F10">
        <v>0.5</v>
      </c>
      <c r="G10">
        <v>0.540404</v>
      </c>
      <c r="H10">
        <v>7.2452379999999996</v>
      </c>
      <c r="I10">
        <v>2.7834000000000001E-2</v>
      </c>
      <c r="J10">
        <v>2.7834000000000001E-2</v>
      </c>
      <c r="K10">
        <v>1</v>
      </c>
      <c r="L10">
        <v>1.5332E-2</v>
      </c>
      <c r="M10">
        <v>0.33333299999999999</v>
      </c>
      <c r="N10">
        <v>2</v>
      </c>
      <c r="O10">
        <v>9.8459000000000005E-2</v>
      </c>
    </row>
    <row r="11" spans="1:15" x14ac:dyDescent="0.35">
      <c r="A11" t="s">
        <v>43</v>
      </c>
      <c r="B11" t="s">
        <v>83</v>
      </c>
      <c r="C11">
        <v>2</v>
      </c>
      <c r="D11">
        <v>4</v>
      </c>
      <c r="E11">
        <v>3</v>
      </c>
      <c r="F11">
        <v>0.375</v>
      </c>
      <c r="G11">
        <v>0.40909099999999998</v>
      </c>
      <c r="H11">
        <v>0.34090900000000002</v>
      </c>
      <c r="I11">
        <v>6.5799999999999999E-3</v>
      </c>
      <c r="J11">
        <v>6.5799999999999999E-3</v>
      </c>
      <c r="K11">
        <v>1</v>
      </c>
      <c r="L11">
        <v>1.0116E-2</v>
      </c>
      <c r="M11">
        <v>0</v>
      </c>
      <c r="N11">
        <v>0</v>
      </c>
      <c r="O11">
        <v>2.4895E-2</v>
      </c>
    </row>
    <row r="12" spans="1:15" x14ac:dyDescent="0.35">
      <c r="A12" t="s">
        <v>18</v>
      </c>
      <c r="B12" t="s">
        <v>58</v>
      </c>
      <c r="C12">
        <v>19</v>
      </c>
      <c r="D12">
        <v>38</v>
      </c>
      <c r="E12">
        <v>3</v>
      </c>
      <c r="F12">
        <v>0.6875</v>
      </c>
      <c r="G12">
        <v>0.78282799999999997</v>
      </c>
      <c r="H12">
        <v>13.947222</v>
      </c>
      <c r="I12">
        <v>0.23752999999999999</v>
      </c>
      <c r="J12">
        <v>0.23752999999999999</v>
      </c>
      <c r="K12">
        <v>0</v>
      </c>
      <c r="L12">
        <v>3.8858999999999998E-2</v>
      </c>
      <c r="M12">
        <v>0.61988299999999996</v>
      </c>
      <c r="N12">
        <v>106</v>
      </c>
      <c r="O12">
        <v>0.80902399999999997</v>
      </c>
    </row>
    <row r="13" spans="1:15" x14ac:dyDescent="0.35">
      <c r="A13" t="s">
        <v>19</v>
      </c>
      <c r="B13" t="s">
        <v>59</v>
      </c>
      <c r="C13">
        <v>19</v>
      </c>
      <c r="D13">
        <v>38</v>
      </c>
      <c r="E13">
        <v>3</v>
      </c>
      <c r="F13">
        <v>0.6875</v>
      </c>
      <c r="G13">
        <v>0.78282799999999997</v>
      </c>
      <c r="H13">
        <v>14.019048</v>
      </c>
      <c r="I13">
        <v>0.23809900000000001</v>
      </c>
      <c r="J13">
        <v>0.23809900000000001</v>
      </c>
      <c r="K13">
        <v>0</v>
      </c>
      <c r="L13">
        <v>3.8885000000000003E-2</v>
      </c>
      <c r="M13">
        <v>0.60818700000000003</v>
      </c>
      <c r="N13">
        <v>104</v>
      </c>
      <c r="O13">
        <v>0.81184199999999995</v>
      </c>
    </row>
    <row r="14" spans="1:15" x14ac:dyDescent="0.35">
      <c r="A14" t="s">
        <v>33</v>
      </c>
      <c r="B14" t="s">
        <v>73</v>
      </c>
      <c r="C14">
        <v>17</v>
      </c>
      <c r="D14">
        <v>34</v>
      </c>
      <c r="E14">
        <v>3</v>
      </c>
      <c r="F14">
        <v>0.66</v>
      </c>
      <c r="G14">
        <v>0.752525</v>
      </c>
      <c r="H14">
        <v>21.622655000000002</v>
      </c>
      <c r="I14">
        <v>0.187838</v>
      </c>
      <c r="J14">
        <v>0.187838</v>
      </c>
      <c r="K14">
        <v>2</v>
      </c>
      <c r="L14">
        <v>3.6304000000000003E-2</v>
      </c>
      <c r="M14">
        <v>0.514706</v>
      </c>
      <c r="N14">
        <v>70</v>
      </c>
      <c r="O14">
        <v>0.64855399999999996</v>
      </c>
    </row>
    <row r="15" spans="1:15" x14ac:dyDescent="0.35">
      <c r="A15" t="s">
        <v>20</v>
      </c>
      <c r="B15" t="s">
        <v>60</v>
      </c>
      <c r="C15">
        <v>27</v>
      </c>
      <c r="D15">
        <v>54</v>
      </c>
      <c r="E15">
        <v>2</v>
      </c>
      <c r="F15">
        <v>0.84615399999999996</v>
      </c>
      <c r="G15">
        <v>0.90909099999999998</v>
      </c>
      <c r="H15">
        <v>82.75855</v>
      </c>
      <c r="I15">
        <v>0.29208099999999998</v>
      </c>
      <c r="J15">
        <v>0.29208099999999998</v>
      </c>
      <c r="K15">
        <v>1</v>
      </c>
      <c r="L15">
        <v>5.6586999999999998E-2</v>
      </c>
      <c r="M15">
        <v>0.44444400000000001</v>
      </c>
      <c r="N15">
        <v>156</v>
      </c>
      <c r="O15">
        <v>1</v>
      </c>
    </row>
    <row r="16" spans="1:15" x14ac:dyDescent="0.35">
      <c r="A16" t="s">
        <v>21</v>
      </c>
      <c r="B16" t="s">
        <v>61</v>
      </c>
      <c r="C16">
        <v>17</v>
      </c>
      <c r="D16">
        <v>34</v>
      </c>
      <c r="E16">
        <v>3</v>
      </c>
      <c r="F16">
        <v>0.66</v>
      </c>
      <c r="G16">
        <v>0.752525</v>
      </c>
      <c r="H16">
        <v>4.4365079999999999</v>
      </c>
      <c r="I16">
        <v>0.22975799999999999</v>
      </c>
      <c r="J16">
        <v>0.22975799999999999</v>
      </c>
      <c r="K16">
        <v>0</v>
      </c>
      <c r="L16">
        <v>3.4768E-2</v>
      </c>
      <c r="M16">
        <v>0.764706</v>
      </c>
      <c r="N16">
        <v>104</v>
      </c>
      <c r="O16">
        <v>0.77777799999999997</v>
      </c>
    </row>
    <row r="17" spans="1:15" x14ac:dyDescent="0.35">
      <c r="A17" t="s">
        <v>34</v>
      </c>
      <c r="B17" t="s">
        <v>74</v>
      </c>
      <c r="C17">
        <v>16</v>
      </c>
      <c r="D17">
        <v>32</v>
      </c>
      <c r="E17">
        <v>3</v>
      </c>
      <c r="F17">
        <v>0.64705900000000005</v>
      </c>
      <c r="G17">
        <v>0.73737399999999997</v>
      </c>
      <c r="H17">
        <v>14.804798</v>
      </c>
      <c r="I17">
        <v>0.16531499999999999</v>
      </c>
      <c r="J17">
        <v>0.16531499999999999</v>
      </c>
      <c r="K17">
        <v>2</v>
      </c>
      <c r="L17">
        <v>3.5085999999999999E-2</v>
      </c>
      <c r="M17">
        <v>0.52500000000000002</v>
      </c>
      <c r="N17">
        <v>63</v>
      </c>
      <c r="O17">
        <v>0.57750699999999999</v>
      </c>
    </row>
    <row r="18" spans="1:15" x14ac:dyDescent="0.35">
      <c r="A18" t="s">
        <v>38</v>
      </c>
      <c r="B18" t="s">
        <v>78</v>
      </c>
      <c r="C18">
        <v>13</v>
      </c>
      <c r="D18">
        <v>26</v>
      </c>
      <c r="E18">
        <v>3</v>
      </c>
      <c r="F18">
        <v>0.61111099999999996</v>
      </c>
      <c r="G18">
        <v>0.69191899999999995</v>
      </c>
      <c r="H18">
        <v>5.1412699999999996</v>
      </c>
      <c r="I18">
        <v>0.16009899999999999</v>
      </c>
      <c r="J18">
        <v>0.16009899999999999</v>
      </c>
      <c r="K18">
        <v>1</v>
      </c>
      <c r="L18">
        <v>2.8434000000000001E-2</v>
      </c>
      <c r="M18">
        <v>0.65384600000000004</v>
      </c>
      <c r="N18">
        <v>51</v>
      </c>
      <c r="O18">
        <v>0.54954599999999998</v>
      </c>
    </row>
    <row r="19" spans="1:15" x14ac:dyDescent="0.35">
      <c r="A19" t="s">
        <v>39</v>
      </c>
      <c r="B19" t="s">
        <v>79</v>
      </c>
      <c r="C19">
        <v>13</v>
      </c>
      <c r="D19">
        <v>26</v>
      </c>
      <c r="E19">
        <v>3</v>
      </c>
      <c r="F19">
        <v>0.61111099999999996</v>
      </c>
      <c r="G19">
        <v>0.69191899999999995</v>
      </c>
      <c r="H19">
        <v>6.3182539999999996</v>
      </c>
      <c r="I19">
        <v>0.14949699999999999</v>
      </c>
      <c r="J19">
        <v>0.14949699999999999</v>
      </c>
      <c r="K19">
        <v>2</v>
      </c>
      <c r="L19">
        <v>2.8733999999999999E-2</v>
      </c>
      <c r="M19">
        <v>0.56410300000000002</v>
      </c>
      <c r="N19">
        <v>44</v>
      </c>
      <c r="O19">
        <v>0.51632800000000001</v>
      </c>
    </row>
    <row r="20" spans="1:15" x14ac:dyDescent="0.35">
      <c r="A20" t="s">
        <v>44</v>
      </c>
      <c r="B20" t="s">
        <v>84</v>
      </c>
      <c r="C20">
        <v>7</v>
      </c>
      <c r="D20">
        <v>14</v>
      </c>
      <c r="E20">
        <v>2</v>
      </c>
      <c r="F20">
        <v>0.55932199999999999</v>
      </c>
      <c r="G20">
        <v>0.60606099999999996</v>
      </c>
      <c r="H20">
        <v>2.9603899999999999</v>
      </c>
      <c r="I20">
        <v>6.5236000000000002E-2</v>
      </c>
      <c r="J20">
        <v>6.5236000000000002E-2</v>
      </c>
      <c r="K20">
        <v>1</v>
      </c>
      <c r="L20">
        <v>1.9869999999999999E-2</v>
      </c>
      <c r="M20">
        <v>0.66666700000000001</v>
      </c>
      <c r="N20">
        <v>14</v>
      </c>
      <c r="O20">
        <v>0.22802900000000001</v>
      </c>
    </row>
    <row r="21" spans="1:15" x14ac:dyDescent="0.35">
      <c r="A21" t="s">
        <v>45</v>
      </c>
      <c r="B21" t="s">
        <v>85</v>
      </c>
      <c r="C21">
        <v>7</v>
      </c>
      <c r="D21">
        <v>14</v>
      </c>
      <c r="E21">
        <v>2</v>
      </c>
      <c r="F21">
        <v>0.55932199999999999</v>
      </c>
      <c r="G21">
        <v>0.60606099999999996</v>
      </c>
      <c r="H21">
        <v>1.917532</v>
      </c>
      <c r="I21">
        <v>7.2605000000000003E-2</v>
      </c>
      <c r="J21">
        <v>7.2605000000000003E-2</v>
      </c>
      <c r="K21">
        <v>1</v>
      </c>
      <c r="L21">
        <v>1.9802E-2</v>
      </c>
      <c r="M21">
        <v>0.76190500000000005</v>
      </c>
      <c r="N21">
        <v>16</v>
      </c>
      <c r="O21">
        <v>0.25332500000000002</v>
      </c>
    </row>
    <row r="22" spans="1:15" x14ac:dyDescent="0.35">
      <c r="A22" t="s">
        <v>41</v>
      </c>
      <c r="B22" t="s">
        <v>81</v>
      </c>
      <c r="C22">
        <v>8</v>
      </c>
      <c r="D22">
        <v>16</v>
      </c>
      <c r="E22">
        <v>2</v>
      </c>
      <c r="F22">
        <v>0.56896599999999997</v>
      </c>
      <c r="G22">
        <v>0.62121199999999999</v>
      </c>
      <c r="H22">
        <v>26.187446000000001</v>
      </c>
      <c r="I22">
        <v>7.5359999999999996E-2</v>
      </c>
      <c r="J22">
        <v>7.5359999999999996E-2</v>
      </c>
      <c r="K22">
        <v>1</v>
      </c>
      <c r="L22">
        <v>2.2967999999999999E-2</v>
      </c>
      <c r="M22">
        <v>0.53571400000000002</v>
      </c>
      <c r="N22">
        <v>15</v>
      </c>
      <c r="O22">
        <v>0.26447799999999999</v>
      </c>
    </row>
    <row r="23" spans="1:15" x14ac:dyDescent="0.35">
      <c r="A23" t="s">
        <v>22</v>
      </c>
      <c r="B23" t="s">
        <v>62</v>
      </c>
      <c r="C23">
        <v>27</v>
      </c>
      <c r="D23">
        <v>54</v>
      </c>
      <c r="E23">
        <v>2</v>
      </c>
      <c r="F23">
        <v>0.84615399999999996</v>
      </c>
      <c r="G23">
        <v>0.90909099999999998</v>
      </c>
      <c r="H23">
        <v>70.176984000000004</v>
      </c>
      <c r="I23">
        <v>0.290302</v>
      </c>
      <c r="J23">
        <v>0.290302</v>
      </c>
      <c r="K23">
        <v>1</v>
      </c>
      <c r="L23">
        <v>5.5878999999999998E-2</v>
      </c>
      <c r="M23">
        <v>0.44444400000000001</v>
      </c>
      <c r="N23">
        <v>156</v>
      </c>
      <c r="O23">
        <v>0.99486399999999997</v>
      </c>
    </row>
    <row r="24" spans="1:15" x14ac:dyDescent="0.35">
      <c r="A24" t="s">
        <v>48</v>
      </c>
      <c r="B24" t="s">
        <v>88</v>
      </c>
      <c r="C24">
        <v>10</v>
      </c>
      <c r="D24">
        <v>20</v>
      </c>
      <c r="E24">
        <v>3</v>
      </c>
      <c r="F24">
        <v>0.57894699999999999</v>
      </c>
      <c r="G24">
        <v>0.64646499999999996</v>
      </c>
      <c r="H24">
        <v>1.803968</v>
      </c>
      <c r="I24">
        <v>0.13503799999999999</v>
      </c>
      <c r="J24">
        <v>0.13503799999999999</v>
      </c>
      <c r="K24">
        <v>0</v>
      </c>
      <c r="L24">
        <v>2.2352E-2</v>
      </c>
      <c r="M24">
        <v>0.71111100000000005</v>
      </c>
      <c r="N24">
        <v>32</v>
      </c>
      <c r="O24">
        <v>0.45980399999999999</v>
      </c>
    </row>
    <row r="25" spans="1:15" x14ac:dyDescent="0.35">
      <c r="A25" t="s">
        <v>23</v>
      </c>
      <c r="B25" t="s">
        <v>63</v>
      </c>
      <c r="C25">
        <v>15</v>
      </c>
      <c r="D25">
        <v>30</v>
      </c>
      <c r="E25">
        <v>3</v>
      </c>
      <c r="F25">
        <v>0.63461500000000004</v>
      </c>
      <c r="G25">
        <v>0.72222200000000003</v>
      </c>
      <c r="H25">
        <v>4.5392859999999997</v>
      </c>
      <c r="I25">
        <v>0.19674900000000001</v>
      </c>
      <c r="J25">
        <v>0.19674900000000001</v>
      </c>
      <c r="K25">
        <v>0</v>
      </c>
      <c r="L25">
        <v>3.1469999999999998E-2</v>
      </c>
      <c r="M25">
        <v>0.704762</v>
      </c>
      <c r="N25">
        <v>74</v>
      </c>
      <c r="O25">
        <v>0.66813999999999996</v>
      </c>
    </row>
    <row r="26" spans="1:15" x14ac:dyDescent="0.35">
      <c r="A26" t="s">
        <v>24</v>
      </c>
      <c r="B26" t="s">
        <v>64</v>
      </c>
      <c r="C26">
        <v>13</v>
      </c>
      <c r="D26">
        <v>26</v>
      </c>
      <c r="E26">
        <v>3</v>
      </c>
      <c r="F26">
        <v>0.61111099999999996</v>
      </c>
      <c r="G26">
        <v>0.69191899999999995</v>
      </c>
      <c r="H26">
        <v>0.831349</v>
      </c>
      <c r="I26">
        <v>0.18457799999999999</v>
      </c>
      <c r="J26">
        <v>0.18457799999999999</v>
      </c>
      <c r="K26">
        <v>0</v>
      </c>
      <c r="L26">
        <v>2.7351E-2</v>
      </c>
      <c r="M26">
        <v>0.92307700000000004</v>
      </c>
      <c r="N26">
        <v>72</v>
      </c>
      <c r="O26">
        <v>0.622525</v>
      </c>
    </row>
    <row r="27" spans="1:15" x14ac:dyDescent="0.35">
      <c r="A27" t="s">
        <v>25</v>
      </c>
      <c r="B27" t="s">
        <v>65</v>
      </c>
      <c r="C27">
        <v>14</v>
      </c>
      <c r="D27">
        <v>28</v>
      </c>
      <c r="E27">
        <v>3</v>
      </c>
      <c r="F27">
        <v>0.62264200000000003</v>
      </c>
      <c r="G27">
        <v>0.70707100000000001</v>
      </c>
      <c r="H27">
        <v>1.986111</v>
      </c>
      <c r="I27">
        <v>0.19267200000000001</v>
      </c>
      <c r="J27">
        <v>0.19267200000000001</v>
      </c>
      <c r="K27">
        <v>0</v>
      </c>
      <c r="L27">
        <v>2.9262E-2</v>
      </c>
      <c r="M27">
        <v>0.84615399999999996</v>
      </c>
      <c r="N27">
        <v>77</v>
      </c>
      <c r="O27">
        <v>0.65009600000000001</v>
      </c>
    </row>
    <row r="28" spans="1:15" x14ac:dyDescent="0.35">
      <c r="A28" t="s">
        <v>26</v>
      </c>
      <c r="B28" t="s">
        <v>66</v>
      </c>
      <c r="C28">
        <v>14</v>
      </c>
      <c r="D28">
        <v>28</v>
      </c>
      <c r="E28">
        <v>3</v>
      </c>
      <c r="F28">
        <v>0.62264200000000003</v>
      </c>
      <c r="G28">
        <v>0.70707100000000001</v>
      </c>
      <c r="H28">
        <v>1.986111</v>
      </c>
      <c r="I28">
        <v>0.19267200000000001</v>
      </c>
      <c r="J28">
        <v>0.19267200000000001</v>
      </c>
      <c r="K28">
        <v>0</v>
      </c>
      <c r="L28">
        <v>2.9262E-2</v>
      </c>
      <c r="M28">
        <v>0.84615399999999996</v>
      </c>
      <c r="N28">
        <v>77</v>
      </c>
      <c r="O28">
        <v>0.65009600000000001</v>
      </c>
    </row>
    <row r="29" spans="1:15" x14ac:dyDescent="0.35">
      <c r="A29" t="s">
        <v>35</v>
      </c>
      <c r="B29" t="s">
        <v>75</v>
      </c>
      <c r="C29">
        <v>11</v>
      </c>
      <c r="D29">
        <v>22</v>
      </c>
      <c r="E29">
        <v>3</v>
      </c>
      <c r="F29">
        <v>0.57894699999999999</v>
      </c>
      <c r="G29">
        <v>0.65656599999999998</v>
      </c>
      <c r="H29">
        <v>4.4178569999999997</v>
      </c>
      <c r="I29">
        <v>0.10240299999999999</v>
      </c>
      <c r="J29">
        <v>0.10240200000000001</v>
      </c>
      <c r="K29">
        <v>2</v>
      </c>
      <c r="L29">
        <v>2.5876E-2</v>
      </c>
      <c r="M29">
        <v>0.61818200000000001</v>
      </c>
      <c r="N29">
        <v>34</v>
      </c>
      <c r="O29">
        <v>0.36179299999999998</v>
      </c>
    </row>
    <row r="30" spans="1:15" x14ac:dyDescent="0.35">
      <c r="A30" t="s">
        <v>36</v>
      </c>
      <c r="B30" t="s">
        <v>76</v>
      </c>
      <c r="C30">
        <v>11</v>
      </c>
      <c r="D30">
        <v>22</v>
      </c>
      <c r="E30">
        <v>3</v>
      </c>
      <c r="F30">
        <v>0.57894699999999999</v>
      </c>
      <c r="G30">
        <v>0.65656599999999998</v>
      </c>
      <c r="H30">
        <v>4.4178569999999997</v>
      </c>
      <c r="I30">
        <v>0.10240299999999999</v>
      </c>
      <c r="J30">
        <v>0.10240200000000001</v>
      </c>
      <c r="K30">
        <v>2</v>
      </c>
      <c r="L30">
        <v>2.5876E-2</v>
      </c>
      <c r="M30">
        <v>0.61818200000000001</v>
      </c>
      <c r="N30">
        <v>34</v>
      </c>
      <c r="O30">
        <v>0.36179299999999998</v>
      </c>
    </row>
    <row r="31" spans="1:15" x14ac:dyDescent="0.35">
      <c r="A31" t="s">
        <v>46</v>
      </c>
      <c r="B31" t="s">
        <v>86</v>
      </c>
      <c r="C31">
        <v>16</v>
      </c>
      <c r="D31">
        <v>32</v>
      </c>
      <c r="E31">
        <v>2</v>
      </c>
      <c r="F31">
        <v>0.66</v>
      </c>
      <c r="G31">
        <v>0.74242399999999997</v>
      </c>
      <c r="H31">
        <v>11.652381</v>
      </c>
      <c r="I31">
        <v>0.19459199999999999</v>
      </c>
      <c r="J31">
        <v>0.19459199999999999</v>
      </c>
      <c r="K31">
        <v>1</v>
      </c>
      <c r="L31">
        <v>3.4949000000000001E-2</v>
      </c>
      <c r="M31">
        <v>0.61666699999999997</v>
      </c>
      <c r="N31">
        <v>74</v>
      </c>
      <c r="O31">
        <v>0.66803299999999999</v>
      </c>
    </row>
    <row r="32" spans="1:15" x14ac:dyDescent="0.35">
      <c r="A32" t="s">
        <v>47</v>
      </c>
      <c r="B32" t="s">
        <v>87</v>
      </c>
      <c r="C32">
        <v>13</v>
      </c>
      <c r="D32">
        <v>26</v>
      </c>
      <c r="E32">
        <v>3</v>
      </c>
      <c r="F32">
        <v>0.61111099999999996</v>
      </c>
      <c r="G32">
        <v>0.69191899999999995</v>
      </c>
      <c r="H32">
        <v>3.9896829999999999</v>
      </c>
      <c r="I32">
        <v>0.169152</v>
      </c>
      <c r="J32">
        <v>0.169152</v>
      </c>
      <c r="K32">
        <v>1</v>
      </c>
      <c r="L32">
        <v>2.8420999999999998E-2</v>
      </c>
      <c r="M32">
        <v>0.71794899999999995</v>
      </c>
      <c r="N32">
        <v>56</v>
      </c>
      <c r="O32">
        <v>0.57925700000000002</v>
      </c>
    </row>
    <row r="33" spans="1:15" x14ac:dyDescent="0.35">
      <c r="A33" t="s">
        <v>37</v>
      </c>
      <c r="B33" t="s">
        <v>77</v>
      </c>
      <c r="C33">
        <v>18</v>
      </c>
      <c r="D33">
        <v>36</v>
      </c>
      <c r="E33">
        <v>2</v>
      </c>
      <c r="F33">
        <v>0.6875</v>
      </c>
      <c r="G33">
        <v>0.77272700000000005</v>
      </c>
      <c r="H33">
        <v>29.953679999999999</v>
      </c>
      <c r="I33">
        <v>0.193213</v>
      </c>
      <c r="J33">
        <v>0.193213</v>
      </c>
      <c r="K33">
        <v>1</v>
      </c>
      <c r="L33">
        <v>3.9572000000000003E-2</v>
      </c>
      <c r="M33">
        <v>0.49673200000000001</v>
      </c>
      <c r="N33">
        <v>76</v>
      </c>
      <c r="O33">
        <v>0.66858600000000001</v>
      </c>
    </row>
    <row r="34" spans="1:15" x14ac:dyDescent="0.35">
      <c r="A34" t="s">
        <v>27</v>
      </c>
      <c r="B34" t="s">
        <v>67</v>
      </c>
      <c r="C34">
        <v>20</v>
      </c>
      <c r="D34">
        <v>40</v>
      </c>
      <c r="E34">
        <v>3</v>
      </c>
      <c r="F34">
        <v>0.70212799999999997</v>
      </c>
      <c r="G34">
        <v>0.79798000000000002</v>
      </c>
      <c r="H34">
        <v>9.1626980000000007</v>
      </c>
      <c r="I34">
        <v>0.256411</v>
      </c>
      <c r="J34">
        <v>0.256411</v>
      </c>
      <c r="K34">
        <v>0</v>
      </c>
      <c r="L34">
        <v>4.0425000000000003E-2</v>
      </c>
      <c r="M34">
        <v>0.66842100000000004</v>
      </c>
      <c r="N34">
        <v>127</v>
      </c>
      <c r="O34">
        <v>0.86971500000000002</v>
      </c>
    </row>
    <row r="35" spans="1:15" x14ac:dyDescent="0.35">
      <c r="A35" t="s">
        <v>28</v>
      </c>
      <c r="B35" t="s">
        <v>68</v>
      </c>
      <c r="C35">
        <v>17</v>
      </c>
      <c r="D35">
        <v>34</v>
      </c>
      <c r="E35">
        <v>3</v>
      </c>
      <c r="F35">
        <v>0.66</v>
      </c>
      <c r="G35">
        <v>0.752525</v>
      </c>
      <c r="H35">
        <v>5.7805559999999998</v>
      </c>
      <c r="I35">
        <v>0.221917</v>
      </c>
      <c r="J35">
        <v>0.221917</v>
      </c>
      <c r="K35">
        <v>0</v>
      </c>
      <c r="L35">
        <v>3.4963000000000001E-2</v>
      </c>
      <c r="M35">
        <v>0.70588200000000001</v>
      </c>
      <c r="N35">
        <v>96</v>
      </c>
      <c r="O35">
        <v>0.75073299999999998</v>
      </c>
    </row>
  </sheetData>
  <autoFilter ref="A1:O1" xr:uid="{00000000-0009-0000-0000-000000000000}">
    <sortState xmlns:xlrd2="http://schemas.microsoft.com/office/spreadsheetml/2017/richdata2" ref="A2:O35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I13" sqref="I13"/>
    </sheetView>
  </sheetViews>
  <sheetFormatPr baseColWidth="10" defaultRowHeight="14.5" x14ac:dyDescent="0.35"/>
  <cols>
    <col min="9" max="9" width="19" bestFit="1" customWidth="1"/>
  </cols>
  <sheetData>
    <row r="1" spans="1:10" x14ac:dyDescent="0.35">
      <c r="A1">
        <v>27</v>
      </c>
      <c r="B1">
        <v>27</v>
      </c>
      <c r="C1">
        <f>B1-A1</f>
        <v>0</v>
      </c>
      <c r="E1">
        <v>33</v>
      </c>
      <c r="F1">
        <v>33</v>
      </c>
      <c r="G1">
        <f>F1-E1</f>
        <v>0</v>
      </c>
    </row>
    <row r="2" spans="1:10" x14ac:dyDescent="0.35">
      <c r="A2">
        <v>27</v>
      </c>
      <c r="B2">
        <v>27</v>
      </c>
      <c r="C2">
        <f t="shared" ref="C2:C34" si="0">B2-A2</f>
        <v>0</v>
      </c>
      <c r="E2">
        <v>1</v>
      </c>
      <c r="F2">
        <v>33</v>
      </c>
      <c r="G2">
        <f t="shared" ref="G2:G34" si="1">F2-E2</f>
        <v>32</v>
      </c>
    </row>
    <row r="3" spans="1:10" x14ac:dyDescent="0.35">
      <c r="A3">
        <v>20</v>
      </c>
      <c r="B3">
        <v>27</v>
      </c>
      <c r="C3">
        <f t="shared" si="0"/>
        <v>7</v>
      </c>
      <c r="E3">
        <v>1</v>
      </c>
      <c r="F3">
        <v>33</v>
      </c>
      <c r="G3">
        <f t="shared" si="1"/>
        <v>32</v>
      </c>
      <c r="I3" t="s">
        <v>49</v>
      </c>
      <c r="J3" s="1">
        <f>C35/G35</f>
        <v>0.44318181818181818</v>
      </c>
    </row>
    <row r="4" spans="1:10" x14ac:dyDescent="0.35">
      <c r="A4">
        <v>19</v>
      </c>
      <c r="B4">
        <v>27</v>
      </c>
      <c r="C4">
        <f t="shared" si="0"/>
        <v>8</v>
      </c>
      <c r="E4">
        <v>1</v>
      </c>
      <c r="F4">
        <v>33</v>
      </c>
      <c r="G4">
        <f t="shared" si="1"/>
        <v>32</v>
      </c>
    </row>
    <row r="5" spans="1:10" x14ac:dyDescent="0.35">
      <c r="A5">
        <v>19</v>
      </c>
      <c r="B5">
        <v>27</v>
      </c>
      <c r="C5">
        <f t="shared" si="0"/>
        <v>8</v>
      </c>
      <c r="E5">
        <v>1</v>
      </c>
      <c r="F5">
        <v>33</v>
      </c>
      <c r="G5">
        <f t="shared" si="1"/>
        <v>32</v>
      </c>
    </row>
    <row r="6" spans="1:10" x14ac:dyDescent="0.35">
      <c r="A6">
        <v>18</v>
      </c>
      <c r="B6">
        <v>27</v>
      </c>
      <c r="C6">
        <f t="shared" si="0"/>
        <v>9</v>
      </c>
      <c r="E6">
        <v>1</v>
      </c>
      <c r="F6">
        <v>33</v>
      </c>
      <c r="G6">
        <f t="shared" si="1"/>
        <v>32</v>
      </c>
    </row>
    <row r="7" spans="1:10" x14ac:dyDescent="0.35">
      <c r="A7">
        <v>17</v>
      </c>
      <c r="B7">
        <v>27</v>
      </c>
      <c r="C7">
        <f t="shared" si="0"/>
        <v>10</v>
      </c>
      <c r="E7">
        <v>1</v>
      </c>
      <c r="F7">
        <v>33</v>
      </c>
      <c r="G7">
        <f t="shared" si="1"/>
        <v>32</v>
      </c>
    </row>
    <row r="8" spans="1:10" x14ac:dyDescent="0.35">
      <c r="A8">
        <v>17</v>
      </c>
      <c r="B8">
        <v>27</v>
      </c>
      <c r="C8">
        <f t="shared" si="0"/>
        <v>10</v>
      </c>
      <c r="E8">
        <v>1</v>
      </c>
      <c r="F8">
        <v>33</v>
      </c>
      <c r="G8">
        <f t="shared" si="1"/>
        <v>32</v>
      </c>
    </row>
    <row r="9" spans="1:10" x14ac:dyDescent="0.35">
      <c r="A9">
        <v>17</v>
      </c>
      <c r="B9">
        <v>27</v>
      </c>
      <c r="C9">
        <f t="shared" si="0"/>
        <v>10</v>
      </c>
      <c r="E9">
        <v>1</v>
      </c>
      <c r="F9">
        <v>33</v>
      </c>
      <c r="G9">
        <f t="shared" si="1"/>
        <v>32</v>
      </c>
    </row>
    <row r="10" spans="1:10" x14ac:dyDescent="0.35">
      <c r="A10">
        <v>16</v>
      </c>
      <c r="B10">
        <v>27</v>
      </c>
      <c r="C10">
        <f t="shared" si="0"/>
        <v>11</v>
      </c>
      <c r="E10">
        <v>1</v>
      </c>
      <c r="F10">
        <v>33</v>
      </c>
      <c r="G10">
        <f t="shared" si="1"/>
        <v>32</v>
      </c>
    </row>
    <row r="11" spans="1:10" x14ac:dyDescent="0.35">
      <c r="A11">
        <v>16</v>
      </c>
      <c r="B11">
        <v>27</v>
      </c>
      <c r="C11">
        <f t="shared" si="0"/>
        <v>11</v>
      </c>
      <c r="E11">
        <v>1</v>
      </c>
      <c r="F11">
        <v>33</v>
      </c>
      <c r="G11">
        <f t="shared" si="1"/>
        <v>32</v>
      </c>
    </row>
    <row r="12" spans="1:10" x14ac:dyDescent="0.35">
      <c r="A12">
        <v>15</v>
      </c>
      <c r="B12">
        <v>27</v>
      </c>
      <c r="C12">
        <f t="shared" si="0"/>
        <v>12</v>
      </c>
      <c r="E12">
        <v>1</v>
      </c>
      <c r="F12">
        <v>33</v>
      </c>
      <c r="G12">
        <f t="shared" si="1"/>
        <v>32</v>
      </c>
    </row>
    <row r="13" spans="1:10" x14ac:dyDescent="0.35">
      <c r="A13">
        <v>14</v>
      </c>
      <c r="B13">
        <v>27</v>
      </c>
      <c r="C13">
        <f t="shared" si="0"/>
        <v>13</v>
      </c>
      <c r="E13">
        <v>1</v>
      </c>
      <c r="F13">
        <v>33</v>
      </c>
      <c r="G13">
        <f t="shared" si="1"/>
        <v>32</v>
      </c>
    </row>
    <row r="14" spans="1:10" x14ac:dyDescent="0.35">
      <c r="A14">
        <v>14</v>
      </c>
      <c r="B14">
        <v>27</v>
      </c>
      <c r="C14">
        <f t="shared" si="0"/>
        <v>13</v>
      </c>
      <c r="E14">
        <v>1</v>
      </c>
      <c r="F14">
        <v>33</v>
      </c>
      <c r="G14">
        <f t="shared" si="1"/>
        <v>32</v>
      </c>
    </row>
    <row r="15" spans="1:10" x14ac:dyDescent="0.35">
      <c r="A15">
        <v>13</v>
      </c>
      <c r="B15">
        <v>27</v>
      </c>
      <c r="C15">
        <f t="shared" si="0"/>
        <v>14</v>
      </c>
      <c r="E15">
        <v>1</v>
      </c>
      <c r="F15">
        <v>33</v>
      </c>
      <c r="G15">
        <f t="shared" si="1"/>
        <v>32</v>
      </c>
    </row>
    <row r="16" spans="1:10" x14ac:dyDescent="0.35">
      <c r="A16">
        <v>13</v>
      </c>
      <c r="B16">
        <v>27</v>
      </c>
      <c r="C16">
        <f t="shared" si="0"/>
        <v>14</v>
      </c>
      <c r="E16">
        <v>1</v>
      </c>
      <c r="F16">
        <v>33</v>
      </c>
      <c r="G16">
        <f t="shared" si="1"/>
        <v>32</v>
      </c>
    </row>
    <row r="17" spans="1:7" x14ac:dyDescent="0.35">
      <c r="A17">
        <v>13</v>
      </c>
      <c r="B17">
        <v>27</v>
      </c>
      <c r="C17">
        <f t="shared" si="0"/>
        <v>14</v>
      </c>
      <c r="E17">
        <v>1</v>
      </c>
      <c r="F17">
        <v>33</v>
      </c>
      <c r="G17">
        <f t="shared" si="1"/>
        <v>32</v>
      </c>
    </row>
    <row r="18" spans="1:7" x14ac:dyDescent="0.35">
      <c r="A18">
        <v>13</v>
      </c>
      <c r="B18">
        <v>27</v>
      </c>
      <c r="C18">
        <f t="shared" si="0"/>
        <v>14</v>
      </c>
      <c r="E18">
        <v>1</v>
      </c>
      <c r="F18">
        <v>33</v>
      </c>
      <c r="G18">
        <f t="shared" si="1"/>
        <v>32</v>
      </c>
    </row>
    <row r="19" spans="1:7" x14ac:dyDescent="0.35">
      <c r="A19">
        <v>13</v>
      </c>
      <c r="B19">
        <v>27</v>
      </c>
      <c r="C19">
        <f t="shared" si="0"/>
        <v>14</v>
      </c>
      <c r="E19">
        <v>1</v>
      </c>
      <c r="F19">
        <v>33</v>
      </c>
      <c r="G19">
        <f t="shared" si="1"/>
        <v>32</v>
      </c>
    </row>
    <row r="20" spans="1:7" x14ac:dyDescent="0.35">
      <c r="A20">
        <v>13</v>
      </c>
      <c r="B20">
        <v>27</v>
      </c>
      <c r="C20">
        <f t="shared" si="0"/>
        <v>14</v>
      </c>
      <c r="E20">
        <v>1</v>
      </c>
      <c r="F20">
        <v>33</v>
      </c>
      <c r="G20">
        <f t="shared" si="1"/>
        <v>32</v>
      </c>
    </row>
    <row r="21" spans="1:7" x14ac:dyDescent="0.35">
      <c r="A21">
        <v>13</v>
      </c>
      <c r="B21">
        <v>27</v>
      </c>
      <c r="C21">
        <f t="shared" si="0"/>
        <v>14</v>
      </c>
      <c r="E21">
        <v>1</v>
      </c>
      <c r="F21">
        <v>33</v>
      </c>
      <c r="G21">
        <f t="shared" si="1"/>
        <v>32</v>
      </c>
    </row>
    <row r="22" spans="1:7" x14ac:dyDescent="0.35">
      <c r="A22">
        <v>11</v>
      </c>
      <c r="B22">
        <v>27</v>
      </c>
      <c r="C22">
        <f t="shared" si="0"/>
        <v>16</v>
      </c>
      <c r="E22">
        <v>1</v>
      </c>
      <c r="F22">
        <v>33</v>
      </c>
      <c r="G22">
        <f t="shared" si="1"/>
        <v>32</v>
      </c>
    </row>
    <row r="23" spans="1:7" x14ac:dyDescent="0.35">
      <c r="A23">
        <v>11</v>
      </c>
      <c r="B23">
        <v>27</v>
      </c>
      <c r="C23">
        <f t="shared" si="0"/>
        <v>16</v>
      </c>
      <c r="E23">
        <v>1</v>
      </c>
      <c r="F23">
        <v>33</v>
      </c>
      <c r="G23">
        <f t="shared" si="1"/>
        <v>32</v>
      </c>
    </row>
    <row r="24" spans="1:7" x14ac:dyDescent="0.35">
      <c r="A24">
        <v>10</v>
      </c>
      <c r="B24">
        <v>27</v>
      </c>
      <c r="C24">
        <f t="shared" si="0"/>
        <v>17</v>
      </c>
      <c r="E24">
        <v>1</v>
      </c>
      <c r="F24">
        <v>33</v>
      </c>
      <c r="G24">
        <f t="shared" si="1"/>
        <v>32</v>
      </c>
    </row>
    <row r="25" spans="1:7" x14ac:dyDescent="0.35">
      <c r="A25">
        <v>9</v>
      </c>
      <c r="B25">
        <v>27</v>
      </c>
      <c r="C25">
        <f t="shared" si="0"/>
        <v>18</v>
      </c>
      <c r="E25">
        <v>1</v>
      </c>
      <c r="F25">
        <v>33</v>
      </c>
      <c r="G25">
        <f t="shared" si="1"/>
        <v>32</v>
      </c>
    </row>
    <row r="26" spans="1:7" x14ac:dyDescent="0.35">
      <c r="A26">
        <v>9</v>
      </c>
      <c r="B26">
        <v>27</v>
      </c>
      <c r="C26">
        <f t="shared" si="0"/>
        <v>18</v>
      </c>
      <c r="E26">
        <v>1</v>
      </c>
      <c r="F26">
        <v>33</v>
      </c>
      <c r="G26">
        <f t="shared" si="1"/>
        <v>32</v>
      </c>
    </row>
    <row r="27" spans="1:7" x14ac:dyDescent="0.35">
      <c r="A27">
        <v>9</v>
      </c>
      <c r="B27">
        <v>27</v>
      </c>
      <c r="C27">
        <f t="shared" si="0"/>
        <v>18</v>
      </c>
      <c r="E27">
        <v>1</v>
      </c>
      <c r="F27">
        <v>33</v>
      </c>
      <c r="G27">
        <f t="shared" si="1"/>
        <v>32</v>
      </c>
    </row>
    <row r="28" spans="1:7" x14ac:dyDescent="0.35">
      <c r="A28">
        <v>8</v>
      </c>
      <c r="B28">
        <v>27</v>
      </c>
      <c r="C28">
        <f t="shared" si="0"/>
        <v>19</v>
      </c>
      <c r="E28">
        <v>1</v>
      </c>
      <c r="F28">
        <v>33</v>
      </c>
      <c r="G28">
        <f t="shared" si="1"/>
        <v>32</v>
      </c>
    </row>
    <row r="29" spans="1:7" x14ac:dyDescent="0.35">
      <c r="A29">
        <v>8</v>
      </c>
      <c r="B29">
        <v>27</v>
      </c>
      <c r="C29">
        <f t="shared" si="0"/>
        <v>19</v>
      </c>
      <c r="E29">
        <v>1</v>
      </c>
      <c r="F29">
        <v>33</v>
      </c>
      <c r="G29">
        <f t="shared" si="1"/>
        <v>32</v>
      </c>
    </row>
    <row r="30" spans="1:7" x14ac:dyDescent="0.35">
      <c r="A30">
        <v>8</v>
      </c>
      <c r="B30">
        <v>27</v>
      </c>
      <c r="C30">
        <f t="shared" si="0"/>
        <v>19</v>
      </c>
      <c r="E30">
        <v>1</v>
      </c>
      <c r="F30">
        <v>33</v>
      </c>
      <c r="G30">
        <f t="shared" si="1"/>
        <v>32</v>
      </c>
    </row>
    <row r="31" spans="1:7" x14ac:dyDescent="0.35">
      <c r="A31">
        <v>7</v>
      </c>
      <c r="B31">
        <v>27</v>
      </c>
      <c r="C31">
        <f t="shared" si="0"/>
        <v>20</v>
      </c>
      <c r="E31">
        <v>1</v>
      </c>
      <c r="F31">
        <v>33</v>
      </c>
      <c r="G31">
        <f t="shared" si="1"/>
        <v>32</v>
      </c>
    </row>
    <row r="32" spans="1:7" x14ac:dyDescent="0.35">
      <c r="A32">
        <v>7</v>
      </c>
      <c r="B32">
        <v>27</v>
      </c>
      <c r="C32">
        <f t="shared" si="0"/>
        <v>20</v>
      </c>
      <c r="E32">
        <v>1</v>
      </c>
      <c r="F32">
        <v>33</v>
      </c>
      <c r="G32">
        <f t="shared" si="1"/>
        <v>32</v>
      </c>
    </row>
    <row r="33" spans="1:7" x14ac:dyDescent="0.35">
      <c r="A33">
        <v>4</v>
      </c>
      <c r="B33">
        <v>27</v>
      </c>
      <c r="C33">
        <f t="shared" si="0"/>
        <v>23</v>
      </c>
      <c r="E33">
        <v>1</v>
      </c>
      <c r="F33">
        <v>33</v>
      </c>
      <c r="G33">
        <f t="shared" si="1"/>
        <v>32</v>
      </c>
    </row>
    <row r="34" spans="1:7" x14ac:dyDescent="0.35">
      <c r="A34">
        <v>2</v>
      </c>
      <c r="B34">
        <v>27</v>
      </c>
      <c r="C34">
        <f t="shared" si="0"/>
        <v>25</v>
      </c>
      <c r="E34">
        <v>1</v>
      </c>
      <c r="F34">
        <v>33</v>
      </c>
      <c r="G34">
        <f t="shared" si="1"/>
        <v>32</v>
      </c>
    </row>
    <row r="35" spans="1:7" x14ac:dyDescent="0.35">
      <c r="C35">
        <f>SUM(C1:C34)</f>
        <v>468</v>
      </c>
      <c r="G35">
        <f>SUM(G1:G34)</f>
        <v>1056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opLeftCell="A2" workbookViewId="0">
      <selection activeCell="J3" sqref="J3"/>
    </sheetView>
  </sheetViews>
  <sheetFormatPr baseColWidth="10" defaultRowHeight="14.5" x14ac:dyDescent="0.35"/>
  <cols>
    <col min="9" max="9" width="22.26953125" bestFit="1" customWidth="1"/>
  </cols>
  <sheetData>
    <row r="1" spans="1:10" x14ac:dyDescent="0.35">
      <c r="A1">
        <v>82.75855</v>
      </c>
      <c r="B1">
        <v>82.75855</v>
      </c>
      <c r="C1">
        <f>B1-A1</f>
        <v>0</v>
      </c>
      <c r="E1">
        <v>528</v>
      </c>
      <c r="F1">
        <v>528</v>
      </c>
      <c r="G1">
        <f>F1-E1</f>
        <v>0</v>
      </c>
    </row>
    <row r="2" spans="1:10" x14ac:dyDescent="0.35">
      <c r="A2">
        <v>70.176984000000004</v>
      </c>
      <c r="B2">
        <v>82.75855</v>
      </c>
      <c r="C2">
        <f t="shared" ref="C2:C34" si="0">B2-A2</f>
        <v>12.581565999999995</v>
      </c>
      <c r="E2">
        <v>0</v>
      </c>
      <c r="F2">
        <v>528</v>
      </c>
      <c r="G2">
        <f t="shared" ref="G2:G34" si="1">F2-E2</f>
        <v>528</v>
      </c>
    </row>
    <row r="3" spans="1:10" x14ac:dyDescent="0.35">
      <c r="A3">
        <v>29.953679999999999</v>
      </c>
      <c r="B3">
        <v>82.75855</v>
      </c>
      <c r="C3">
        <f t="shared" si="0"/>
        <v>52.804870000000001</v>
      </c>
      <c r="E3">
        <v>0</v>
      </c>
      <c r="F3">
        <v>528</v>
      </c>
      <c r="G3">
        <f t="shared" si="1"/>
        <v>528</v>
      </c>
      <c r="I3" t="s">
        <v>50</v>
      </c>
      <c r="J3" s="1">
        <f>C35/G35</f>
        <v>0.14025428713269056</v>
      </c>
    </row>
    <row r="4" spans="1:10" x14ac:dyDescent="0.35">
      <c r="A4">
        <v>26.187446000000001</v>
      </c>
      <c r="B4">
        <v>82.75855</v>
      </c>
      <c r="C4">
        <f t="shared" si="0"/>
        <v>56.571103999999998</v>
      </c>
      <c r="E4">
        <v>0</v>
      </c>
      <c r="F4">
        <v>528</v>
      </c>
      <c r="G4">
        <f t="shared" si="1"/>
        <v>528</v>
      </c>
    </row>
    <row r="5" spans="1:10" x14ac:dyDescent="0.35">
      <c r="A5">
        <v>21.622655000000002</v>
      </c>
      <c r="B5">
        <v>82.75855</v>
      </c>
      <c r="C5">
        <f t="shared" si="0"/>
        <v>61.135894999999998</v>
      </c>
      <c r="E5">
        <v>0</v>
      </c>
      <c r="F5">
        <v>528</v>
      </c>
      <c r="G5">
        <f t="shared" si="1"/>
        <v>528</v>
      </c>
    </row>
    <row r="6" spans="1:10" x14ac:dyDescent="0.35">
      <c r="A6">
        <v>14.804798</v>
      </c>
      <c r="B6">
        <v>82.75855</v>
      </c>
      <c r="C6">
        <f t="shared" si="0"/>
        <v>67.953751999999994</v>
      </c>
      <c r="E6">
        <v>0</v>
      </c>
      <c r="F6">
        <v>528</v>
      </c>
      <c r="G6">
        <f t="shared" si="1"/>
        <v>528</v>
      </c>
    </row>
    <row r="7" spans="1:10" x14ac:dyDescent="0.35">
      <c r="A7">
        <v>14.019048</v>
      </c>
      <c r="B7">
        <v>82.75855</v>
      </c>
      <c r="C7">
        <f t="shared" si="0"/>
        <v>68.739502000000002</v>
      </c>
      <c r="E7">
        <v>0</v>
      </c>
      <c r="F7">
        <v>528</v>
      </c>
      <c r="G7">
        <f t="shared" si="1"/>
        <v>528</v>
      </c>
    </row>
    <row r="8" spans="1:10" x14ac:dyDescent="0.35">
      <c r="A8">
        <v>13.947222</v>
      </c>
      <c r="B8">
        <v>82.75855</v>
      </c>
      <c r="C8">
        <f t="shared" si="0"/>
        <v>68.811328000000003</v>
      </c>
      <c r="E8">
        <v>0</v>
      </c>
      <c r="F8">
        <v>528</v>
      </c>
      <c r="G8">
        <f t="shared" si="1"/>
        <v>528</v>
      </c>
    </row>
    <row r="9" spans="1:10" x14ac:dyDescent="0.35">
      <c r="A9">
        <v>11.652381</v>
      </c>
      <c r="B9">
        <v>82.75855</v>
      </c>
      <c r="C9">
        <f t="shared" si="0"/>
        <v>71.106168999999994</v>
      </c>
      <c r="E9">
        <v>0</v>
      </c>
      <c r="F9">
        <v>528</v>
      </c>
      <c r="G9">
        <f t="shared" si="1"/>
        <v>528</v>
      </c>
    </row>
    <row r="10" spans="1:10" x14ac:dyDescent="0.35">
      <c r="A10">
        <v>9.1626980000000007</v>
      </c>
      <c r="B10">
        <v>82.75855</v>
      </c>
      <c r="C10">
        <f t="shared" si="0"/>
        <v>73.595851999999994</v>
      </c>
      <c r="E10">
        <v>0</v>
      </c>
      <c r="F10">
        <v>528</v>
      </c>
      <c r="G10">
        <f t="shared" si="1"/>
        <v>528</v>
      </c>
    </row>
    <row r="11" spans="1:10" x14ac:dyDescent="0.35">
      <c r="A11">
        <v>7.2452379999999996</v>
      </c>
      <c r="B11">
        <v>82.75855</v>
      </c>
      <c r="C11">
        <f t="shared" si="0"/>
        <v>75.513311999999999</v>
      </c>
      <c r="E11">
        <v>0</v>
      </c>
      <c r="F11">
        <v>528</v>
      </c>
      <c r="G11">
        <f t="shared" si="1"/>
        <v>528</v>
      </c>
    </row>
    <row r="12" spans="1:10" x14ac:dyDescent="0.35">
      <c r="A12">
        <v>6.3182539999999996</v>
      </c>
      <c r="B12">
        <v>82.75855</v>
      </c>
      <c r="C12">
        <f t="shared" si="0"/>
        <v>76.440296000000004</v>
      </c>
      <c r="E12">
        <v>0</v>
      </c>
      <c r="F12">
        <v>528</v>
      </c>
      <c r="G12">
        <f t="shared" si="1"/>
        <v>528</v>
      </c>
    </row>
    <row r="13" spans="1:10" x14ac:dyDescent="0.35">
      <c r="A13">
        <v>6.2107140000000003</v>
      </c>
      <c r="B13">
        <v>82.75855</v>
      </c>
      <c r="C13">
        <f t="shared" si="0"/>
        <v>76.547836000000004</v>
      </c>
      <c r="E13">
        <v>0</v>
      </c>
      <c r="F13">
        <v>528</v>
      </c>
      <c r="G13">
        <f t="shared" si="1"/>
        <v>528</v>
      </c>
    </row>
    <row r="14" spans="1:10" x14ac:dyDescent="0.35">
      <c r="A14">
        <v>5.7805559999999998</v>
      </c>
      <c r="B14">
        <v>82.75855</v>
      </c>
      <c r="C14">
        <f t="shared" si="0"/>
        <v>76.977993999999995</v>
      </c>
      <c r="E14">
        <v>0</v>
      </c>
      <c r="F14">
        <v>528</v>
      </c>
      <c r="G14">
        <f t="shared" si="1"/>
        <v>528</v>
      </c>
    </row>
    <row r="15" spans="1:10" x14ac:dyDescent="0.35">
      <c r="A15">
        <v>5.1412699999999996</v>
      </c>
      <c r="B15">
        <v>82.75855</v>
      </c>
      <c r="C15">
        <f t="shared" si="0"/>
        <v>77.617279999999994</v>
      </c>
      <c r="E15">
        <v>0</v>
      </c>
      <c r="F15">
        <v>528</v>
      </c>
      <c r="G15">
        <f t="shared" si="1"/>
        <v>528</v>
      </c>
    </row>
    <row r="16" spans="1:10" x14ac:dyDescent="0.35">
      <c r="A16">
        <v>4.5392859999999997</v>
      </c>
      <c r="B16">
        <v>82.75855</v>
      </c>
      <c r="C16">
        <f t="shared" si="0"/>
        <v>78.219263999999995</v>
      </c>
      <c r="E16">
        <v>0</v>
      </c>
      <c r="F16">
        <v>528</v>
      </c>
      <c r="G16">
        <f t="shared" si="1"/>
        <v>528</v>
      </c>
    </row>
    <row r="17" spans="1:7" x14ac:dyDescent="0.35">
      <c r="A17">
        <v>4.4365079999999999</v>
      </c>
      <c r="B17">
        <v>82.75855</v>
      </c>
      <c r="C17">
        <f t="shared" si="0"/>
        <v>78.322041999999996</v>
      </c>
      <c r="E17">
        <v>0</v>
      </c>
      <c r="F17">
        <v>528</v>
      </c>
      <c r="G17">
        <f t="shared" si="1"/>
        <v>528</v>
      </c>
    </row>
    <row r="18" spans="1:7" x14ac:dyDescent="0.35">
      <c r="A18">
        <v>4.4178569999999997</v>
      </c>
      <c r="B18">
        <v>82.75855</v>
      </c>
      <c r="C18">
        <f t="shared" si="0"/>
        <v>78.340693000000002</v>
      </c>
      <c r="E18">
        <v>0</v>
      </c>
      <c r="F18">
        <v>528</v>
      </c>
      <c r="G18">
        <f t="shared" si="1"/>
        <v>528</v>
      </c>
    </row>
    <row r="19" spans="1:7" x14ac:dyDescent="0.35">
      <c r="A19">
        <v>4.4178569999999997</v>
      </c>
      <c r="B19">
        <v>82.75855</v>
      </c>
      <c r="C19">
        <f t="shared" si="0"/>
        <v>78.340693000000002</v>
      </c>
      <c r="E19">
        <v>0</v>
      </c>
      <c r="F19">
        <v>528</v>
      </c>
      <c r="G19">
        <f t="shared" si="1"/>
        <v>528</v>
      </c>
    </row>
    <row r="20" spans="1:7" x14ac:dyDescent="0.35">
      <c r="A20">
        <v>3.9896829999999999</v>
      </c>
      <c r="B20">
        <v>82.75855</v>
      </c>
      <c r="C20">
        <f t="shared" si="0"/>
        <v>78.768867</v>
      </c>
      <c r="E20">
        <v>0</v>
      </c>
      <c r="F20">
        <v>528</v>
      </c>
      <c r="G20">
        <f t="shared" si="1"/>
        <v>528</v>
      </c>
    </row>
    <row r="21" spans="1:7" x14ac:dyDescent="0.35">
      <c r="A21">
        <v>3.9163060000000001</v>
      </c>
      <c r="B21">
        <v>82.75855</v>
      </c>
      <c r="C21">
        <f t="shared" si="0"/>
        <v>78.842243999999994</v>
      </c>
      <c r="E21">
        <v>0</v>
      </c>
      <c r="F21">
        <v>528</v>
      </c>
      <c r="G21">
        <f t="shared" si="1"/>
        <v>528</v>
      </c>
    </row>
    <row r="22" spans="1:7" x14ac:dyDescent="0.35">
      <c r="A22">
        <v>3.137302</v>
      </c>
      <c r="B22">
        <v>82.75855</v>
      </c>
      <c r="C22">
        <f t="shared" si="0"/>
        <v>79.621247999999994</v>
      </c>
      <c r="E22">
        <v>0</v>
      </c>
      <c r="F22">
        <v>528</v>
      </c>
      <c r="G22">
        <f t="shared" si="1"/>
        <v>528</v>
      </c>
    </row>
    <row r="23" spans="1:7" x14ac:dyDescent="0.35">
      <c r="A23">
        <v>2.9603899999999999</v>
      </c>
      <c r="B23">
        <v>82.75855</v>
      </c>
      <c r="C23">
        <f t="shared" si="0"/>
        <v>79.798159999999996</v>
      </c>
      <c r="E23">
        <v>0</v>
      </c>
      <c r="F23">
        <v>528</v>
      </c>
      <c r="G23">
        <f t="shared" si="1"/>
        <v>528</v>
      </c>
    </row>
    <row r="24" spans="1:7" x14ac:dyDescent="0.35">
      <c r="A24">
        <v>1.986111</v>
      </c>
      <c r="B24">
        <v>82.75855</v>
      </c>
      <c r="C24">
        <f t="shared" si="0"/>
        <v>80.772439000000006</v>
      </c>
      <c r="E24">
        <v>0</v>
      </c>
      <c r="F24">
        <v>528</v>
      </c>
      <c r="G24">
        <f t="shared" si="1"/>
        <v>528</v>
      </c>
    </row>
    <row r="25" spans="1:7" x14ac:dyDescent="0.35">
      <c r="A25">
        <v>1.986111</v>
      </c>
      <c r="B25">
        <v>82.75855</v>
      </c>
      <c r="C25">
        <f t="shared" si="0"/>
        <v>80.772439000000006</v>
      </c>
      <c r="E25">
        <v>0</v>
      </c>
      <c r="F25">
        <v>528</v>
      </c>
      <c r="G25">
        <f t="shared" si="1"/>
        <v>528</v>
      </c>
    </row>
    <row r="26" spans="1:7" x14ac:dyDescent="0.35">
      <c r="A26">
        <v>1.917532</v>
      </c>
      <c r="B26">
        <v>82.75855</v>
      </c>
      <c r="C26">
        <f t="shared" si="0"/>
        <v>80.841018000000005</v>
      </c>
      <c r="E26">
        <v>0</v>
      </c>
      <c r="F26">
        <v>528</v>
      </c>
      <c r="G26">
        <f t="shared" si="1"/>
        <v>528</v>
      </c>
    </row>
    <row r="27" spans="1:7" x14ac:dyDescent="0.35">
      <c r="A27">
        <v>1.809957</v>
      </c>
      <c r="B27">
        <v>82.75855</v>
      </c>
      <c r="C27">
        <f t="shared" si="0"/>
        <v>80.948593000000002</v>
      </c>
      <c r="E27">
        <v>0</v>
      </c>
      <c r="F27">
        <v>528</v>
      </c>
      <c r="G27">
        <f t="shared" si="1"/>
        <v>528</v>
      </c>
    </row>
    <row r="28" spans="1:7" x14ac:dyDescent="0.35">
      <c r="A28">
        <v>1.803968</v>
      </c>
      <c r="B28">
        <v>82.75855</v>
      </c>
      <c r="C28">
        <f t="shared" si="0"/>
        <v>80.954582000000002</v>
      </c>
      <c r="E28">
        <v>0</v>
      </c>
      <c r="F28">
        <v>528</v>
      </c>
      <c r="G28">
        <f t="shared" si="1"/>
        <v>528</v>
      </c>
    </row>
    <row r="29" spans="1:7" x14ac:dyDescent="0.35">
      <c r="A29">
        <v>1.144048</v>
      </c>
      <c r="B29">
        <v>82.75855</v>
      </c>
      <c r="C29">
        <f t="shared" si="0"/>
        <v>81.614502000000002</v>
      </c>
      <c r="E29">
        <v>0</v>
      </c>
      <c r="F29">
        <v>528</v>
      </c>
      <c r="G29">
        <f t="shared" si="1"/>
        <v>528</v>
      </c>
    </row>
    <row r="30" spans="1:7" x14ac:dyDescent="0.35">
      <c r="A30">
        <v>0.831349</v>
      </c>
      <c r="B30">
        <v>82.75855</v>
      </c>
      <c r="C30">
        <f t="shared" si="0"/>
        <v>81.927200999999997</v>
      </c>
      <c r="E30">
        <v>0</v>
      </c>
      <c r="F30">
        <v>528</v>
      </c>
      <c r="G30">
        <f t="shared" si="1"/>
        <v>528</v>
      </c>
    </row>
    <row r="31" spans="1:7" x14ac:dyDescent="0.35">
      <c r="A31">
        <v>0.46111099999999999</v>
      </c>
      <c r="B31">
        <v>82.75855</v>
      </c>
      <c r="C31">
        <f t="shared" si="0"/>
        <v>82.297438999999997</v>
      </c>
      <c r="E31">
        <v>0</v>
      </c>
      <c r="F31">
        <v>528</v>
      </c>
      <c r="G31">
        <f t="shared" si="1"/>
        <v>528</v>
      </c>
    </row>
    <row r="32" spans="1:7" x14ac:dyDescent="0.35">
      <c r="A32">
        <v>0.46111099999999999</v>
      </c>
      <c r="B32">
        <v>82.75855</v>
      </c>
      <c r="C32">
        <f t="shared" si="0"/>
        <v>82.297438999999997</v>
      </c>
      <c r="E32">
        <v>0</v>
      </c>
      <c r="F32">
        <v>528</v>
      </c>
      <c r="G32">
        <f t="shared" si="1"/>
        <v>528</v>
      </c>
    </row>
    <row r="33" spans="1:7" x14ac:dyDescent="0.35">
      <c r="A33">
        <v>0.46111099999999999</v>
      </c>
      <c r="B33">
        <v>82.75855</v>
      </c>
      <c r="C33">
        <f t="shared" si="0"/>
        <v>82.297438999999997</v>
      </c>
      <c r="E33">
        <v>0</v>
      </c>
      <c r="F33">
        <v>528</v>
      </c>
      <c r="G33">
        <f t="shared" si="1"/>
        <v>528</v>
      </c>
    </row>
    <row r="34" spans="1:7" x14ac:dyDescent="0.35">
      <c r="A34">
        <v>0.34090900000000002</v>
      </c>
      <c r="B34">
        <v>82.75855</v>
      </c>
      <c r="C34">
        <f t="shared" si="0"/>
        <v>82.417641000000003</v>
      </c>
      <c r="E34">
        <v>0</v>
      </c>
      <c r="F34">
        <v>528</v>
      </c>
      <c r="G34">
        <f t="shared" si="1"/>
        <v>528</v>
      </c>
    </row>
    <row r="35" spans="1:7" x14ac:dyDescent="0.35">
      <c r="C35">
        <f>SUM(C1:C34)</f>
        <v>2443.7906990000001</v>
      </c>
      <c r="G35">
        <f>SUM(G1:G34)</f>
        <v>17424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51</v>
      </c>
      <c r="B1">
        <v>34</v>
      </c>
    </row>
    <row r="2" spans="1:2" x14ac:dyDescent="0.35">
      <c r="A2" t="s">
        <v>52</v>
      </c>
      <c r="B2">
        <v>33</v>
      </c>
    </row>
    <row r="3" spans="1:2" x14ac:dyDescent="0.35">
      <c r="A3" t="s">
        <v>53</v>
      </c>
      <c r="B3">
        <v>225</v>
      </c>
    </row>
    <row r="4" spans="1:2" x14ac:dyDescent="0.35">
      <c r="A4" t="s">
        <v>54</v>
      </c>
      <c r="B4">
        <f>1-2*B3/(B2*B1)</f>
        <v>0.59893048128342241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</vt:lpstr>
      <vt:lpstr>Centralidad</vt:lpstr>
      <vt:lpstr>Intermediacion</vt:lpstr>
      <vt:lpstr>Fragmentacion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modified xsi:type="dcterms:W3CDTF">2020-08-07T16:34:43Z</dcterms:modified>
</cp:coreProperties>
</file>