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 Claire Demmou\OneDrive\stage\ENVT\gyrAparC\data\Mutations\"/>
    </mc:Choice>
  </mc:AlternateContent>
  <xr:revisionPtr revIDLastSave="0" documentId="13_ncr:1_{DC141FE7-5F6A-4FCA-901B-C802F8532C8D}" xr6:coauthVersionLast="47" xr6:coauthVersionMax="47" xr10:uidLastSave="{00000000-0000-0000-0000-000000000000}"/>
  <bookViews>
    <workbookView xWindow="-270" yWindow="500" windowWidth="18780" windowHeight="9160" firstSheet="2" activeTab="6" xr2:uid="{00000000-000D-0000-FFFF-FFFF00000000}"/>
  </bookViews>
  <sheets>
    <sheet name="gyrA_NM10_q" sheetId="1" r:id="rId1"/>
    <sheet name="gyrA_S83_D87" sheetId="2" state="hidden" r:id="rId2"/>
    <sheet name="gyrA_S83L_D87N" sheetId="7" r:id="rId3"/>
    <sheet name="gyrA_aa" sheetId="5" r:id="rId4"/>
    <sheet name="parC_NM10_q" sheetId="3" r:id="rId5"/>
    <sheet name="parC_S80_E84" sheetId="4" state="hidden" r:id="rId6"/>
    <sheet name="parC_S80I_E84V" sheetId="8" r:id="rId7"/>
    <sheet name="parC_aa" sheetId="6" r:id="rId8"/>
  </sheets>
  <definedNames>
    <definedName name="_xlnm._FilterDatabase" localSheetId="3" hidden="1">gyrA_aa!$M$24:$V$33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4" i="8" l="1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B61" i="7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B55" i="7"/>
  <c r="C55" i="7"/>
  <c r="D55" i="7"/>
  <c r="E55" i="7"/>
  <c r="F55" i="7"/>
  <c r="B56" i="7"/>
  <c r="C56" i="7"/>
  <c r="D56" i="7"/>
  <c r="E56" i="7"/>
  <c r="F56" i="7"/>
  <c r="H55" i="7"/>
  <c r="I55" i="7"/>
  <c r="J55" i="7"/>
  <c r="K55" i="7"/>
  <c r="L55" i="7"/>
  <c r="M55" i="7"/>
  <c r="N55" i="7"/>
  <c r="O55" i="7"/>
  <c r="H56" i="7"/>
  <c r="I56" i="7"/>
  <c r="J56" i="7"/>
  <c r="K56" i="7"/>
  <c r="L56" i="7"/>
  <c r="M56" i="7"/>
  <c r="N56" i="7"/>
  <c r="O56" i="7"/>
  <c r="G56" i="7"/>
  <c r="G55" i="7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</calcChain>
</file>

<file path=xl/sharedStrings.xml><?xml version="1.0" encoding="utf-8"?>
<sst xmlns="http://schemas.openxmlformats.org/spreadsheetml/2006/main" count="538" uniqueCount="103">
  <si>
    <t>aa ref</t>
  </si>
  <si>
    <t>% muta (54)</t>
  </si>
  <si>
    <t>% muta (55)</t>
  </si>
  <si>
    <t>% muta (62)</t>
  </si>
  <si>
    <t>% muta (63)</t>
  </si>
  <si>
    <t>% muta (61)</t>
  </si>
  <si>
    <t>% muta (76)</t>
  </si>
  <si>
    <t>% muta (109)</t>
  </si>
  <si>
    <t>% muta (102)</t>
  </si>
  <si>
    <t>% muta (110)</t>
  </si>
  <si>
    <t>% muta (103)</t>
  </si>
  <si>
    <t>% muta (111)</t>
  </si>
  <si>
    <t>% muta (104)</t>
  </si>
  <si>
    <t>% muta (112)</t>
  </si>
  <si>
    <t>% muta (105)</t>
  </si>
  <si>
    <t>Decalage</t>
  </si>
  <si>
    <t>Décalage</t>
  </si>
  <si>
    <t>in situ</t>
  </si>
  <si>
    <t>in vitro</t>
  </si>
  <si>
    <t>sans ATB</t>
  </si>
  <si>
    <t>FQ1</t>
  </si>
  <si>
    <t>FQ2</t>
  </si>
  <si>
    <t>FQ1+FQ2</t>
  </si>
  <si>
    <t>EU</t>
  </si>
  <si>
    <t>BF</t>
  </si>
  <si>
    <t>EU_P</t>
  </si>
  <si>
    <t>BF_P</t>
  </si>
  <si>
    <t>EU_C</t>
  </si>
  <si>
    <t>BF_C</t>
  </si>
  <si>
    <t>camp F</t>
  </si>
  <si>
    <t>camp E</t>
  </si>
  <si>
    <t>L</t>
  </si>
  <si>
    <t>H</t>
  </si>
  <si>
    <r>
      <rPr>
        <b/>
        <i/>
        <sz val="10"/>
        <color rgb="FF000000"/>
        <rFont val="Liberation Sans"/>
      </rPr>
      <t>gyrA</t>
    </r>
    <r>
      <rPr>
        <b/>
        <sz val="10"/>
        <color rgb="FF000000"/>
        <rFont val="Liberation Sans"/>
      </rPr>
      <t xml:space="preserve"> S83</t>
    </r>
  </si>
  <si>
    <r>
      <rPr>
        <b/>
        <i/>
        <sz val="10"/>
        <color rgb="FF000000"/>
        <rFont val="Liberation Sans"/>
      </rPr>
      <t>gyrA</t>
    </r>
    <r>
      <rPr>
        <b/>
        <sz val="10"/>
        <color rgb="FF000000"/>
        <rFont val="Liberation Sans"/>
      </rPr>
      <t xml:space="preserve"> D87</t>
    </r>
  </si>
  <si>
    <t>S83L seul</t>
  </si>
  <si>
    <t>S83L avec D87N</t>
  </si>
  <si>
    <t>sur mutations totales random</t>
  </si>
  <si>
    <r>
      <rPr>
        <b/>
        <i/>
        <sz val="10"/>
        <color rgb="FF000000"/>
        <rFont val="Liberation Sans"/>
      </rPr>
      <t>gyrA</t>
    </r>
    <r>
      <rPr>
        <b/>
        <sz val="10"/>
        <color rgb="FF000000"/>
        <rFont val="Liberation Sans"/>
      </rPr>
      <t xml:space="preserve"> S83L</t>
    </r>
  </si>
  <si>
    <r>
      <rPr>
        <b/>
        <i/>
        <sz val="10"/>
        <color rgb="FF000000"/>
        <rFont val="Liberation Sans"/>
      </rPr>
      <t>gyrA</t>
    </r>
    <r>
      <rPr>
        <b/>
        <sz val="10"/>
        <color rgb="FF000000"/>
        <rFont val="Liberation Sans"/>
      </rPr>
      <t xml:space="preserve"> D87N</t>
    </r>
  </si>
  <si>
    <t>S83L sans D87N</t>
  </si>
  <si>
    <t>D87N sans S83L</t>
  </si>
  <si>
    <t>D87N avec S83L</t>
  </si>
  <si>
    <t>S83L</t>
  </si>
  <si>
    <t>D87N</t>
  </si>
  <si>
    <t>S83</t>
  </si>
  <si>
    <t>S83S</t>
  </si>
  <si>
    <t>S83G</t>
  </si>
  <si>
    <t>S83A</t>
  </si>
  <si>
    <t>S83T</t>
  </si>
  <si>
    <t>S83P</t>
  </si>
  <si>
    <t>S83I</t>
  </si>
  <si>
    <t>&lt;</t>
  </si>
  <si>
    <t>S83M</t>
  </si>
  <si>
    <t>D87</t>
  </si>
  <si>
    <t>D87D</t>
  </si>
  <si>
    <t>D87L</t>
  </si>
  <si>
    <t>D87G</t>
  </si>
  <si>
    <t>D87E</t>
  </si>
  <si>
    <t>D87Y</t>
  </si>
  <si>
    <t>D87V</t>
  </si>
  <si>
    <t>D87R</t>
  </si>
  <si>
    <t>S83W</t>
  </si>
  <si>
    <t>x</t>
  </si>
  <si>
    <t>S83F</t>
  </si>
  <si>
    <t>S83R</t>
  </si>
  <si>
    <t>parC</t>
  </si>
  <si>
    <t>S80I</t>
  </si>
  <si>
    <t>E84V</t>
  </si>
  <si>
    <r>
      <rPr>
        <b/>
        <i/>
        <sz val="10"/>
        <color rgb="FF000000"/>
        <rFont val="Liberation Sans"/>
      </rPr>
      <t>parC</t>
    </r>
    <r>
      <rPr>
        <b/>
        <sz val="10"/>
        <color rgb="FF000000"/>
        <rFont val="Liberation Sans"/>
      </rPr>
      <t xml:space="preserve"> S80</t>
    </r>
  </si>
  <si>
    <r>
      <rPr>
        <b/>
        <i/>
        <sz val="10"/>
        <color rgb="FF000000"/>
        <rFont val="Liberation Sans"/>
      </rPr>
      <t>parC</t>
    </r>
    <r>
      <rPr>
        <b/>
        <sz val="10"/>
        <color rgb="FF000000"/>
        <rFont val="Liberation Sans"/>
      </rPr>
      <t xml:space="preserve"> E84</t>
    </r>
  </si>
  <si>
    <t>S80I seul</t>
  </si>
  <si>
    <t>S80I avec E84V</t>
  </si>
  <si>
    <r>
      <rPr>
        <b/>
        <i/>
        <sz val="10"/>
        <color rgb="FF000000"/>
        <rFont val="Liberation Sans"/>
      </rPr>
      <t>parC</t>
    </r>
    <r>
      <rPr>
        <b/>
        <sz val="10"/>
        <color rgb="FF000000"/>
        <rFont val="Liberation Sans"/>
      </rPr>
      <t xml:space="preserve"> S80I</t>
    </r>
  </si>
  <si>
    <r>
      <rPr>
        <b/>
        <i/>
        <sz val="10"/>
        <color rgb="FF000000"/>
        <rFont val="Liberation Sans"/>
      </rPr>
      <t>parC</t>
    </r>
    <r>
      <rPr>
        <b/>
        <sz val="10"/>
        <color rgb="FF000000"/>
        <rFont val="Liberation Sans"/>
      </rPr>
      <t xml:space="preserve"> E84V</t>
    </r>
  </si>
  <si>
    <t>S80I sans E84V</t>
  </si>
  <si>
    <t>E84V sans S80I</t>
  </si>
  <si>
    <t>DE84V avec S80I</t>
  </si>
  <si>
    <t>S80</t>
  </si>
  <si>
    <t>S80S</t>
  </si>
  <si>
    <t>S80V</t>
  </si>
  <si>
    <t>S80G</t>
  </si>
  <si>
    <t>S80R</t>
  </si>
  <si>
    <t>S80N</t>
  </si>
  <si>
    <t>E84</t>
  </si>
  <si>
    <t>E84E</t>
  </si>
  <si>
    <t>S80T</t>
  </si>
  <si>
    <t>E84R</t>
  </si>
  <si>
    <t>E84K</t>
  </si>
  <si>
    <t>E84G</t>
  </si>
  <si>
    <t>E84A</t>
  </si>
  <si>
    <t>E84D</t>
  </si>
  <si>
    <t>E84N</t>
  </si>
  <si>
    <t>Eaux Usées</t>
  </si>
  <si>
    <t>BF égout</t>
  </si>
  <si>
    <t>Echantillon
 environnementaux</t>
  </si>
  <si>
    <r>
      <t xml:space="preserve">Biofilm </t>
    </r>
    <r>
      <rPr>
        <b/>
        <i/>
        <sz val="11"/>
        <color rgb="FF000000"/>
        <rFont val="Calibri"/>
        <family val="2"/>
      </rPr>
      <t>in vitro</t>
    </r>
  </si>
  <si>
    <t>EU
Béton</t>
  </si>
  <si>
    <t>EU
PolyC</t>
  </si>
  <si>
    <t>EU + BF
PolyC</t>
  </si>
  <si>
    <t>EU + BF
Béton</t>
  </si>
  <si>
    <t>2,5 µg/L</t>
  </si>
  <si>
    <t>5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</si>
</sst>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C9211E"/>
      <name val="Liberation Sans"/>
    </font>
    <font>
      <i/>
      <sz val="10"/>
      <color rgb="FFC9211E"/>
      <name val="Liberation Sans"/>
    </font>
    <font>
      <u/>
      <sz val="10"/>
      <color theme="10"/>
      <name val="Liberation Sans"/>
    </font>
    <font>
      <u/>
      <sz val="10"/>
      <color theme="11"/>
      <name val="Liberation Sans"/>
    </font>
    <font>
      <b/>
      <i/>
      <sz val="10"/>
      <color rgb="FF000000"/>
      <name val="Liberation Sans"/>
    </font>
    <font>
      <b/>
      <i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5">
    <xf numFmtId="0" fontId="0" fillId="0" borderId="0"/>
    <xf numFmtId="0" fontId="8" fillId="0" borderId="0" applyNumberFormat="0" applyBorder="0" applyProtection="0"/>
    <xf numFmtId="0" fontId="9" fillId="0" borderId="0" applyNumberFormat="0" applyBorder="0" applyProtection="0"/>
    <xf numFmtId="0" fontId="6" fillId="7" borderId="0" applyNumberFormat="0" applyBorder="0" applyProtection="0"/>
    <xf numFmtId="0" fontId="3" fillId="5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1" fillId="0" borderId="0" applyNumberFormat="0" applyBorder="0" applyProtection="0"/>
    <xf numFmtId="0" fontId="2" fillId="2" borderId="0" applyNumberFormat="0" applyBorder="0" applyProtection="0"/>
    <xf numFmtId="0" fontId="2" fillId="3" borderId="0" applyNumberFormat="0" applyBorder="0" applyProtection="0"/>
    <xf numFmtId="0" fontId="1" fillId="4" borderId="0" applyNumberFormat="0" applyBorder="0" applyProtection="0"/>
    <xf numFmtId="0" fontId="4" fillId="6" borderId="0" applyNumberFormat="0" applyBorder="0" applyProtection="0"/>
    <xf numFmtId="0" fontId="5" fillId="0" borderId="0" applyNumberFormat="0" applyBorder="0" applyProtection="0"/>
    <xf numFmtId="0" fontId="7" fillId="0" borderId="0" applyNumberFormat="0" applyBorder="0" applyProtection="0"/>
    <xf numFmtId="0" fontId="10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3" fillId="0" borderId="0" applyNumberFormat="0" applyBorder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7">
    <xf numFmtId="0" fontId="0" fillId="0" borderId="0" xfId="0"/>
    <xf numFmtId="0" fontId="15" fillId="0" borderId="0" xfId="0" applyFont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center" vertical="top"/>
    </xf>
    <xf numFmtId="0" fontId="16" fillId="0" borderId="0" xfId="0" applyFont="1"/>
    <xf numFmtId="0" fontId="15" fillId="0" borderId="2" xfId="0" applyFont="1" applyBorder="1" applyAlignment="1">
      <alignment horizontal="center" vertical="top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0" xfId="0" applyAlignment="1">
      <alignment horizontal="center"/>
    </xf>
    <xf numFmtId="0" fontId="14" fillId="0" borderId="0" xfId="0" applyFont="1"/>
    <xf numFmtId="0" fontId="1" fillId="0" borderId="6" xfId="0" applyFont="1" applyBorder="1"/>
    <xf numFmtId="0" fontId="1" fillId="9" borderId="6" xfId="0" applyFont="1" applyFill="1" applyBorder="1"/>
    <xf numFmtId="0" fontId="14" fillId="9" borderId="0" xfId="0" applyFont="1" applyFill="1"/>
    <xf numFmtId="0" fontId="1" fillId="10" borderId="6" xfId="0" applyFont="1" applyFill="1" applyBorder="1"/>
    <xf numFmtId="0" fontId="0" fillId="10" borderId="0" xfId="0" applyFill="1"/>
    <xf numFmtId="0" fontId="14" fillId="10" borderId="0" xfId="0" applyFont="1" applyFill="1"/>
    <xf numFmtId="2" fontId="14" fillId="0" borderId="0" xfId="0" applyNumberFormat="1" applyFont="1"/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" fillId="0" borderId="12" xfId="0" applyFont="1" applyBorder="1"/>
    <xf numFmtId="0" fontId="15" fillId="9" borderId="2" xfId="0" applyFont="1" applyFill="1" applyBorder="1" applyAlignment="1">
      <alignment horizontal="center" vertical="center" wrapText="1"/>
    </xf>
    <xf numFmtId="0" fontId="0" fillId="9" borderId="0" xfId="0" applyFill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35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Error" xfId="11" xr:uid="{00000000-0005-0000-0000-000005000000}"/>
    <cellStyle name="Footnote" xfId="12" xr:uid="{00000000-0005-0000-0000-000006000000}"/>
    <cellStyle name="Heading" xfId="13" xr:uid="{00000000-0005-0000-0000-000007000000}"/>
    <cellStyle name="Hyperlink" xfId="14" xr:uid="{00000000-0005-0000-0000-000008000000}"/>
    <cellStyle name="Insatisfaisant" xfId="4" builtinId="27" customBuiltin="1"/>
    <cellStyle name="Lien hypertexte" xfId="23" builtinId="8" hidden="1"/>
    <cellStyle name="Lien hypertexte" xfId="31" builtinId="8" hidden="1"/>
    <cellStyle name="Lien hypertexte" xfId="33" builtinId="8" hidden="1"/>
    <cellStyle name="Lien hypertexte" xfId="19" builtinId="8" hidden="1"/>
    <cellStyle name="Lien hypertexte" xfId="27" builtinId="8" hidden="1"/>
    <cellStyle name="Lien hypertexte" xfId="25" builtinId="8" hidden="1"/>
    <cellStyle name="Lien hypertexte" xfId="21" builtinId="8" hidden="1"/>
    <cellStyle name="Lien hypertexte" xfId="29" builtinId="8" hidden="1"/>
    <cellStyle name="Lien hypertexte visité" xfId="32" builtinId="9" hidden="1"/>
    <cellStyle name="Lien hypertexte visité" xfId="34" builtinId="9" hidden="1"/>
    <cellStyle name="Lien hypertexte visité" xfId="26" builtinId="9" hidden="1"/>
    <cellStyle name="Lien hypertexte visité" xfId="22" builtinId="9" hidden="1"/>
    <cellStyle name="Lien hypertexte visité" xfId="24" builtinId="9" hidden="1"/>
    <cellStyle name="Lien hypertexte visité" xfId="28" builtinId="9" hidden="1"/>
    <cellStyle name="Lien hypertexte visité" xfId="30" builtinId="9" hidden="1"/>
    <cellStyle name="Lien hypertexte visité" xfId="20" builtinId="9" hidden="1"/>
    <cellStyle name="Neutre" xfId="5" builtinId="28" customBuiltin="1"/>
    <cellStyle name="Normal" xfId="0" builtinId="0" customBuiltin="1"/>
    <cellStyle name="Note" xfId="6" builtinId="10" customBuiltin="1"/>
    <cellStyle name="Result" xfId="15" xr:uid="{00000000-0005-0000-0000-00001C000000}"/>
    <cellStyle name="Satisfaisant" xfId="3" builtinId="26" customBuiltin="1"/>
    <cellStyle name="Status" xfId="16" xr:uid="{00000000-0005-0000-0000-00001E000000}"/>
    <cellStyle name="Text" xfId="17" xr:uid="{00000000-0005-0000-0000-00001F000000}"/>
    <cellStyle name="Titre 1" xfId="1" builtinId="16" customBuiltin="1"/>
    <cellStyle name="Titre 2" xfId="2" builtinId="17" customBuiltin="1"/>
    <cellStyle name="Warning" xfId="18" xr:uid="{00000000-0005-0000-0000-000022000000}"/>
  </cellStyles>
  <dxfs count="0"/>
  <tableStyles count="0" defaultTableStyle="TableStyleMedium2" defaultPivotStyle="PivotStyleLight16"/>
  <colors>
    <mruColors>
      <color rgb="FF6A8ED0"/>
      <color rgb="FF0082DA"/>
      <color rgb="FFFF9999"/>
      <color rgb="FF088AC4"/>
      <color rgb="FF0882B8"/>
      <color rgb="FF0099FF"/>
      <color rgb="FF008DF6"/>
      <color rgb="FFD87A00"/>
      <color rgb="FFFFA900"/>
      <color rgb="FFFF8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8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fr-FR" sz="18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% de mutations par codon (ref E. coli parC)</a:t>
            </a:r>
          </a:p>
        </c:rich>
      </c:tx>
      <c:layout>
        <c:manualLayout>
          <c:xMode val="edge"/>
          <c:yMode val="edge"/>
          <c:x val="0.36368094945076401"/>
          <c:y val="4.29858179663778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gyrA_NM10_q!$R$27:$R$27</c:f>
              <c:strCache>
                <c:ptCount val="1"/>
              </c:strCache>
            </c:strRef>
          </c:tx>
          <c:spPr>
            <a:solidFill>
              <a:srgbClr val="81D41A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gyrA_NM10_q!$R$28:$R$116</c:f>
              <c:numCache>
                <c:formatCode>General</c:formatCode>
                <c:ptCount val="89"/>
              </c:numCache>
            </c:numRef>
          </c:val>
          <c:extLst>
            <c:ext xmlns:c16="http://schemas.microsoft.com/office/drawing/2014/chart" uri="{C3380CC4-5D6E-409C-BE32-E72D297353CC}">
              <c16:uniqueId val="{00000000-F1A4-4DD2-B6DE-13BB5D11A134}"/>
            </c:ext>
          </c:extLst>
        </c:ser>
        <c:ser>
          <c:idx val="1"/>
          <c:order val="1"/>
          <c:tx>
            <c:strRef>
              <c:f>gyrA_NM10_q!$D$27:$D$27</c:f>
              <c:strCache>
                <c:ptCount val="1"/>
                <c:pt idx="0">
                  <c:v>% muta (55)</c:v>
                </c:pt>
              </c:strCache>
            </c:strRef>
          </c:tx>
          <c:spPr>
            <a:solidFill>
              <a:srgbClr val="00A933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gyrA_NM10_q!$D$28:$D$116</c:f>
              <c:numCache>
                <c:formatCode>General</c:formatCode>
                <c:ptCount val="89"/>
                <c:pt idx="0">
                  <c:v>8.07</c:v>
                </c:pt>
                <c:pt idx="1">
                  <c:v>9.9</c:v>
                </c:pt>
                <c:pt idx="2">
                  <c:v>4.01</c:v>
                </c:pt>
                <c:pt idx="3">
                  <c:v>8.1199999999999992</c:v>
                </c:pt>
                <c:pt idx="4">
                  <c:v>1.1299999999999999</c:v>
                </c:pt>
                <c:pt idx="5">
                  <c:v>8.0299999999999994</c:v>
                </c:pt>
                <c:pt idx="6">
                  <c:v>10.39</c:v>
                </c:pt>
                <c:pt idx="7">
                  <c:v>8.7799999999999994</c:v>
                </c:pt>
                <c:pt idx="8">
                  <c:v>1.62</c:v>
                </c:pt>
                <c:pt idx="9">
                  <c:v>2.7</c:v>
                </c:pt>
                <c:pt idx="10">
                  <c:v>9.56</c:v>
                </c:pt>
                <c:pt idx="11">
                  <c:v>8.4700000000000006</c:v>
                </c:pt>
                <c:pt idx="12">
                  <c:v>2</c:v>
                </c:pt>
                <c:pt idx="13">
                  <c:v>8.51</c:v>
                </c:pt>
                <c:pt idx="14">
                  <c:v>8.5299999999999994</c:v>
                </c:pt>
                <c:pt idx="15">
                  <c:v>8</c:v>
                </c:pt>
                <c:pt idx="16">
                  <c:v>0.85</c:v>
                </c:pt>
                <c:pt idx="17">
                  <c:v>1.64</c:v>
                </c:pt>
                <c:pt idx="18">
                  <c:v>8.4600000000000009</c:v>
                </c:pt>
                <c:pt idx="19">
                  <c:v>8.41</c:v>
                </c:pt>
                <c:pt idx="20">
                  <c:v>7.91</c:v>
                </c:pt>
                <c:pt idx="21">
                  <c:v>9.02</c:v>
                </c:pt>
                <c:pt idx="22">
                  <c:v>7.96</c:v>
                </c:pt>
                <c:pt idx="23">
                  <c:v>8.61</c:v>
                </c:pt>
                <c:pt idx="24">
                  <c:v>7.3</c:v>
                </c:pt>
                <c:pt idx="25">
                  <c:v>8.6300000000000008</c:v>
                </c:pt>
                <c:pt idx="26">
                  <c:v>7.98</c:v>
                </c:pt>
                <c:pt idx="27">
                  <c:v>7.91</c:v>
                </c:pt>
                <c:pt idx="28">
                  <c:v>1.06</c:v>
                </c:pt>
                <c:pt idx="29">
                  <c:v>1.25</c:v>
                </c:pt>
                <c:pt idx="30">
                  <c:v>1.46</c:v>
                </c:pt>
                <c:pt idx="31">
                  <c:v>2.09</c:v>
                </c:pt>
                <c:pt idx="32">
                  <c:v>10.33</c:v>
                </c:pt>
                <c:pt idx="33">
                  <c:v>7.65</c:v>
                </c:pt>
                <c:pt idx="34">
                  <c:v>8.23</c:v>
                </c:pt>
                <c:pt idx="35">
                  <c:v>7.58</c:v>
                </c:pt>
                <c:pt idx="36">
                  <c:v>9.48</c:v>
                </c:pt>
                <c:pt idx="37">
                  <c:v>8.59</c:v>
                </c:pt>
                <c:pt idx="38">
                  <c:v>9.48</c:v>
                </c:pt>
                <c:pt idx="39">
                  <c:v>8.6</c:v>
                </c:pt>
                <c:pt idx="40">
                  <c:v>1.31</c:v>
                </c:pt>
                <c:pt idx="41">
                  <c:v>8.8000000000000007</c:v>
                </c:pt>
                <c:pt idx="42">
                  <c:v>8.35</c:v>
                </c:pt>
                <c:pt idx="43">
                  <c:v>2.29</c:v>
                </c:pt>
                <c:pt idx="44">
                  <c:v>7.87</c:v>
                </c:pt>
                <c:pt idx="45">
                  <c:v>2.17</c:v>
                </c:pt>
                <c:pt idx="46">
                  <c:v>2.88</c:v>
                </c:pt>
                <c:pt idx="47">
                  <c:v>3.54</c:v>
                </c:pt>
                <c:pt idx="48">
                  <c:v>2.68</c:v>
                </c:pt>
                <c:pt idx="49">
                  <c:v>3.23</c:v>
                </c:pt>
                <c:pt idx="50">
                  <c:v>8.39</c:v>
                </c:pt>
                <c:pt idx="51">
                  <c:v>2.37</c:v>
                </c:pt>
                <c:pt idx="52">
                  <c:v>6.22</c:v>
                </c:pt>
                <c:pt idx="53">
                  <c:v>2.39</c:v>
                </c:pt>
                <c:pt idx="54">
                  <c:v>1.74</c:v>
                </c:pt>
                <c:pt idx="55">
                  <c:v>1.43</c:v>
                </c:pt>
                <c:pt idx="56">
                  <c:v>1.3</c:v>
                </c:pt>
                <c:pt idx="57">
                  <c:v>2.3199999999999998</c:v>
                </c:pt>
                <c:pt idx="58">
                  <c:v>1.74</c:v>
                </c:pt>
                <c:pt idx="59">
                  <c:v>1.71</c:v>
                </c:pt>
                <c:pt idx="60">
                  <c:v>2.1</c:v>
                </c:pt>
                <c:pt idx="61">
                  <c:v>3.18</c:v>
                </c:pt>
                <c:pt idx="62">
                  <c:v>2.4300000000000002</c:v>
                </c:pt>
                <c:pt idx="63">
                  <c:v>1.66</c:v>
                </c:pt>
                <c:pt idx="64">
                  <c:v>6.38</c:v>
                </c:pt>
                <c:pt idx="65">
                  <c:v>2.1800000000000002</c:v>
                </c:pt>
                <c:pt idx="66">
                  <c:v>6.25</c:v>
                </c:pt>
                <c:pt idx="67">
                  <c:v>6.42</c:v>
                </c:pt>
                <c:pt idx="68">
                  <c:v>5.76</c:v>
                </c:pt>
                <c:pt idx="69">
                  <c:v>7.45</c:v>
                </c:pt>
                <c:pt idx="70">
                  <c:v>2.0699999999999998</c:v>
                </c:pt>
                <c:pt idx="71">
                  <c:v>6.73</c:v>
                </c:pt>
                <c:pt idx="72">
                  <c:v>6.13</c:v>
                </c:pt>
                <c:pt idx="73">
                  <c:v>6.52</c:v>
                </c:pt>
                <c:pt idx="74">
                  <c:v>7.38</c:v>
                </c:pt>
                <c:pt idx="75">
                  <c:v>1.51</c:v>
                </c:pt>
                <c:pt idx="76">
                  <c:v>8.6999999999999993</c:v>
                </c:pt>
                <c:pt idx="77">
                  <c:v>8.5500000000000007</c:v>
                </c:pt>
                <c:pt idx="78">
                  <c:v>7.25</c:v>
                </c:pt>
                <c:pt idx="79">
                  <c:v>17.79</c:v>
                </c:pt>
                <c:pt idx="80">
                  <c:v>2.63</c:v>
                </c:pt>
                <c:pt idx="81">
                  <c:v>4.8</c:v>
                </c:pt>
                <c:pt idx="82">
                  <c:v>3.2</c:v>
                </c:pt>
                <c:pt idx="83">
                  <c:v>2.0299999999999998</c:v>
                </c:pt>
                <c:pt idx="84">
                  <c:v>5.16</c:v>
                </c:pt>
                <c:pt idx="85">
                  <c:v>2.17</c:v>
                </c:pt>
                <c:pt idx="86">
                  <c:v>11.35</c:v>
                </c:pt>
                <c:pt idx="87">
                  <c:v>2.5499999999999998</c:v>
                </c:pt>
                <c:pt idx="88">
                  <c:v>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4-4DD2-B6DE-13BB5D11A134}"/>
            </c:ext>
          </c:extLst>
        </c:ser>
        <c:ser>
          <c:idx val="2"/>
          <c:order val="2"/>
          <c:tx>
            <c:strRef>
              <c:f>gyrA_NM10_q!$R$27:$R$27</c:f>
              <c:strCache>
                <c:ptCount val="1"/>
              </c:strCache>
            </c:strRef>
          </c:tx>
          <c:spPr>
            <a:solidFill>
              <a:srgbClr val="158466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gyrA_NM10_q!$R$28:$R$116</c:f>
              <c:numCache>
                <c:formatCode>General</c:formatCode>
                <c:ptCount val="89"/>
              </c:numCache>
            </c:numRef>
          </c:val>
          <c:extLst>
            <c:ext xmlns:c16="http://schemas.microsoft.com/office/drawing/2014/chart" uri="{C3380CC4-5D6E-409C-BE32-E72D297353CC}">
              <c16:uniqueId val="{00000002-F1A4-4DD2-B6DE-13BB5D11A134}"/>
            </c:ext>
          </c:extLst>
        </c:ser>
        <c:ser>
          <c:idx val="3"/>
          <c:order val="3"/>
          <c:tx>
            <c:strRef>
              <c:f>gyrA_NM10_q!$S$27:$S$27</c:f>
              <c:strCache>
                <c:ptCount val="1"/>
              </c:strCache>
            </c:strRef>
          </c:tx>
          <c:spPr>
            <a:solidFill>
              <a:srgbClr val="1E6A39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gyrA_NM10_q!$S$28:$S$116</c:f>
              <c:numCache>
                <c:formatCode>General</c:formatCode>
                <c:ptCount val="89"/>
              </c:numCache>
            </c:numRef>
          </c:val>
          <c:extLst>
            <c:ext xmlns:c16="http://schemas.microsoft.com/office/drawing/2014/chart" uri="{C3380CC4-5D6E-409C-BE32-E72D297353CC}">
              <c16:uniqueId val="{00000003-F1A4-4DD2-B6DE-13BB5D11A134}"/>
            </c:ext>
          </c:extLst>
        </c:ser>
        <c:ser>
          <c:idx val="4"/>
          <c:order val="4"/>
          <c:tx>
            <c:strRef>
              <c:f>gyrA_NM10_q!$T$27:$T$27</c:f>
              <c:strCache>
                <c:ptCount val="1"/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gyrA_NM10_q!$T$28:$T$116</c:f>
              <c:numCache>
                <c:formatCode>General</c:formatCode>
                <c:ptCount val="89"/>
              </c:numCache>
            </c:numRef>
          </c:val>
          <c:extLst>
            <c:ext xmlns:c16="http://schemas.microsoft.com/office/drawing/2014/chart" uri="{C3380CC4-5D6E-409C-BE32-E72D297353CC}">
              <c16:uniqueId val="{00000004-F1A4-4DD2-B6DE-13BB5D11A134}"/>
            </c:ext>
          </c:extLst>
        </c:ser>
        <c:ser>
          <c:idx val="5"/>
          <c:order val="5"/>
          <c:tx>
            <c:strRef>
              <c:f>gyrA_NM10_q!$H$27:$H$27</c:f>
              <c:strCache>
                <c:ptCount val="1"/>
                <c:pt idx="0">
                  <c:v>% muta (76)</c:v>
                </c:pt>
              </c:strCache>
            </c:strRef>
          </c:tx>
          <c:spPr>
            <a:solidFill>
              <a:srgbClr val="1E6A39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gyrA_NM10_q!$H$28:$H$116</c:f>
              <c:numCache>
                <c:formatCode>General</c:formatCode>
                <c:ptCount val="89"/>
                <c:pt idx="0">
                  <c:v>5.15</c:v>
                </c:pt>
                <c:pt idx="1">
                  <c:v>6.59</c:v>
                </c:pt>
                <c:pt idx="2">
                  <c:v>3.12</c:v>
                </c:pt>
                <c:pt idx="3">
                  <c:v>5.21</c:v>
                </c:pt>
                <c:pt idx="4">
                  <c:v>1</c:v>
                </c:pt>
                <c:pt idx="5">
                  <c:v>4.92</c:v>
                </c:pt>
                <c:pt idx="6">
                  <c:v>7.11</c:v>
                </c:pt>
                <c:pt idx="7">
                  <c:v>5.56</c:v>
                </c:pt>
                <c:pt idx="8">
                  <c:v>1.37</c:v>
                </c:pt>
                <c:pt idx="9">
                  <c:v>2.29</c:v>
                </c:pt>
                <c:pt idx="10">
                  <c:v>6.19</c:v>
                </c:pt>
                <c:pt idx="11">
                  <c:v>5.42</c:v>
                </c:pt>
                <c:pt idx="12">
                  <c:v>1.64</c:v>
                </c:pt>
                <c:pt idx="13">
                  <c:v>5.48</c:v>
                </c:pt>
                <c:pt idx="14">
                  <c:v>5.31</c:v>
                </c:pt>
                <c:pt idx="15">
                  <c:v>5.38</c:v>
                </c:pt>
                <c:pt idx="16">
                  <c:v>0.77</c:v>
                </c:pt>
                <c:pt idx="17">
                  <c:v>1.03</c:v>
                </c:pt>
                <c:pt idx="18">
                  <c:v>5.17</c:v>
                </c:pt>
                <c:pt idx="19">
                  <c:v>5.39</c:v>
                </c:pt>
                <c:pt idx="20">
                  <c:v>4.99</c:v>
                </c:pt>
                <c:pt idx="21">
                  <c:v>5.38</c:v>
                </c:pt>
                <c:pt idx="22">
                  <c:v>5.09</c:v>
                </c:pt>
                <c:pt idx="23">
                  <c:v>5.48</c:v>
                </c:pt>
                <c:pt idx="24">
                  <c:v>4.82</c:v>
                </c:pt>
                <c:pt idx="25">
                  <c:v>5.52</c:v>
                </c:pt>
                <c:pt idx="26">
                  <c:v>4.75</c:v>
                </c:pt>
                <c:pt idx="27">
                  <c:v>5.38</c:v>
                </c:pt>
                <c:pt idx="28">
                  <c:v>0.78</c:v>
                </c:pt>
                <c:pt idx="29">
                  <c:v>1</c:v>
                </c:pt>
                <c:pt idx="30">
                  <c:v>1</c:v>
                </c:pt>
                <c:pt idx="31">
                  <c:v>1.26</c:v>
                </c:pt>
                <c:pt idx="32">
                  <c:v>19.55</c:v>
                </c:pt>
                <c:pt idx="33">
                  <c:v>4.6399999999999997</c:v>
                </c:pt>
                <c:pt idx="34">
                  <c:v>5.2</c:v>
                </c:pt>
                <c:pt idx="35">
                  <c:v>4.5199999999999996</c:v>
                </c:pt>
                <c:pt idx="36">
                  <c:v>13.79</c:v>
                </c:pt>
                <c:pt idx="37">
                  <c:v>6.32</c:v>
                </c:pt>
                <c:pt idx="38">
                  <c:v>5.8</c:v>
                </c:pt>
                <c:pt idx="39">
                  <c:v>6.06</c:v>
                </c:pt>
                <c:pt idx="40">
                  <c:v>1.26</c:v>
                </c:pt>
                <c:pt idx="41">
                  <c:v>6.37</c:v>
                </c:pt>
                <c:pt idx="42">
                  <c:v>5.91</c:v>
                </c:pt>
                <c:pt idx="43">
                  <c:v>2.5299999999999998</c:v>
                </c:pt>
                <c:pt idx="44">
                  <c:v>5.45</c:v>
                </c:pt>
                <c:pt idx="45">
                  <c:v>2.61</c:v>
                </c:pt>
                <c:pt idx="46">
                  <c:v>2.85</c:v>
                </c:pt>
                <c:pt idx="47">
                  <c:v>3.39</c:v>
                </c:pt>
                <c:pt idx="48">
                  <c:v>2.89</c:v>
                </c:pt>
                <c:pt idx="49">
                  <c:v>2.84</c:v>
                </c:pt>
                <c:pt idx="50">
                  <c:v>5.43</c:v>
                </c:pt>
                <c:pt idx="51">
                  <c:v>2.31</c:v>
                </c:pt>
                <c:pt idx="52">
                  <c:v>4.6100000000000003</c:v>
                </c:pt>
                <c:pt idx="53">
                  <c:v>2.5</c:v>
                </c:pt>
                <c:pt idx="54">
                  <c:v>2.17</c:v>
                </c:pt>
                <c:pt idx="55">
                  <c:v>1.1399999999999999</c:v>
                </c:pt>
                <c:pt idx="56">
                  <c:v>1.72</c:v>
                </c:pt>
                <c:pt idx="57">
                  <c:v>2.41</c:v>
                </c:pt>
                <c:pt idx="58">
                  <c:v>1.36</c:v>
                </c:pt>
                <c:pt idx="59">
                  <c:v>2.16</c:v>
                </c:pt>
                <c:pt idx="60">
                  <c:v>2.69</c:v>
                </c:pt>
                <c:pt idx="61">
                  <c:v>3.81</c:v>
                </c:pt>
                <c:pt idx="62">
                  <c:v>2.65</c:v>
                </c:pt>
                <c:pt idx="63">
                  <c:v>2.21</c:v>
                </c:pt>
                <c:pt idx="64">
                  <c:v>4.84</c:v>
                </c:pt>
                <c:pt idx="65">
                  <c:v>2.64</c:v>
                </c:pt>
                <c:pt idx="66">
                  <c:v>5.17</c:v>
                </c:pt>
                <c:pt idx="67">
                  <c:v>5.19</c:v>
                </c:pt>
                <c:pt idx="68">
                  <c:v>4.05</c:v>
                </c:pt>
                <c:pt idx="69">
                  <c:v>6.1</c:v>
                </c:pt>
                <c:pt idx="70">
                  <c:v>2.44</c:v>
                </c:pt>
                <c:pt idx="71">
                  <c:v>5.48</c:v>
                </c:pt>
                <c:pt idx="72">
                  <c:v>4.3099999999999996</c:v>
                </c:pt>
                <c:pt idx="73">
                  <c:v>4.47</c:v>
                </c:pt>
                <c:pt idx="74">
                  <c:v>5.8</c:v>
                </c:pt>
                <c:pt idx="75">
                  <c:v>2.42</c:v>
                </c:pt>
                <c:pt idx="76">
                  <c:v>9.11</c:v>
                </c:pt>
                <c:pt idx="77">
                  <c:v>9.3000000000000007</c:v>
                </c:pt>
                <c:pt idx="78">
                  <c:v>5.64</c:v>
                </c:pt>
                <c:pt idx="79">
                  <c:v>13.52</c:v>
                </c:pt>
                <c:pt idx="80">
                  <c:v>3.06</c:v>
                </c:pt>
                <c:pt idx="81">
                  <c:v>2.83</c:v>
                </c:pt>
                <c:pt idx="82">
                  <c:v>2.92</c:v>
                </c:pt>
                <c:pt idx="83">
                  <c:v>2.42</c:v>
                </c:pt>
                <c:pt idx="84">
                  <c:v>4.95</c:v>
                </c:pt>
                <c:pt idx="85">
                  <c:v>2.41</c:v>
                </c:pt>
                <c:pt idx="86">
                  <c:v>7.75</c:v>
                </c:pt>
                <c:pt idx="87">
                  <c:v>2.5299999999999998</c:v>
                </c:pt>
                <c:pt idx="88">
                  <c:v>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A4-4DD2-B6DE-13BB5D11A134}"/>
            </c:ext>
          </c:extLst>
        </c:ser>
        <c:ser>
          <c:idx val="6"/>
          <c:order val="6"/>
          <c:tx>
            <c:strRef>
              <c:f>gyrA_NM10_q!$U$27:$U$27</c:f>
              <c:strCache>
                <c:ptCount val="1"/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gyrA_NM10_q!$U$28:$U$116</c:f>
              <c:numCache>
                <c:formatCode>General</c:formatCode>
                <c:ptCount val="89"/>
              </c:numCache>
            </c:numRef>
          </c:val>
          <c:extLst>
            <c:ext xmlns:c16="http://schemas.microsoft.com/office/drawing/2014/chart" uri="{C3380CC4-5D6E-409C-BE32-E72D297353CC}">
              <c16:uniqueId val="{00000006-F1A4-4DD2-B6DE-13BB5D11A134}"/>
            </c:ext>
          </c:extLst>
        </c:ser>
        <c:ser>
          <c:idx val="7"/>
          <c:order val="7"/>
          <c:tx>
            <c:strRef>
              <c:f>gyrA_NM10_q!$V$27:$V$27</c:f>
              <c:strCache>
                <c:ptCount val="1"/>
              </c:strCache>
            </c:strRef>
          </c:tx>
          <c:spPr>
            <a:solidFill>
              <a:srgbClr val="BF0041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gyrA_NM10_q!$V$28:$V$116</c:f>
              <c:numCache>
                <c:formatCode>General</c:formatCode>
                <c:ptCount val="89"/>
              </c:numCache>
            </c:numRef>
          </c:val>
          <c:extLst>
            <c:ext xmlns:c16="http://schemas.microsoft.com/office/drawing/2014/chart" uri="{C3380CC4-5D6E-409C-BE32-E72D297353CC}">
              <c16:uniqueId val="{00000007-F1A4-4DD2-B6DE-13BB5D11A134}"/>
            </c:ext>
          </c:extLst>
        </c:ser>
        <c:ser>
          <c:idx val="8"/>
          <c:order val="8"/>
          <c:tx>
            <c:strRef>
              <c:f>gyrA_NM10_q!$W$27:$W$27</c:f>
              <c:strCache>
                <c:ptCount val="1"/>
              </c:strCache>
            </c:strRef>
          </c:tx>
          <c:spPr>
            <a:solidFill>
              <a:srgbClr val="BF0041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gyrA_NM10_q!$W$28:$W$116</c:f>
              <c:numCache>
                <c:formatCode>General</c:formatCode>
                <c:ptCount val="89"/>
              </c:numCache>
            </c:numRef>
          </c:val>
          <c:extLst>
            <c:ext xmlns:c16="http://schemas.microsoft.com/office/drawing/2014/chart" uri="{C3380CC4-5D6E-409C-BE32-E72D297353CC}">
              <c16:uniqueId val="{00000008-F1A4-4DD2-B6DE-13BB5D11A134}"/>
            </c:ext>
          </c:extLst>
        </c:ser>
        <c:ser>
          <c:idx val="9"/>
          <c:order val="9"/>
          <c:tx>
            <c:strRef>
              <c:f>gyrA_NM10_q!$P$27:$P$27</c:f>
              <c:strCache>
                <c:ptCount val="1"/>
                <c:pt idx="0">
                  <c:v>% muta (105)</c:v>
                </c:pt>
              </c:strCache>
            </c:strRef>
          </c:tx>
          <c:spPr>
            <a:solidFill>
              <a:srgbClr val="BF0041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gyrA_NM10_q!$P$28:$P$116</c:f>
              <c:numCache>
                <c:formatCode>General</c:formatCode>
                <c:ptCount val="89"/>
                <c:pt idx="0">
                  <c:v>11.16</c:v>
                </c:pt>
                <c:pt idx="1">
                  <c:v>13.86</c:v>
                </c:pt>
                <c:pt idx="2">
                  <c:v>5.36</c:v>
                </c:pt>
                <c:pt idx="3">
                  <c:v>10.43</c:v>
                </c:pt>
                <c:pt idx="4">
                  <c:v>1.76</c:v>
                </c:pt>
                <c:pt idx="5">
                  <c:v>10.81</c:v>
                </c:pt>
                <c:pt idx="6">
                  <c:v>14.64</c:v>
                </c:pt>
                <c:pt idx="7">
                  <c:v>11.64</c:v>
                </c:pt>
                <c:pt idx="8">
                  <c:v>1.54</c:v>
                </c:pt>
                <c:pt idx="9">
                  <c:v>3.55</c:v>
                </c:pt>
                <c:pt idx="10">
                  <c:v>13.05</c:v>
                </c:pt>
                <c:pt idx="11">
                  <c:v>11.22</c:v>
                </c:pt>
                <c:pt idx="12">
                  <c:v>2.63</c:v>
                </c:pt>
                <c:pt idx="13">
                  <c:v>11.61</c:v>
                </c:pt>
                <c:pt idx="14">
                  <c:v>11.37</c:v>
                </c:pt>
                <c:pt idx="15">
                  <c:v>10.87</c:v>
                </c:pt>
                <c:pt idx="16">
                  <c:v>1.21</c:v>
                </c:pt>
                <c:pt idx="17">
                  <c:v>1.41</c:v>
                </c:pt>
                <c:pt idx="18">
                  <c:v>11.36</c:v>
                </c:pt>
                <c:pt idx="19">
                  <c:v>11.28</c:v>
                </c:pt>
                <c:pt idx="20">
                  <c:v>10.52</c:v>
                </c:pt>
                <c:pt idx="21">
                  <c:v>11.79</c:v>
                </c:pt>
                <c:pt idx="22">
                  <c:v>10.65</c:v>
                </c:pt>
                <c:pt idx="23">
                  <c:v>11.53</c:v>
                </c:pt>
                <c:pt idx="24">
                  <c:v>10.42</c:v>
                </c:pt>
                <c:pt idx="25">
                  <c:v>11.45</c:v>
                </c:pt>
                <c:pt idx="26">
                  <c:v>2.21</c:v>
                </c:pt>
                <c:pt idx="27">
                  <c:v>11.24</c:v>
                </c:pt>
                <c:pt idx="28">
                  <c:v>0.73</c:v>
                </c:pt>
                <c:pt idx="29">
                  <c:v>1.78</c:v>
                </c:pt>
                <c:pt idx="30">
                  <c:v>1.41</c:v>
                </c:pt>
                <c:pt idx="31">
                  <c:v>2.02</c:v>
                </c:pt>
                <c:pt idx="32">
                  <c:v>94.98</c:v>
                </c:pt>
                <c:pt idx="33">
                  <c:v>10.69</c:v>
                </c:pt>
                <c:pt idx="34">
                  <c:v>10.96</c:v>
                </c:pt>
                <c:pt idx="35">
                  <c:v>10.78</c:v>
                </c:pt>
                <c:pt idx="36">
                  <c:v>96.79</c:v>
                </c:pt>
                <c:pt idx="37">
                  <c:v>11.35</c:v>
                </c:pt>
                <c:pt idx="38">
                  <c:v>12.52</c:v>
                </c:pt>
                <c:pt idx="39">
                  <c:v>11.2</c:v>
                </c:pt>
                <c:pt idx="40">
                  <c:v>1.3</c:v>
                </c:pt>
                <c:pt idx="41">
                  <c:v>11.23</c:v>
                </c:pt>
                <c:pt idx="42">
                  <c:v>11.1</c:v>
                </c:pt>
                <c:pt idx="43">
                  <c:v>2.46</c:v>
                </c:pt>
                <c:pt idx="44">
                  <c:v>10.199999999999999</c:v>
                </c:pt>
                <c:pt idx="45">
                  <c:v>2.95</c:v>
                </c:pt>
                <c:pt idx="46">
                  <c:v>3.29</c:v>
                </c:pt>
                <c:pt idx="47">
                  <c:v>3.94</c:v>
                </c:pt>
                <c:pt idx="48">
                  <c:v>3.22</c:v>
                </c:pt>
                <c:pt idx="49">
                  <c:v>3.21</c:v>
                </c:pt>
                <c:pt idx="50">
                  <c:v>11.17</c:v>
                </c:pt>
                <c:pt idx="51">
                  <c:v>2.79</c:v>
                </c:pt>
                <c:pt idx="52">
                  <c:v>8.67</c:v>
                </c:pt>
                <c:pt idx="53">
                  <c:v>3.41</c:v>
                </c:pt>
                <c:pt idx="54">
                  <c:v>2.2200000000000002</c:v>
                </c:pt>
                <c:pt idx="55">
                  <c:v>1.98</c:v>
                </c:pt>
                <c:pt idx="56">
                  <c:v>1.34</c:v>
                </c:pt>
                <c:pt idx="57">
                  <c:v>2.63</c:v>
                </c:pt>
                <c:pt idx="58">
                  <c:v>2.21</c:v>
                </c:pt>
                <c:pt idx="59">
                  <c:v>1.8</c:v>
                </c:pt>
                <c:pt idx="60">
                  <c:v>2.15</c:v>
                </c:pt>
                <c:pt idx="61">
                  <c:v>3.88</c:v>
                </c:pt>
                <c:pt idx="62">
                  <c:v>2.48</c:v>
                </c:pt>
                <c:pt idx="63">
                  <c:v>1.65</c:v>
                </c:pt>
                <c:pt idx="64">
                  <c:v>8.16</c:v>
                </c:pt>
                <c:pt idx="65">
                  <c:v>2.38</c:v>
                </c:pt>
                <c:pt idx="66">
                  <c:v>8.3699999999999992</c:v>
                </c:pt>
                <c:pt idx="67">
                  <c:v>8.4700000000000006</c:v>
                </c:pt>
                <c:pt idx="68">
                  <c:v>8.2200000000000006</c:v>
                </c:pt>
                <c:pt idx="69">
                  <c:v>9.9</c:v>
                </c:pt>
                <c:pt idx="70">
                  <c:v>2.0299999999999998</c:v>
                </c:pt>
                <c:pt idx="71">
                  <c:v>9.43</c:v>
                </c:pt>
                <c:pt idx="72">
                  <c:v>8.7200000000000006</c:v>
                </c:pt>
                <c:pt idx="73">
                  <c:v>9.0500000000000007</c:v>
                </c:pt>
                <c:pt idx="74">
                  <c:v>9.85</c:v>
                </c:pt>
                <c:pt idx="75">
                  <c:v>1.71</c:v>
                </c:pt>
                <c:pt idx="76">
                  <c:v>11.37</c:v>
                </c:pt>
                <c:pt idx="77">
                  <c:v>10.72</c:v>
                </c:pt>
                <c:pt idx="78">
                  <c:v>10.19</c:v>
                </c:pt>
                <c:pt idx="79">
                  <c:v>21.39</c:v>
                </c:pt>
                <c:pt idx="80">
                  <c:v>3.78</c:v>
                </c:pt>
                <c:pt idx="81">
                  <c:v>5.72</c:v>
                </c:pt>
                <c:pt idx="82">
                  <c:v>4.6500000000000004</c:v>
                </c:pt>
                <c:pt idx="83">
                  <c:v>2.48</c:v>
                </c:pt>
                <c:pt idx="84">
                  <c:v>7.02</c:v>
                </c:pt>
                <c:pt idx="85">
                  <c:v>2.95</c:v>
                </c:pt>
                <c:pt idx="86">
                  <c:v>13.61</c:v>
                </c:pt>
                <c:pt idx="87">
                  <c:v>3.54</c:v>
                </c:pt>
                <c:pt idx="88">
                  <c:v>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A4-4DD2-B6DE-13BB5D11A134}"/>
            </c:ext>
          </c:extLst>
        </c:ser>
        <c:ser>
          <c:idx val="10"/>
          <c:order val="10"/>
          <c:tx>
            <c:strRef>
              <c:f>gyrA_NM10_q!$X$27:$X$27</c:f>
              <c:strCache>
                <c:ptCount val="1"/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gyrA_NM10_q!$X$28:$X$116</c:f>
              <c:numCache>
                <c:formatCode>General</c:formatCode>
                <c:ptCount val="89"/>
              </c:numCache>
            </c:numRef>
          </c:val>
          <c:extLst>
            <c:ext xmlns:c16="http://schemas.microsoft.com/office/drawing/2014/chart" uri="{C3380CC4-5D6E-409C-BE32-E72D297353CC}">
              <c16:uniqueId val="{0000000A-F1A4-4DD2-B6DE-13BB5D11A134}"/>
            </c:ext>
          </c:extLst>
        </c:ser>
        <c:ser>
          <c:idx val="11"/>
          <c:order val="11"/>
          <c:tx>
            <c:strRef>
              <c:f>gyrA_NM10_q!$Y$27:$Y$27</c:f>
              <c:strCache>
                <c:ptCount val="1"/>
              </c:strCache>
            </c:strRef>
          </c:tx>
          <c:spPr>
            <a:solidFill>
              <a:srgbClr val="EC9BA4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gyrA_NM10_q!$Y$28:$Y$116</c:f>
              <c:numCache>
                <c:formatCode>General</c:formatCode>
                <c:ptCount val="89"/>
              </c:numCache>
            </c:numRef>
          </c:val>
          <c:extLst>
            <c:ext xmlns:c16="http://schemas.microsoft.com/office/drawing/2014/chart" uri="{C3380CC4-5D6E-409C-BE32-E72D297353CC}">
              <c16:uniqueId val="{0000000B-F1A4-4DD2-B6DE-13BB5D11A134}"/>
            </c:ext>
          </c:extLst>
        </c:ser>
        <c:ser>
          <c:idx val="12"/>
          <c:order val="12"/>
          <c:tx>
            <c:strRef>
              <c:f>gyrA_NM10_q!$Z$27:$Z$27</c:f>
              <c:strCache>
                <c:ptCount val="1"/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gyrA_NM10_q!$Z$28:$Z$116</c:f>
              <c:numCache>
                <c:formatCode>General</c:formatCode>
                <c:ptCount val="89"/>
              </c:numCache>
            </c:numRef>
          </c:val>
          <c:extLst>
            <c:ext xmlns:c16="http://schemas.microsoft.com/office/drawing/2014/chart" uri="{C3380CC4-5D6E-409C-BE32-E72D297353CC}">
              <c16:uniqueId val="{0000000C-F1A4-4DD2-B6DE-13BB5D11A134}"/>
            </c:ext>
          </c:extLst>
        </c:ser>
        <c:ser>
          <c:idx val="13"/>
          <c:order val="13"/>
          <c:tx>
            <c:strRef>
              <c:f>gyrA_NM10_q!$O$27:$O$27</c:f>
              <c:strCache>
                <c:ptCount val="1"/>
                <c:pt idx="0">
                  <c:v>% muta (112)</c:v>
                </c:pt>
              </c:strCache>
            </c:strRef>
          </c:tx>
          <c:spPr>
            <a:solidFill>
              <a:srgbClr val="EC9BA4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gyrA_NM10_q!$O$28:$O$118</c:f>
              <c:numCache>
                <c:formatCode>General</c:formatCode>
                <c:ptCount val="91"/>
                <c:pt idx="0">
                  <c:v>1.49</c:v>
                </c:pt>
                <c:pt idx="1">
                  <c:v>2.13</c:v>
                </c:pt>
                <c:pt idx="2">
                  <c:v>15.74</c:v>
                </c:pt>
                <c:pt idx="3">
                  <c:v>15.32</c:v>
                </c:pt>
                <c:pt idx="4">
                  <c:v>1.91</c:v>
                </c:pt>
                <c:pt idx="5">
                  <c:v>1.06</c:v>
                </c:pt>
                <c:pt idx="6">
                  <c:v>16.170000000000002</c:v>
                </c:pt>
                <c:pt idx="7">
                  <c:v>15.53</c:v>
                </c:pt>
                <c:pt idx="8">
                  <c:v>15.74</c:v>
                </c:pt>
                <c:pt idx="9">
                  <c:v>17.23</c:v>
                </c:pt>
                <c:pt idx="10">
                  <c:v>15.96</c:v>
                </c:pt>
                <c:pt idx="11">
                  <c:v>15.53</c:v>
                </c:pt>
                <c:pt idx="12">
                  <c:v>15.32</c:v>
                </c:pt>
                <c:pt idx="13">
                  <c:v>2.34</c:v>
                </c:pt>
                <c:pt idx="14">
                  <c:v>2.13</c:v>
                </c:pt>
                <c:pt idx="15">
                  <c:v>0.85</c:v>
                </c:pt>
                <c:pt idx="16">
                  <c:v>1.06</c:v>
                </c:pt>
                <c:pt idx="17">
                  <c:v>0.43</c:v>
                </c:pt>
                <c:pt idx="18">
                  <c:v>1.7</c:v>
                </c:pt>
                <c:pt idx="19">
                  <c:v>14.68</c:v>
                </c:pt>
                <c:pt idx="20">
                  <c:v>0.64</c:v>
                </c:pt>
                <c:pt idx="21">
                  <c:v>1.91</c:v>
                </c:pt>
                <c:pt idx="22">
                  <c:v>1.49</c:v>
                </c:pt>
                <c:pt idx="23">
                  <c:v>14.89</c:v>
                </c:pt>
                <c:pt idx="24">
                  <c:v>1.49</c:v>
                </c:pt>
                <c:pt idx="25">
                  <c:v>2.34</c:v>
                </c:pt>
                <c:pt idx="26">
                  <c:v>1.7</c:v>
                </c:pt>
                <c:pt idx="27">
                  <c:v>2.13</c:v>
                </c:pt>
                <c:pt idx="28">
                  <c:v>1.7</c:v>
                </c:pt>
                <c:pt idx="29">
                  <c:v>0.85</c:v>
                </c:pt>
                <c:pt idx="30">
                  <c:v>0.85</c:v>
                </c:pt>
                <c:pt idx="31">
                  <c:v>2.34</c:v>
                </c:pt>
                <c:pt idx="32">
                  <c:v>46.81</c:v>
                </c:pt>
                <c:pt idx="33">
                  <c:v>1.28</c:v>
                </c:pt>
                <c:pt idx="34">
                  <c:v>15.96</c:v>
                </c:pt>
                <c:pt idx="35">
                  <c:v>1.7</c:v>
                </c:pt>
                <c:pt idx="36">
                  <c:v>31.28</c:v>
                </c:pt>
                <c:pt idx="37">
                  <c:v>15.53</c:v>
                </c:pt>
                <c:pt idx="38">
                  <c:v>15.53</c:v>
                </c:pt>
                <c:pt idx="39">
                  <c:v>1.49</c:v>
                </c:pt>
                <c:pt idx="40">
                  <c:v>14.68</c:v>
                </c:pt>
                <c:pt idx="41">
                  <c:v>2.13</c:v>
                </c:pt>
                <c:pt idx="42">
                  <c:v>1.91</c:v>
                </c:pt>
                <c:pt idx="43">
                  <c:v>1.91</c:v>
                </c:pt>
                <c:pt idx="44">
                  <c:v>1.49</c:v>
                </c:pt>
                <c:pt idx="45">
                  <c:v>1.91</c:v>
                </c:pt>
                <c:pt idx="46">
                  <c:v>2.34</c:v>
                </c:pt>
                <c:pt idx="47">
                  <c:v>15.96</c:v>
                </c:pt>
                <c:pt idx="48">
                  <c:v>1.28</c:v>
                </c:pt>
                <c:pt idx="49">
                  <c:v>2.34</c:v>
                </c:pt>
                <c:pt idx="50">
                  <c:v>15.53</c:v>
                </c:pt>
                <c:pt idx="51">
                  <c:v>1.49</c:v>
                </c:pt>
                <c:pt idx="52">
                  <c:v>1.28</c:v>
                </c:pt>
                <c:pt idx="53">
                  <c:v>2.77</c:v>
                </c:pt>
                <c:pt idx="54">
                  <c:v>1.91</c:v>
                </c:pt>
                <c:pt idx="55">
                  <c:v>1.06</c:v>
                </c:pt>
                <c:pt idx="56">
                  <c:v>1.28</c:v>
                </c:pt>
                <c:pt idx="57">
                  <c:v>1.91</c:v>
                </c:pt>
                <c:pt idx="58">
                  <c:v>2.34</c:v>
                </c:pt>
                <c:pt idx="59">
                  <c:v>2.98</c:v>
                </c:pt>
                <c:pt idx="60">
                  <c:v>3.19</c:v>
                </c:pt>
                <c:pt idx="61">
                  <c:v>4.8899999999999997</c:v>
                </c:pt>
                <c:pt idx="62">
                  <c:v>2.5499999999999998</c:v>
                </c:pt>
                <c:pt idx="63">
                  <c:v>1.28</c:v>
                </c:pt>
                <c:pt idx="64">
                  <c:v>1.49</c:v>
                </c:pt>
                <c:pt idx="65">
                  <c:v>1.91</c:v>
                </c:pt>
                <c:pt idx="66">
                  <c:v>1.7</c:v>
                </c:pt>
                <c:pt idx="67">
                  <c:v>1.91</c:v>
                </c:pt>
                <c:pt idx="68">
                  <c:v>1.28</c:v>
                </c:pt>
                <c:pt idx="69">
                  <c:v>2.77</c:v>
                </c:pt>
                <c:pt idx="70">
                  <c:v>1.49</c:v>
                </c:pt>
                <c:pt idx="71">
                  <c:v>1.49</c:v>
                </c:pt>
                <c:pt idx="72">
                  <c:v>1.49</c:v>
                </c:pt>
                <c:pt idx="73">
                  <c:v>1.91</c:v>
                </c:pt>
                <c:pt idx="74">
                  <c:v>1.7</c:v>
                </c:pt>
                <c:pt idx="75">
                  <c:v>1.49</c:v>
                </c:pt>
                <c:pt idx="76">
                  <c:v>8.3000000000000007</c:v>
                </c:pt>
                <c:pt idx="77">
                  <c:v>7.02</c:v>
                </c:pt>
                <c:pt idx="78">
                  <c:v>2.77</c:v>
                </c:pt>
                <c:pt idx="79">
                  <c:v>8.7200000000000006</c:v>
                </c:pt>
                <c:pt idx="80">
                  <c:v>2.5499999999999998</c:v>
                </c:pt>
                <c:pt idx="81">
                  <c:v>2.34</c:v>
                </c:pt>
                <c:pt idx="82">
                  <c:v>2.5499999999999998</c:v>
                </c:pt>
                <c:pt idx="83">
                  <c:v>2.13</c:v>
                </c:pt>
                <c:pt idx="84">
                  <c:v>2.77</c:v>
                </c:pt>
                <c:pt idx="85">
                  <c:v>2.5499999999999998</c:v>
                </c:pt>
                <c:pt idx="86">
                  <c:v>3.62</c:v>
                </c:pt>
                <c:pt idx="87">
                  <c:v>1.28</c:v>
                </c:pt>
                <c:pt idx="88">
                  <c:v>3.19</c:v>
                </c:pt>
                <c:pt idx="90">
                  <c:v>719.79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A4-4DD2-B6DE-13BB5D11A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525216"/>
        <c:axId val="306391136"/>
      </c:barChart>
      <c:valAx>
        <c:axId val="306391136"/>
        <c:scaling>
          <c:orientation val="minMax"/>
          <c:max val="100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09525216"/>
        <c:crossesAt val="0"/>
        <c:crossBetween val="between"/>
      </c:valAx>
      <c:catAx>
        <c:axId val="309525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363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06391136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gyrA</a:t>
            </a:r>
            <a:r>
              <a:rPr lang="en-US" sz="1400" b="0" i="0" u="none" strike="noStrike" baseline="0">
                <a:effectLst/>
              </a:rPr>
              <a:t>  </a:t>
            </a:r>
            <a:r>
              <a:rPr lang="fr-FR"/>
              <a:t>S83L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gyrA_S83L_D87N!$A$5</c:f>
              <c:strCache>
                <c:ptCount val="1"/>
                <c:pt idx="0">
                  <c:v>gyrA S83L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3A-4B45-86C9-30F0163F6CEF}"/>
              </c:ext>
            </c:extLst>
          </c:dPt>
          <c:dPt>
            <c:idx val="1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3A-4B45-86C9-30F0163F6CEF}"/>
              </c:ext>
            </c:extLst>
          </c:dPt>
          <c:dPt>
            <c:idx val="2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3A-4B45-86C9-30F0163F6CEF}"/>
              </c:ext>
            </c:extLst>
          </c:dPt>
          <c:dPt>
            <c:idx val="3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3A-4B45-86C9-30F0163F6CEF}"/>
              </c:ext>
            </c:extLst>
          </c:dPt>
          <c:dPt>
            <c:idx val="4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13A-4B45-86C9-30F0163F6CEF}"/>
              </c:ext>
            </c:extLst>
          </c:dPt>
          <c:dPt>
            <c:idx val="5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13A-4B45-86C9-30F0163F6CEF}"/>
              </c:ext>
            </c:extLst>
          </c:dPt>
          <c:dPt>
            <c:idx val="6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13A-4B45-86C9-30F0163F6CEF}"/>
              </c:ext>
            </c:extLst>
          </c:dPt>
          <c:dPt>
            <c:idx val="7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13A-4B45-86C9-30F0163F6CEF}"/>
              </c:ext>
            </c:extLst>
          </c:dPt>
          <c:cat>
            <c:multiLvlStrRef>
              <c:f>gyrA_S83L_D87N!$H$3:$O$4</c:f>
              <c:multiLvlStrCache>
                <c:ptCount val="8"/>
                <c:lvl>
                  <c:pt idx="0">
                    <c:v>camp F</c:v>
                  </c:pt>
                  <c:pt idx="1">
                    <c:v>camp E</c:v>
                  </c:pt>
                  <c:pt idx="2">
                    <c:v>2,5 µg/L</c:v>
                  </c:pt>
                  <c:pt idx="3">
                    <c:v>5 mg/L</c:v>
                  </c:pt>
                  <c:pt idx="4">
                    <c:v>2,5 µg/L</c:v>
                  </c:pt>
                  <c:pt idx="5">
                    <c:v>5 mg/L</c:v>
                  </c:pt>
                  <c:pt idx="6">
                    <c:v>2,5 µg/L</c:v>
                  </c:pt>
                  <c:pt idx="7">
                    <c:v>5 mg/L</c:v>
                  </c:pt>
                </c:lvl>
                <c:lvl>
                  <c:pt idx="0">
                    <c:v>sans ATB</c:v>
                  </c:pt>
                  <c:pt idx="2">
                    <c:v>FQ1</c:v>
                  </c:pt>
                  <c:pt idx="4">
                    <c:v>FQ2</c:v>
                  </c:pt>
                  <c:pt idx="6">
                    <c:v>FQ1+FQ2</c:v>
                  </c:pt>
                </c:lvl>
              </c:multiLvlStrCache>
            </c:multiLvlStrRef>
          </c:cat>
          <c:val>
            <c:numRef>
              <c:f>gyrA_S83L_D87N!$H$5:$O$5</c:f>
              <c:numCache>
                <c:formatCode>General</c:formatCode>
                <c:ptCount val="8"/>
                <c:pt idx="0">
                  <c:v>8.75</c:v>
                </c:pt>
                <c:pt idx="1">
                  <c:v>9.6</c:v>
                </c:pt>
                <c:pt idx="2">
                  <c:v>57.2</c:v>
                </c:pt>
                <c:pt idx="3">
                  <c:v>82.54</c:v>
                </c:pt>
                <c:pt idx="4">
                  <c:v>18.190000000000001</c:v>
                </c:pt>
                <c:pt idx="5">
                  <c:v>85.63</c:v>
                </c:pt>
                <c:pt idx="6">
                  <c:v>35.71</c:v>
                </c:pt>
                <c:pt idx="7">
                  <c:v>81.3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13A-4B45-86C9-30F0163F6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576800"/>
        <c:axId val="309579552"/>
      </c:barChart>
      <c:catAx>
        <c:axId val="3095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579552"/>
        <c:crosses val="autoZero"/>
        <c:auto val="1"/>
        <c:lblAlgn val="ctr"/>
        <c:lblOffset val="100"/>
        <c:noMultiLvlLbl val="0"/>
      </c:catAx>
      <c:valAx>
        <c:axId val="309579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Abondance de mutations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57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gyrA D87N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gyrA_S83L_D87N!$A$6</c:f>
              <c:strCache>
                <c:ptCount val="1"/>
                <c:pt idx="0">
                  <c:v>gyrA D87N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42-49FC-BA79-D840A61FAA5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42-49FC-BA79-D840A61FAA56}"/>
              </c:ext>
            </c:extLst>
          </c:dPt>
          <c:cat>
            <c:multiLvlStrRef>
              <c:f>gyrA_S83L_D87N!$B$3:$G$4</c:f>
              <c:multiLvlStrCache>
                <c:ptCount val="6"/>
                <c:lvl>
                  <c:pt idx="0">
                    <c:v>BF égout</c:v>
                  </c:pt>
                  <c:pt idx="1">
                    <c:v>Eaux Usées</c:v>
                  </c:pt>
                  <c:pt idx="2">
                    <c:v>EU
PolyC</c:v>
                  </c:pt>
                  <c:pt idx="3">
                    <c:v>EU + BF
PolyC</c:v>
                  </c:pt>
                  <c:pt idx="4">
                    <c:v>EU
Béton</c:v>
                  </c:pt>
                  <c:pt idx="5">
                    <c:v>EU + BF
Béton</c:v>
                  </c:pt>
                </c:lvl>
                <c:lvl>
                  <c:pt idx="0">
                    <c:v>Echantillon
 environnementaux</c:v>
                  </c:pt>
                  <c:pt idx="2">
                    <c:v>Biofilm in vitro</c:v>
                  </c:pt>
                </c:lvl>
              </c:multiLvlStrCache>
            </c:multiLvlStrRef>
          </c:cat>
          <c:val>
            <c:numRef>
              <c:f>gyrA_S83L_D87N!$B$6:$G$6</c:f>
              <c:numCache>
                <c:formatCode>General</c:formatCode>
                <c:ptCount val="6"/>
                <c:pt idx="0">
                  <c:v>1.53</c:v>
                </c:pt>
                <c:pt idx="1">
                  <c:v>7.32</c:v>
                </c:pt>
                <c:pt idx="2">
                  <c:v>13.67</c:v>
                </c:pt>
                <c:pt idx="3">
                  <c:v>7.02</c:v>
                </c:pt>
                <c:pt idx="4">
                  <c:v>18.829999999999998</c:v>
                </c:pt>
                <c:pt idx="5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42-49FC-BA79-D840A61FA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11008"/>
        <c:axId val="257513760"/>
      </c:barChart>
      <c:catAx>
        <c:axId val="25751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513760"/>
        <c:crosses val="autoZero"/>
        <c:auto val="1"/>
        <c:lblAlgn val="ctr"/>
        <c:lblOffset val="100"/>
        <c:noMultiLvlLbl val="0"/>
      </c:catAx>
      <c:valAx>
        <c:axId val="2575137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Abondance de mutations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51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gyrA D87N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gyrA_S83L_D87N!$A$6</c:f>
              <c:strCache>
                <c:ptCount val="1"/>
                <c:pt idx="0">
                  <c:v>gyrA D87N</c:v>
                </c:pt>
              </c:strCache>
            </c:strRef>
          </c:tx>
          <c:spPr>
            <a:solidFill>
              <a:srgbClr val="D8204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85-4856-99B9-AD999C5D72F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8D1-4E4E-AEA8-4C13631792D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85-4856-99B9-AD999C5D72F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D1-4E4E-AEA8-4C13631792D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85-4856-99B9-AD999C5D72F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8D1-4E4E-AEA8-4C13631792D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85-4856-99B9-AD999C5D72F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8D1-4E4E-AEA8-4C13631792D6}"/>
              </c:ext>
            </c:extLst>
          </c:dPt>
          <c:cat>
            <c:multiLvlStrRef>
              <c:f>gyrA_S83L_D87N!$H$3:$O$4</c:f>
              <c:multiLvlStrCache>
                <c:ptCount val="8"/>
                <c:lvl>
                  <c:pt idx="0">
                    <c:v>camp F</c:v>
                  </c:pt>
                  <c:pt idx="1">
                    <c:v>camp E</c:v>
                  </c:pt>
                  <c:pt idx="2">
                    <c:v>2,5 µg/L</c:v>
                  </c:pt>
                  <c:pt idx="3">
                    <c:v>5 mg/L</c:v>
                  </c:pt>
                  <c:pt idx="4">
                    <c:v>2,5 µg/L</c:v>
                  </c:pt>
                  <c:pt idx="5">
                    <c:v>5 mg/L</c:v>
                  </c:pt>
                  <c:pt idx="6">
                    <c:v>2,5 µg/L</c:v>
                  </c:pt>
                  <c:pt idx="7">
                    <c:v>5 mg/L</c:v>
                  </c:pt>
                </c:lvl>
                <c:lvl>
                  <c:pt idx="0">
                    <c:v>sans ATB</c:v>
                  </c:pt>
                  <c:pt idx="2">
                    <c:v>FQ1</c:v>
                  </c:pt>
                  <c:pt idx="4">
                    <c:v>FQ2</c:v>
                  </c:pt>
                  <c:pt idx="6">
                    <c:v>FQ1+FQ2</c:v>
                  </c:pt>
                </c:lvl>
              </c:multiLvlStrCache>
            </c:multiLvlStrRef>
          </c:cat>
          <c:val>
            <c:numRef>
              <c:f>gyrA_S83L_D87N!$H$6:$O$6</c:f>
              <c:numCache>
                <c:formatCode>General</c:formatCode>
                <c:ptCount val="8"/>
                <c:pt idx="0">
                  <c:v>7.19</c:v>
                </c:pt>
                <c:pt idx="1">
                  <c:v>5.46</c:v>
                </c:pt>
                <c:pt idx="2">
                  <c:v>6.51</c:v>
                </c:pt>
                <c:pt idx="3">
                  <c:v>87.91</c:v>
                </c:pt>
                <c:pt idx="4">
                  <c:v>6.98</c:v>
                </c:pt>
                <c:pt idx="5">
                  <c:v>90.54</c:v>
                </c:pt>
                <c:pt idx="6">
                  <c:v>37.5</c:v>
                </c:pt>
                <c:pt idx="7">
                  <c:v>86.1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85-4856-99B9-AD999C5D7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381456"/>
        <c:axId val="227384208"/>
      </c:barChart>
      <c:catAx>
        <c:axId val="2273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384208"/>
        <c:crosses val="autoZero"/>
        <c:auto val="1"/>
        <c:lblAlgn val="ctr"/>
        <c:lblOffset val="100"/>
        <c:noMultiLvlLbl val="0"/>
      </c:catAx>
      <c:valAx>
        <c:axId val="2273842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Abondance de mutations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38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S83L avec ou sans D87N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gyrA_S83L_D87N!$A$7</c:f>
              <c:strCache>
                <c:ptCount val="1"/>
                <c:pt idx="0">
                  <c:v>S83L seul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gyrA_S83L_D87N!$B$3:$G$4</c:f>
              <c:multiLvlStrCache>
                <c:ptCount val="6"/>
                <c:lvl>
                  <c:pt idx="0">
                    <c:v>BF égout</c:v>
                  </c:pt>
                  <c:pt idx="1">
                    <c:v>Eaux Usées</c:v>
                  </c:pt>
                  <c:pt idx="2">
                    <c:v>EU
PolyC</c:v>
                  </c:pt>
                  <c:pt idx="3">
                    <c:v>EU + BF
PolyC</c:v>
                  </c:pt>
                  <c:pt idx="4">
                    <c:v>EU
Béton</c:v>
                  </c:pt>
                  <c:pt idx="5">
                    <c:v>EU + BF
Béton</c:v>
                  </c:pt>
                </c:lvl>
                <c:lvl>
                  <c:pt idx="0">
                    <c:v>Echantillon
 environnementaux</c:v>
                  </c:pt>
                  <c:pt idx="2">
                    <c:v>Biofilm in vitro</c:v>
                  </c:pt>
                </c:lvl>
              </c:multiLvlStrCache>
            </c:multiLvlStrRef>
          </c:cat>
          <c:val>
            <c:numRef>
              <c:f>gyrA_S83L_D87N!$B$7:$G$7</c:f>
              <c:numCache>
                <c:formatCode>General</c:formatCode>
                <c:ptCount val="6"/>
                <c:pt idx="0">
                  <c:v>0.59</c:v>
                </c:pt>
                <c:pt idx="1">
                  <c:v>8.75</c:v>
                </c:pt>
                <c:pt idx="2">
                  <c:v>6.28</c:v>
                </c:pt>
                <c:pt idx="3">
                  <c:v>6.69</c:v>
                </c:pt>
                <c:pt idx="4">
                  <c:v>4.75</c:v>
                </c:pt>
                <c:pt idx="5">
                  <c:v>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0-49F9-A50D-0B57CAFF9366}"/>
            </c:ext>
          </c:extLst>
        </c:ser>
        <c:ser>
          <c:idx val="1"/>
          <c:order val="1"/>
          <c:tx>
            <c:strRef>
              <c:f>gyrA_S83L_D87N!$A$8</c:f>
              <c:strCache>
                <c:ptCount val="1"/>
                <c:pt idx="0">
                  <c:v>S83L avec D87N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gyrA_S83L_D87N!$B$3:$G$4</c:f>
              <c:multiLvlStrCache>
                <c:ptCount val="6"/>
                <c:lvl>
                  <c:pt idx="0">
                    <c:v>BF égout</c:v>
                  </c:pt>
                  <c:pt idx="1">
                    <c:v>Eaux Usées</c:v>
                  </c:pt>
                  <c:pt idx="2">
                    <c:v>EU
PolyC</c:v>
                  </c:pt>
                  <c:pt idx="3">
                    <c:v>EU + BF
PolyC</c:v>
                  </c:pt>
                  <c:pt idx="4">
                    <c:v>EU
Béton</c:v>
                  </c:pt>
                  <c:pt idx="5">
                    <c:v>EU + BF
Béton</c:v>
                  </c:pt>
                </c:lvl>
                <c:lvl>
                  <c:pt idx="0">
                    <c:v>Echantillon
 environnementaux</c:v>
                  </c:pt>
                  <c:pt idx="2">
                    <c:v>Biofilm in vitro</c:v>
                  </c:pt>
                </c:lvl>
              </c:multiLvlStrCache>
            </c:multiLvlStrRef>
          </c:cat>
          <c:val>
            <c:numRef>
              <c:f>gyrA_S83L_D87N!$B$8:$G$8</c:f>
              <c:numCache>
                <c:formatCode>General</c:formatCode>
                <c:ptCount val="6"/>
                <c:pt idx="0">
                  <c:v>0.3</c:v>
                </c:pt>
                <c:pt idx="1">
                  <c:v>5.5</c:v>
                </c:pt>
                <c:pt idx="2">
                  <c:v>11.84</c:v>
                </c:pt>
                <c:pt idx="3">
                  <c:v>5.19</c:v>
                </c:pt>
                <c:pt idx="4">
                  <c:v>16.5</c:v>
                </c:pt>
                <c:pt idx="5">
                  <c:v>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0-49F9-A50D-0B57CAFF9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410784"/>
        <c:axId val="227413536"/>
      </c:barChart>
      <c:catAx>
        <c:axId val="2274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413536"/>
        <c:crosses val="autoZero"/>
        <c:auto val="1"/>
        <c:lblAlgn val="ctr"/>
        <c:lblOffset val="100"/>
        <c:noMultiLvlLbl val="0"/>
      </c:catAx>
      <c:valAx>
        <c:axId val="2274135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Abondance de mutations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4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S83L avec ou sans D87N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gyrA_S83L_D87N!$A$7</c:f>
              <c:strCache>
                <c:ptCount val="1"/>
                <c:pt idx="0">
                  <c:v>S83L seul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multiLvlStrRef>
              <c:f>gyrA_S83L_D87N!$H$3:$O$4</c:f>
              <c:multiLvlStrCache>
                <c:ptCount val="8"/>
                <c:lvl>
                  <c:pt idx="0">
                    <c:v>camp F</c:v>
                  </c:pt>
                  <c:pt idx="1">
                    <c:v>camp E</c:v>
                  </c:pt>
                  <c:pt idx="2">
                    <c:v>2,5 µg/L</c:v>
                  </c:pt>
                  <c:pt idx="3">
                    <c:v>5 mg/L</c:v>
                  </c:pt>
                  <c:pt idx="4">
                    <c:v>2,5 µg/L</c:v>
                  </c:pt>
                  <c:pt idx="5">
                    <c:v>5 mg/L</c:v>
                  </c:pt>
                  <c:pt idx="6">
                    <c:v>2,5 µg/L</c:v>
                  </c:pt>
                  <c:pt idx="7">
                    <c:v>5 mg/L</c:v>
                  </c:pt>
                </c:lvl>
                <c:lvl>
                  <c:pt idx="0">
                    <c:v>sans ATB</c:v>
                  </c:pt>
                  <c:pt idx="2">
                    <c:v>FQ1</c:v>
                  </c:pt>
                  <c:pt idx="4">
                    <c:v>FQ2</c:v>
                  </c:pt>
                  <c:pt idx="6">
                    <c:v>FQ1+FQ2</c:v>
                  </c:pt>
                </c:lvl>
              </c:multiLvlStrCache>
            </c:multiLvlStrRef>
          </c:cat>
          <c:val>
            <c:numRef>
              <c:f>gyrA_S83L_D87N!$H$7:$O$7</c:f>
              <c:numCache>
                <c:formatCode>General</c:formatCode>
                <c:ptCount val="8"/>
                <c:pt idx="0">
                  <c:v>2.94</c:v>
                </c:pt>
                <c:pt idx="1">
                  <c:v>5.88</c:v>
                </c:pt>
                <c:pt idx="2">
                  <c:v>51.75</c:v>
                </c:pt>
                <c:pt idx="3">
                  <c:v>2.1800000000000002</c:v>
                </c:pt>
                <c:pt idx="4">
                  <c:v>12.81</c:v>
                </c:pt>
                <c:pt idx="5">
                  <c:v>2.62</c:v>
                </c:pt>
                <c:pt idx="6">
                  <c:v>3.57</c:v>
                </c:pt>
                <c:pt idx="7">
                  <c:v>2.5099999999999998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E-41F2-AD39-D85359B02247}"/>
            </c:ext>
          </c:extLst>
        </c:ser>
        <c:ser>
          <c:idx val="3"/>
          <c:order val="1"/>
          <c:tx>
            <c:strRef>
              <c:f>gyrA_S83L_D87N!$A$8</c:f>
              <c:strCache>
                <c:ptCount val="1"/>
                <c:pt idx="0">
                  <c:v>S83L avec D87N</c:v>
                </c:pt>
              </c:strCache>
            </c:strRef>
          </c:tx>
          <c:spPr>
            <a:solidFill>
              <a:srgbClr val="6A8ED0"/>
            </a:solidFill>
            <a:ln>
              <a:noFill/>
            </a:ln>
            <a:effectLst/>
          </c:spPr>
          <c:invertIfNegative val="0"/>
          <c:cat>
            <c:multiLvlStrRef>
              <c:f>gyrA_S83L_D87N!$H$3:$O$4</c:f>
              <c:multiLvlStrCache>
                <c:ptCount val="8"/>
                <c:lvl>
                  <c:pt idx="0">
                    <c:v>camp F</c:v>
                  </c:pt>
                  <c:pt idx="1">
                    <c:v>camp E</c:v>
                  </c:pt>
                  <c:pt idx="2">
                    <c:v>2,5 µg/L</c:v>
                  </c:pt>
                  <c:pt idx="3">
                    <c:v>5 mg/L</c:v>
                  </c:pt>
                  <c:pt idx="4">
                    <c:v>2,5 µg/L</c:v>
                  </c:pt>
                  <c:pt idx="5">
                    <c:v>5 mg/L</c:v>
                  </c:pt>
                  <c:pt idx="6">
                    <c:v>2,5 µg/L</c:v>
                  </c:pt>
                  <c:pt idx="7">
                    <c:v>5 mg/L</c:v>
                  </c:pt>
                </c:lvl>
                <c:lvl>
                  <c:pt idx="0">
                    <c:v>sans ATB</c:v>
                  </c:pt>
                  <c:pt idx="2">
                    <c:v>FQ1</c:v>
                  </c:pt>
                  <c:pt idx="4">
                    <c:v>FQ2</c:v>
                  </c:pt>
                  <c:pt idx="6">
                    <c:v>FQ1+FQ2</c:v>
                  </c:pt>
                </c:lvl>
              </c:multiLvlStrCache>
            </c:multiLvlStrRef>
          </c:cat>
          <c:val>
            <c:numRef>
              <c:f>gyrA_S83L_D87N!$H$8:$O$8</c:f>
              <c:numCache>
                <c:formatCode>General</c:formatCode>
                <c:ptCount val="8"/>
                <c:pt idx="0">
                  <c:v>5.81</c:v>
                </c:pt>
                <c:pt idx="1">
                  <c:v>3.72</c:v>
                </c:pt>
                <c:pt idx="2">
                  <c:v>5.45</c:v>
                </c:pt>
                <c:pt idx="3">
                  <c:v>80.36</c:v>
                </c:pt>
                <c:pt idx="4">
                  <c:v>5.38</c:v>
                </c:pt>
                <c:pt idx="5">
                  <c:v>83.01</c:v>
                </c:pt>
                <c:pt idx="6">
                  <c:v>32.14</c:v>
                </c:pt>
                <c:pt idx="7">
                  <c:v>78.790000000000006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E-41F2-AD39-D85359B02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9600832"/>
        <c:axId val="309603584"/>
      </c:barChart>
      <c:catAx>
        <c:axId val="3096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603584"/>
        <c:crosses val="autoZero"/>
        <c:auto val="1"/>
        <c:lblAlgn val="ctr"/>
        <c:lblOffset val="100"/>
        <c:noMultiLvlLbl val="0"/>
      </c:catAx>
      <c:valAx>
        <c:axId val="309603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Abondance de mutations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6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8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fr-FR" sz="18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% de mutations par codon (ref E. coli parC)</a:t>
            </a:r>
          </a:p>
        </c:rich>
      </c:tx>
      <c:layout>
        <c:manualLayout>
          <c:xMode val="edge"/>
          <c:yMode val="edge"/>
          <c:x val="0.36368094945076401"/>
          <c:y val="4.3096595818213297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parC_NM10_q!$V$27:$V$27</c:f>
              <c:strCache>
                <c:ptCount val="1"/>
              </c:strCache>
            </c:strRef>
          </c:tx>
          <c:spPr>
            <a:solidFill>
              <a:srgbClr val="81D41A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parC_NM10_q!$C$28:$C$122</c:f>
              <c:numCache>
                <c:formatCode>General</c:formatCode>
                <c:ptCount val="95"/>
                <c:pt idx="0">
                  <c:v>6.98</c:v>
                </c:pt>
                <c:pt idx="1">
                  <c:v>9.18</c:v>
                </c:pt>
                <c:pt idx="2">
                  <c:v>5.54</c:v>
                </c:pt>
                <c:pt idx="3">
                  <c:v>1.96</c:v>
                </c:pt>
                <c:pt idx="4">
                  <c:v>6.82</c:v>
                </c:pt>
                <c:pt idx="5">
                  <c:v>1.79</c:v>
                </c:pt>
                <c:pt idx="6">
                  <c:v>5.84</c:v>
                </c:pt>
                <c:pt idx="7">
                  <c:v>7.43</c:v>
                </c:pt>
                <c:pt idx="8">
                  <c:v>8.8000000000000007</c:v>
                </c:pt>
                <c:pt idx="9">
                  <c:v>3.72</c:v>
                </c:pt>
                <c:pt idx="10">
                  <c:v>7.05</c:v>
                </c:pt>
                <c:pt idx="11">
                  <c:v>10.96</c:v>
                </c:pt>
                <c:pt idx="12">
                  <c:v>9.18</c:v>
                </c:pt>
                <c:pt idx="13">
                  <c:v>7.61</c:v>
                </c:pt>
                <c:pt idx="14">
                  <c:v>6.94</c:v>
                </c:pt>
                <c:pt idx="15">
                  <c:v>8.16</c:v>
                </c:pt>
                <c:pt idx="16">
                  <c:v>2.2599999999999998</c:v>
                </c:pt>
                <c:pt idx="17">
                  <c:v>3.07</c:v>
                </c:pt>
                <c:pt idx="18">
                  <c:v>7.7</c:v>
                </c:pt>
                <c:pt idx="19">
                  <c:v>7.86</c:v>
                </c:pt>
                <c:pt idx="20">
                  <c:v>8.4600000000000009</c:v>
                </c:pt>
                <c:pt idx="21">
                  <c:v>6.64</c:v>
                </c:pt>
                <c:pt idx="22">
                  <c:v>7.66</c:v>
                </c:pt>
                <c:pt idx="23">
                  <c:v>8.1999999999999993</c:v>
                </c:pt>
                <c:pt idx="24">
                  <c:v>6.24</c:v>
                </c:pt>
                <c:pt idx="25">
                  <c:v>2.0499999999999998</c:v>
                </c:pt>
                <c:pt idx="26">
                  <c:v>7.5</c:v>
                </c:pt>
                <c:pt idx="27">
                  <c:v>2.2000000000000002</c:v>
                </c:pt>
                <c:pt idx="28">
                  <c:v>7.38</c:v>
                </c:pt>
                <c:pt idx="29">
                  <c:v>2.3199999999999998</c:v>
                </c:pt>
                <c:pt idx="30">
                  <c:v>6.78</c:v>
                </c:pt>
                <c:pt idx="31">
                  <c:v>8.11</c:v>
                </c:pt>
                <c:pt idx="32">
                  <c:v>6.98</c:v>
                </c:pt>
                <c:pt idx="33">
                  <c:v>8.0500000000000007</c:v>
                </c:pt>
                <c:pt idx="34">
                  <c:v>8.31</c:v>
                </c:pt>
                <c:pt idx="35">
                  <c:v>3.02</c:v>
                </c:pt>
                <c:pt idx="36">
                  <c:v>5.95</c:v>
                </c:pt>
                <c:pt idx="37">
                  <c:v>7.17</c:v>
                </c:pt>
                <c:pt idx="38">
                  <c:v>7.62</c:v>
                </c:pt>
                <c:pt idx="39">
                  <c:v>7.49</c:v>
                </c:pt>
                <c:pt idx="40">
                  <c:v>2.1800000000000002</c:v>
                </c:pt>
                <c:pt idx="41">
                  <c:v>4.1100000000000003</c:v>
                </c:pt>
                <c:pt idx="42">
                  <c:v>3.62</c:v>
                </c:pt>
                <c:pt idx="43">
                  <c:v>2.81</c:v>
                </c:pt>
                <c:pt idx="44">
                  <c:v>2.68</c:v>
                </c:pt>
                <c:pt idx="45">
                  <c:v>1.83</c:v>
                </c:pt>
                <c:pt idx="46">
                  <c:v>2.39</c:v>
                </c:pt>
                <c:pt idx="47">
                  <c:v>4.5999999999999996</c:v>
                </c:pt>
                <c:pt idx="48">
                  <c:v>2.65</c:v>
                </c:pt>
                <c:pt idx="49">
                  <c:v>9.2200000000000006</c:v>
                </c:pt>
                <c:pt idx="50">
                  <c:v>7.25</c:v>
                </c:pt>
                <c:pt idx="51">
                  <c:v>8.9</c:v>
                </c:pt>
                <c:pt idx="52">
                  <c:v>2.62</c:v>
                </c:pt>
                <c:pt idx="53">
                  <c:v>7.19</c:v>
                </c:pt>
                <c:pt idx="54">
                  <c:v>4.4000000000000004</c:v>
                </c:pt>
                <c:pt idx="55">
                  <c:v>7.84</c:v>
                </c:pt>
                <c:pt idx="56">
                  <c:v>7.17</c:v>
                </c:pt>
                <c:pt idx="57">
                  <c:v>1.71</c:v>
                </c:pt>
                <c:pt idx="58">
                  <c:v>2</c:v>
                </c:pt>
                <c:pt idx="59">
                  <c:v>0.54</c:v>
                </c:pt>
                <c:pt idx="60">
                  <c:v>7.59</c:v>
                </c:pt>
                <c:pt idx="61">
                  <c:v>1.98</c:v>
                </c:pt>
                <c:pt idx="62">
                  <c:v>1.55</c:v>
                </c:pt>
                <c:pt idx="63">
                  <c:v>1.92</c:v>
                </c:pt>
                <c:pt idx="64">
                  <c:v>1.34</c:v>
                </c:pt>
                <c:pt idx="65">
                  <c:v>2.63</c:v>
                </c:pt>
                <c:pt idx="66">
                  <c:v>1.58</c:v>
                </c:pt>
                <c:pt idx="67">
                  <c:v>2.5299999999999998</c:v>
                </c:pt>
                <c:pt idx="68">
                  <c:v>7.65</c:v>
                </c:pt>
                <c:pt idx="69">
                  <c:v>3.21</c:v>
                </c:pt>
                <c:pt idx="70">
                  <c:v>0.79</c:v>
                </c:pt>
                <c:pt idx="71">
                  <c:v>9.4499999999999993</c:v>
                </c:pt>
                <c:pt idx="72">
                  <c:v>15.83</c:v>
                </c:pt>
                <c:pt idx="73">
                  <c:v>2.89</c:v>
                </c:pt>
                <c:pt idx="74">
                  <c:v>5.72</c:v>
                </c:pt>
                <c:pt idx="75">
                  <c:v>3.32</c:v>
                </c:pt>
                <c:pt idx="76">
                  <c:v>5.65</c:v>
                </c:pt>
                <c:pt idx="77">
                  <c:v>3.25</c:v>
                </c:pt>
                <c:pt idx="78">
                  <c:v>3.9</c:v>
                </c:pt>
                <c:pt idx="79">
                  <c:v>3.47</c:v>
                </c:pt>
                <c:pt idx="80">
                  <c:v>2.31</c:v>
                </c:pt>
                <c:pt idx="81">
                  <c:v>4.47</c:v>
                </c:pt>
                <c:pt idx="82">
                  <c:v>4.1399999999999997</c:v>
                </c:pt>
                <c:pt idx="83">
                  <c:v>8.15</c:v>
                </c:pt>
                <c:pt idx="84">
                  <c:v>2.4500000000000002</c:v>
                </c:pt>
                <c:pt idx="85">
                  <c:v>6.09</c:v>
                </c:pt>
                <c:pt idx="86">
                  <c:v>3.3</c:v>
                </c:pt>
                <c:pt idx="87">
                  <c:v>7.58</c:v>
                </c:pt>
                <c:pt idx="88">
                  <c:v>0.7</c:v>
                </c:pt>
                <c:pt idx="89">
                  <c:v>6.96</c:v>
                </c:pt>
                <c:pt idx="90">
                  <c:v>10.82</c:v>
                </c:pt>
                <c:pt idx="91">
                  <c:v>7.49</c:v>
                </c:pt>
                <c:pt idx="92">
                  <c:v>1.01</c:v>
                </c:pt>
                <c:pt idx="93">
                  <c:v>4.49</c:v>
                </c:pt>
                <c:pt idx="94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803-AA92-E6C0A59C9922}"/>
            </c:ext>
          </c:extLst>
        </c:ser>
        <c:ser>
          <c:idx val="1"/>
          <c:order val="1"/>
          <c:tx>
            <c:strRef>
              <c:f>parC_NM10_q!$T$27:$T$27</c:f>
              <c:strCache>
                <c:ptCount val="1"/>
              </c:strCache>
            </c:strRef>
          </c:tx>
          <c:spPr>
            <a:solidFill>
              <a:srgbClr val="00A933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parC_NM10_q!$D$28:$D$122</c:f>
              <c:numCache>
                <c:formatCode>General</c:formatCode>
                <c:ptCount val="95"/>
                <c:pt idx="0">
                  <c:v>6.95</c:v>
                </c:pt>
                <c:pt idx="1">
                  <c:v>9.19</c:v>
                </c:pt>
                <c:pt idx="2">
                  <c:v>5.58</c:v>
                </c:pt>
                <c:pt idx="3">
                  <c:v>1.77</c:v>
                </c:pt>
                <c:pt idx="4">
                  <c:v>6.96</c:v>
                </c:pt>
                <c:pt idx="5">
                  <c:v>1.72</c:v>
                </c:pt>
                <c:pt idx="6">
                  <c:v>6.89</c:v>
                </c:pt>
                <c:pt idx="7">
                  <c:v>7.6</c:v>
                </c:pt>
                <c:pt idx="8">
                  <c:v>9.66</c:v>
                </c:pt>
                <c:pt idx="9">
                  <c:v>3.17</c:v>
                </c:pt>
                <c:pt idx="10">
                  <c:v>7.45</c:v>
                </c:pt>
                <c:pt idx="11">
                  <c:v>11.57</c:v>
                </c:pt>
                <c:pt idx="12">
                  <c:v>9.9</c:v>
                </c:pt>
                <c:pt idx="13">
                  <c:v>7.89</c:v>
                </c:pt>
                <c:pt idx="14">
                  <c:v>7.01</c:v>
                </c:pt>
                <c:pt idx="15">
                  <c:v>8.48</c:v>
                </c:pt>
                <c:pt idx="16">
                  <c:v>2.2200000000000002</c:v>
                </c:pt>
                <c:pt idx="17">
                  <c:v>6.85</c:v>
                </c:pt>
                <c:pt idx="18">
                  <c:v>8.31</c:v>
                </c:pt>
                <c:pt idx="19">
                  <c:v>8.27</c:v>
                </c:pt>
                <c:pt idx="20">
                  <c:v>8.49</c:v>
                </c:pt>
                <c:pt idx="21">
                  <c:v>6.83</c:v>
                </c:pt>
                <c:pt idx="22">
                  <c:v>7.91</c:v>
                </c:pt>
                <c:pt idx="23">
                  <c:v>8.92</c:v>
                </c:pt>
                <c:pt idx="24">
                  <c:v>6.54</c:v>
                </c:pt>
                <c:pt idx="25">
                  <c:v>2.21</c:v>
                </c:pt>
                <c:pt idx="26">
                  <c:v>7.67</c:v>
                </c:pt>
                <c:pt idx="27">
                  <c:v>2.2400000000000002</c:v>
                </c:pt>
                <c:pt idx="28">
                  <c:v>7.29</c:v>
                </c:pt>
                <c:pt idx="29">
                  <c:v>2.76</c:v>
                </c:pt>
                <c:pt idx="30">
                  <c:v>6.94</c:v>
                </c:pt>
                <c:pt idx="31">
                  <c:v>8.6199999999999992</c:v>
                </c:pt>
                <c:pt idx="32">
                  <c:v>6.87</c:v>
                </c:pt>
                <c:pt idx="33">
                  <c:v>8.39</c:v>
                </c:pt>
                <c:pt idx="34">
                  <c:v>8.56</c:v>
                </c:pt>
                <c:pt idx="35">
                  <c:v>3.24</c:v>
                </c:pt>
                <c:pt idx="36">
                  <c:v>6</c:v>
                </c:pt>
                <c:pt idx="37">
                  <c:v>7.6</c:v>
                </c:pt>
                <c:pt idx="38">
                  <c:v>7.73</c:v>
                </c:pt>
                <c:pt idx="39">
                  <c:v>7.74</c:v>
                </c:pt>
                <c:pt idx="40">
                  <c:v>2.4500000000000002</c:v>
                </c:pt>
                <c:pt idx="41">
                  <c:v>4.62</c:v>
                </c:pt>
                <c:pt idx="42">
                  <c:v>3.65</c:v>
                </c:pt>
                <c:pt idx="43">
                  <c:v>3.05</c:v>
                </c:pt>
                <c:pt idx="44">
                  <c:v>3.21</c:v>
                </c:pt>
                <c:pt idx="45">
                  <c:v>1.9</c:v>
                </c:pt>
                <c:pt idx="46">
                  <c:v>2.63</c:v>
                </c:pt>
                <c:pt idx="47">
                  <c:v>5.12</c:v>
                </c:pt>
                <c:pt idx="48">
                  <c:v>2.2400000000000002</c:v>
                </c:pt>
                <c:pt idx="49">
                  <c:v>8.94</c:v>
                </c:pt>
                <c:pt idx="50">
                  <c:v>7.61</c:v>
                </c:pt>
                <c:pt idx="51">
                  <c:v>9.61</c:v>
                </c:pt>
                <c:pt idx="52">
                  <c:v>3.03</c:v>
                </c:pt>
                <c:pt idx="53">
                  <c:v>8.34</c:v>
                </c:pt>
                <c:pt idx="54">
                  <c:v>5.25</c:v>
                </c:pt>
                <c:pt idx="55">
                  <c:v>8</c:v>
                </c:pt>
                <c:pt idx="56">
                  <c:v>7.36</c:v>
                </c:pt>
                <c:pt idx="57">
                  <c:v>2.0099999999999998</c:v>
                </c:pt>
                <c:pt idx="58">
                  <c:v>2.2599999999999998</c:v>
                </c:pt>
                <c:pt idx="59">
                  <c:v>0.77</c:v>
                </c:pt>
                <c:pt idx="60">
                  <c:v>7.55</c:v>
                </c:pt>
                <c:pt idx="61">
                  <c:v>2.11</c:v>
                </c:pt>
                <c:pt idx="62">
                  <c:v>1.9</c:v>
                </c:pt>
                <c:pt idx="63">
                  <c:v>2.39</c:v>
                </c:pt>
                <c:pt idx="64">
                  <c:v>1.62</c:v>
                </c:pt>
                <c:pt idx="65">
                  <c:v>2.99</c:v>
                </c:pt>
                <c:pt idx="66">
                  <c:v>2.0299999999999998</c:v>
                </c:pt>
                <c:pt idx="67">
                  <c:v>2.73</c:v>
                </c:pt>
                <c:pt idx="68">
                  <c:v>7.56</c:v>
                </c:pt>
                <c:pt idx="69">
                  <c:v>3.34</c:v>
                </c:pt>
                <c:pt idx="70">
                  <c:v>0.93</c:v>
                </c:pt>
                <c:pt idx="71">
                  <c:v>9.42</c:v>
                </c:pt>
                <c:pt idx="72">
                  <c:v>15.1</c:v>
                </c:pt>
                <c:pt idx="73">
                  <c:v>3.18</c:v>
                </c:pt>
                <c:pt idx="74">
                  <c:v>6.24</c:v>
                </c:pt>
                <c:pt idx="75">
                  <c:v>3.97</c:v>
                </c:pt>
                <c:pt idx="76">
                  <c:v>4.3499999999999996</c:v>
                </c:pt>
                <c:pt idx="77">
                  <c:v>3.49</c:v>
                </c:pt>
                <c:pt idx="78">
                  <c:v>4.34</c:v>
                </c:pt>
                <c:pt idx="79">
                  <c:v>4.17</c:v>
                </c:pt>
                <c:pt idx="80">
                  <c:v>2.5499999999999998</c:v>
                </c:pt>
                <c:pt idx="81">
                  <c:v>4.8600000000000003</c:v>
                </c:pt>
                <c:pt idx="82">
                  <c:v>4.34</c:v>
                </c:pt>
                <c:pt idx="83">
                  <c:v>9.8800000000000008</c:v>
                </c:pt>
                <c:pt idx="84">
                  <c:v>2.81</c:v>
                </c:pt>
                <c:pt idx="85">
                  <c:v>6.41</c:v>
                </c:pt>
                <c:pt idx="86">
                  <c:v>3.85</c:v>
                </c:pt>
                <c:pt idx="87">
                  <c:v>7.67</c:v>
                </c:pt>
                <c:pt idx="88">
                  <c:v>0.73</c:v>
                </c:pt>
                <c:pt idx="89">
                  <c:v>7.05</c:v>
                </c:pt>
                <c:pt idx="90">
                  <c:v>11.08</c:v>
                </c:pt>
                <c:pt idx="91">
                  <c:v>7.16</c:v>
                </c:pt>
                <c:pt idx="92">
                  <c:v>1.2</c:v>
                </c:pt>
                <c:pt idx="93">
                  <c:v>3.62</c:v>
                </c:pt>
                <c:pt idx="94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6-4803-AA92-E6C0A59C9922}"/>
            </c:ext>
          </c:extLst>
        </c:ser>
        <c:ser>
          <c:idx val="2"/>
          <c:order val="2"/>
          <c:tx>
            <c:strRef>
              <c:f>parC_NM10_q!$T$27:$T$27</c:f>
              <c:strCache>
                <c:ptCount val="1"/>
              </c:strCache>
            </c:strRef>
          </c:tx>
          <c:spPr>
            <a:solidFill>
              <a:srgbClr val="158466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parC_NM10_q!$G$28:$G$122</c:f>
              <c:numCache>
                <c:formatCode>General</c:formatCode>
                <c:ptCount val="95"/>
                <c:pt idx="0">
                  <c:v>6.99</c:v>
                </c:pt>
                <c:pt idx="1">
                  <c:v>9.5500000000000007</c:v>
                </c:pt>
                <c:pt idx="2">
                  <c:v>5.43</c:v>
                </c:pt>
                <c:pt idx="3">
                  <c:v>1.79</c:v>
                </c:pt>
                <c:pt idx="4">
                  <c:v>6.84</c:v>
                </c:pt>
                <c:pt idx="5">
                  <c:v>1.79</c:v>
                </c:pt>
                <c:pt idx="6">
                  <c:v>6.74</c:v>
                </c:pt>
                <c:pt idx="7">
                  <c:v>7.5</c:v>
                </c:pt>
                <c:pt idx="8">
                  <c:v>9.2799999999999994</c:v>
                </c:pt>
                <c:pt idx="9">
                  <c:v>3.52</c:v>
                </c:pt>
                <c:pt idx="10">
                  <c:v>7.38</c:v>
                </c:pt>
                <c:pt idx="11">
                  <c:v>11.2</c:v>
                </c:pt>
                <c:pt idx="12">
                  <c:v>9.6199999999999992</c:v>
                </c:pt>
                <c:pt idx="13">
                  <c:v>7.81</c:v>
                </c:pt>
                <c:pt idx="14">
                  <c:v>7.29</c:v>
                </c:pt>
                <c:pt idx="15">
                  <c:v>8.61</c:v>
                </c:pt>
                <c:pt idx="16">
                  <c:v>2.2799999999999998</c:v>
                </c:pt>
                <c:pt idx="17">
                  <c:v>3.14</c:v>
                </c:pt>
                <c:pt idx="18">
                  <c:v>8.0500000000000007</c:v>
                </c:pt>
                <c:pt idx="19">
                  <c:v>8.3800000000000008</c:v>
                </c:pt>
                <c:pt idx="20">
                  <c:v>8.5399999999999991</c:v>
                </c:pt>
                <c:pt idx="21">
                  <c:v>6.55</c:v>
                </c:pt>
                <c:pt idx="22">
                  <c:v>7.88</c:v>
                </c:pt>
                <c:pt idx="23">
                  <c:v>8.61</c:v>
                </c:pt>
                <c:pt idx="24">
                  <c:v>6.44</c:v>
                </c:pt>
                <c:pt idx="25">
                  <c:v>1.86</c:v>
                </c:pt>
                <c:pt idx="26">
                  <c:v>7.65</c:v>
                </c:pt>
                <c:pt idx="27">
                  <c:v>2.1</c:v>
                </c:pt>
                <c:pt idx="28">
                  <c:v>7.64</c:v>
                </c:pt>
                <c:pt idx="29">
                  <c:v>2.2999999999999998</c:v>
                </c:pt>
                <c:pt idx="30">
                  <c:v>6.95</c:v>
                </c:pt>
                <c:pt idx="31">
                  <c:v>8.4</c:v>
                </c:pt>
                <c:pt idx="32">
                  <c:v>7.01</c:v>
                </c:pt>
                <c:pt idx="33">
                  <c:v>8.31</c:v>
                </c:pt>
                <c:pt idx="34">
                  <c:v>8.6</c:v>
                </c:pt>
                <c:pt idx="35">
                  <c:v>3.13</c:v>
                </c:pt>
                <c:pt idx="36">
                  <c:v>6.06</c:v>
                </c:pt>
                <c:pt idx="37">
                  <c:v>7.53</c:v>
                </c:pt>
                <c:pt idx="38">
                  <c:v>7.69</c:v>
                </c:pt>
                <c:pt idx="39">
                  <c:v>7.75</c:v>
                </c:pt>
                <c:pt idx="40">
                  <c:v>2.37</c:v>
                </c:pt>
                <c:pt idx="41">
                  <c:v>4.4400000000000004</c:v>
                </c:pt>
                <c:pt idx="42">
                  <c:v>3.77</c:v>
                </c:pt>
                <c:pt idx="43">
                  <c:v>2.93</c:v>
                </c:pt>
                <c:pt idx="44">
                  <c:v>2.93</c:v>
                </c:pt>
                <c:pt idx="45">
                  <c:v>1.8</c:v>
                </c:pt>
                <c:pt idx="46">
                  <c:v>2.67</c:v>
                </c:pt>
                <c:pt idx="47">
                  <c:v>4.82</c:v>
                </c:pt>
                <c:pt idx="48">
                  <c:v>6.3</c:v>
                </c:pt>
                <c:pt idx="49">
                  <c:v>9.43</c:v>
                </c:pt>
                <c:pt idx="50">
                  <c:v>7.41</c:v>
                </c:pt>
                <c:pt idx="51">
                  <c:v>9.39</c:v>
                </c:pt>
                <c:pt idx="52">
                  <c:v>2.7</c:v>
                </c:pt>
                <c:pt idx="53">
                  <c:v>7.99</c:v>
                </c:pt>
                <c:pt idx="54">
                  <c:v>4.93</c:v>
                </c:pt>
                <c:pt idx="55">
                  <c:v>8.24</c:v>
                </c:pt>
                <c:pt idx="56">
                  <c:v>7.4</c:v>
                </c:pt>
                <c:pt idx="57">
                  <c:v>2.08</c:v>
                </c:pt>
                <c:pt idx="58">
                  <c:v>2.04</c:v>
                </c:pt>
                <c:pt idx="59">
                  <c:v>0.49</c:v>
                </c:pt>
                <c:pt idx="60">
                  <c:v>7.9</c:v>
                </c:pt>
                <c:pt idx="61">
                  <c:v>2.1</c:v>
                </c:pt>
                <c:pt idx="62">
                  <c:v>1.73</c:v>
                </c:pt>
                <c:pt idx="63">
                  <c:v>2.19</c:v>
                </c:pt>
                <c:pt idx="64">
                  <c:v>1.41</c:v>
                </c:pt>
                <c:pt idx="65">
                  <c:v>2.81</c:v>
                </c:pt>
                <c:pt idx="66">
                  <c:v>1.58</c:v>
                </c:pt>
                <c:pt idx="67">
                  <c:v>2.67</c:v>
                </c:pt>
                <c:pt idx="68">
                  <c:v>7.76</c:v>
                </c:pt>
                <c:pt idx="69">
                  <c:v>3.45</c:v>
                </c:pt>
                <c:pt idx="70">
                  <c:v>0.87</c:v>
                </c:pt>
                <c:pt idx="71">
                  <c:v>9.77</c:v>
                </c:pt>
                <c:pt idx="72">
                  <c:v>26.16</c:v>
                </c:pt>
                <c:pt idx="73">
                  <c:v>3.06</c:v>
                </c:pt>
                <c:pt idx="74">
                  <c:v>6.23</c:v>
                </c:pt>
                <c:pt idx="75">
                  <c:v>3.51</c:v>
                </c:pt>
                <c:pt idx="76">
                  <c:v>4.43</c:v>
                </c:pt>
                <c:pt idx="77">
                  <c:v>3.4</c:v>
                </c:pt>
                <c:pt idx="78">
                  <c:v>4.16</c:v>
                </c:pt>
                <c:pt idx="79">
                  <c:v>3.81</c:v>
                </c:pt>
                <c:pt idx="80">
                  <c:v>2.64</c:v>
                </c:pt>
                <c:pt idx="81">
                  <c:v>4.75</c:v>
                </c:pt>
                <c:pt idx="82">
                  <c:v>4.57</c:v>
                </c:pt>
                <c:pt idx="83">
                  <c:v>9.5500000000000007</c:v>
                </c:pt>
                <c:pt idx="84">
                  <c:v>2.76</c:v>
                </c:pt>
                <c:pt idx="85">
                  <c:v>6.29</c:v>
                </c:pt>
                <c:pt idx="86">
                  <c:v>3.8</c:v>
                </c:pt>
                <c:pt idx="87">
                  <c:v>7.97</c:v>
                </c:pt>
                <c:pt idx="88">
                  <c:v>0.67</c:v>
                </c:pt>
                <c:pt idx="89">
                  <c:v>7.44</c:v>
                </c:pt>
                <c:pt idx="90">
                  <c:v>12.02</c:v>
                </c:pt>
                <c:pt idx="91">
                  <c:v>8.0399999999999991</c:v>
                </c:pt>
                <c:pt idx="92">
                  <c:v>1.1299999999999999</c:v>
                </c:pt>
                <c:pt idx="93">
                  <c:v>3.96</c:v>
                </c:pt>
                <c:pt idx="94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6-4803-AA92-E6C0A59C9922}"/>
            </c:ext>
          </c:extLst>
        </c:ser>
        <c:ser>
          <c:idx val="3"/>
          <c:order val="3"/>
          <c:tx>
            <c:strRef>
              <c:f>parC_NM10_q!$U$27:$U$27</c:f>
              <c:strCache>
                <c:ptCount val="1"/>
              </c:strCache>
            </c:strRef>
          </c:tx>
          <c:spPr>
            <a:solidFill>
              <a:srgbClr val="1E6A39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parC_NM10_q!$E$28:$E$122</c:f>
              <c:numCache>
                <c:formatCode>General</c:formatCode>
                <c:ptCount val="95"/>
                <c:pt idx="0">
                  <c:v>6.91</c:v>
                </c:pt>
                <c:pt idx="1">
                  <c:v>9.6</c:v>
                </c:pt>
                <c:pt idx="2">
                  <c:v>5.66</c:v>
                </c:pt>
                <c:pt idx="3">
                  <c:v>1.93</c:v>
                </c:pt>
                <c:pt idx="4">
                  <c:v>6.84</c:v>
                </c:pt>
                <c:pt idx="5">
                  <c:v>1.78</c:v>
                </c:pt>
                <c:pt idx="6">
                  <c:v>6.47</c:v>
                </c:pt>
                <c:pt idx="7">
                  <c:v>7.66</c:v>
                </c:pt>
                <c:pt idx="8">
                  <c:v>9.09</c:v>
                </c:pt>
                <c:pt idx="9">
                  <c:v>3.42</c:v>
                </c:pt>
                <c:pt idx="10">
                  <c:v>7.03</c:v>
                </c:pt>
                <c:pt idx="11">
                  <c:v>10.79</c:v>
                </c:pt>
                <c:pt idx="12">
                  <c:v>9.44</c:v>
                </c:pt>
                <c:pt idx="13">
                  <c:v>7.86</c:v>
                </c:pt>
                <c:pt idx="14">
                  <c:v>6.96</c:v>
                </c:pt>
                <c:pt idx="15">
                  <c:v>8.2899999999999991</c:v>
                </c:pt>
                <c:pt idx="16">
                  <c:v>2.14</c:v>
                </c:pt>
                <c:pt idx="17">
                  <c:v>2.91</c:v>
                </c:pt>
                <c:pt idx="18">
                  <c:v>7.82</c:v>
                </c:pt>
                <c:pt idx="19">
                  <c:v>8.02</c:v>
                </c:pt>
                <c:pt idx="20">
                  <c:v>8.41</c:v>
                </c:pt>
                <c:pt idx="21">
                  <c:v>6.63</c:v>
                </c:pt>
                <c:pt idx="22">
                  <c:v>7.67</c:v>
                </c:pt>
                <c:pt idx="23">
                  <c:v>8.48</c:v>
                </c:pt>
                <c:pt idx="24">
                  <c:v>6.42</c:v>
                </c:pt>
                <c:pt idx="25">
                  <c:v>2.2799999999999998</c:v>
                </c:pt>
                <c:pt idx="26">
                  <c:v>7.67</c:v>
                </c:pt>
                <c:pt idx="27">
                  <c:v>2.06</c:v>
                </c:pt>
                <c:pt idx="28">
                  <c:v>7.64</c:v>
                </c:pt>
                <c:pt idx="29">
                  <c:v>2.48</c:v>
                </c:pt>
                <c:pt idx="30">
                  <c:v>6.89</c:v>
                </c:pt>
                <c:pt idx="31">
                  <c:v>8.17</c:v>
                </c:pt>
                <c:pt idx="32">
                  <c:v>7.12</c:v>
                </c:pt>
                <c:pt idx="33">
                  <c:v>8.18</c:v>
                </c:pt>
                <c:pt idx="34">
                  <c:v>8.48</c:v>
                </c:pt>
                <c:pt idx="35">
                  <c:v>2.97</c:v>
                </c:pt>
                <c:pt idx="36">
                  <c:v>6.08</c:v>
                </c:pt>
                <c:pt idx="37">
                  <c:v>7.04</c:v>
                </c:pt>
                <c:pt idx="38">
                  <c:v>7.41</c:v>
                </c:pt>
                <c:pt idx="39">
                  <c:v>7.34</c:v>
                </c:pt>
                <c:pt idx="40">
                  <c:v>2.0299999999999998</c:v>
                </c:pt>
                <c:pt idx="41">
                  <c:v>4.1500000000000004</c:v>
                </c:pt>
                <c:pt idx="42">
                  <c:v>3.27</c:v>
                </c:pt>
                <c:pt idx="43">
                  <c:v>2.5</c:v>
                </c:pt>
                <c:pt idx="44">
                  <c:v>2.67</c:v>
                </c:pt>
                <c:pt idx="45">
                  <c:v>1.71</c:v>
                </c:pt>
                <c:pt idx="46">
                  <c:v>2.23</c:v>
                </c:pt>
                <c:pt idx="47">
                  <c:v>4.74</c:v>
                </c:pt>
                <c:pt idx="48">
                  <c:v>7.94</c:v>
                </c:pt>
                <c:pt idx="49">
                  <c:v>8.83</c:v>
                </c:pt>
                <c:pt idx="50">
                  <c:v>7.47</c:v>
                </c:pt>
                <c:pt idx="51">
                  <c:v>9.1300000000000008</c:v>
                </c:pt>
                <c:pt idx="52">
                  <c:v>2.58</c:v>
                </c:pt>
                <c:pt idx="53">
                  <c:v>7.59</c:v>
                </c:pt>
                <c:pt idx="54">
                  <c:v>4.6500000000000004</c:v>
                </c:pt>
                <c:pt idx="55">
                  <c:v>8.02</c:v>
                </c:pt>
                <c:pt idx="56">
                  <c:v>7.26</c:v>
                </c:pt>
                <c:pt idx="57">
                  <c:v>1.97</c:v>
                </c:pt>
                <c:pt idx="58">
                  <c:v>2.1</c:v>
                </c:pt>
                <c:pt idx="59">
                  <c:v>0.54</c:v>
                </c:pt>
                <c:pt idx="60">
                  <c:v>7.64</c:v>
                </c:pt>
                <c:pt idx="61">
                  <c:v>2.1</c:v>
                </c:pt>
                <c:pt idx="62">
                  <c:v>1.99</c:v>
                </c:pt>
                <c:pt idx="63">
                  <c:v>2.13</c:v>
                </c:pt>
                <c:pt idx="64">
                  <c:v>1.39</c:v>
                </c:pt>
                <c:pt idx="65">
                  <c:v>2.64</c:v>
                </c:pt>
                <c:pt idx="66">
                  <c:v>1.57</c:v>
                </c:pt>
                <c:pt idx="67">
                  <c:v>2.59</c:v>
                </c:pt>
                <c:pt idx="68">
                  <c:v>7.54</c:v>
                </c:pt>
                <c:pt idx="69">
                  <c:v>3.47</c:v>
                </c:pt>
                <c:pt idx="70">
                  <c:v>0.88</c:v>
                </c:pt>
                <c:pt idx="71">
                  <c:v>9.84</c:v>
                </c:pt>
                <c:pt idx="72">
                  <c:v>25.62</c:v>
                </c:pt>
                <c:pt idx="73">
                  <c:v>2.87</c:v>
                </c:pt>
                <c:pt idx="74">
                  <c:v>6.07</c:v>
                </c:pt>
                <c:pt idx="75">
                  <c:v>3.3</c:v>
                </c:pt>
                <c:pt idx="76">
                  <c:v>4.76</c:v>
                </c:pt>
                <c:pt idx="77">
                  <c:v>3.21</c:v>
                </c:pt>
                <c:pt idx="78">
                  <c:v>4.09</c:v>
                </c:pt>
                <c:pt idx="79">
                  <c:v>3.41</c:v>
                </c:pt>
                <c:pt idx="80">
                  <c:v>2.4500000000000002</c:v>
                </c:pt>
                <c:pt idx="81">
                  <c:v>4.54</c:v>
                </c:pt>
                <c:pt idx="82">
                  <c:v>4.3499999999999996</c:v>
                </c:pt>
                <c:pt idx="83">
                  <c:v>9.76</c:v>
                </c:pt>
                <c:pt idx="84">
                  <c:v>2.5</c:v>
                </c:pt>
                <c:pt idx="85">
                  <c:v>6.01</c:v>
                </c:pt>
                <c:pt idx="86">
                  <c:v>3.48</c:v>
                </c:pt>
                <c:pt idx="87">
                  <c:v>7.97</c:v>
                </c:pt>
                <c:pt idx="88">
                  <c:v>0.65</c:v>
                </c:pt>
                <c:pt idx="89">
                  <c:v>7.52</c:v>
                </c:pt>
                <c:pt idx="90">
                  <c:v>11.09</c:v>
                </c:pt>
                <c:pt idx="91">
                  <c:v>7.66</c:v>
                </c:pt>
                <c:pt idx="92">
                  <c:v>0.95</c:v>
                </c:pt>
                <c:pt idx="93">
                  <c:v>4.51</c:v>
                </c:pt>
                <c:pt idx="94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26-4803-AA92-E6C0A59C9922}"/>
            </c:ext>
          </c:extLst>
        </c:ser>
        <c:ser>
          <c:idx val="4"/>
          <c:order val="4"/>
          <c:tx>
            <c:strRef>
              <c:f>parC_NM10_q!$S$27:$S$27</c:f>
              <c:strCache>
                <c:ptCount val="1"/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parC_NM10_q!$F$28:$F$122</c:f>
              <c:numCache>
                <c:formatCode>General</c:formatCode>
                <c:ptCount val="95"/>
                <c:pt idx="0">
                  <c:v>6.78</c:v>
                </c:pt>
                <c:pt idx="1">
                  <c:v>9.16</c:v>
                </c:pt>
                <c:pt idx="2">
                  <c:v>5.32</c:v>
                </c:pt>
                <c:pt idx="3">
                  <c:v>1.67</c:v>
                </c:pt>
                <c:pt idx="4">
                  <c:v>6.78</c:v>
                </c:pt>
                <c:pt idx="5">
                  <c:v>1.64</c:v>
                </c:pt>
                <c:pt idx="6">
                  <c:v>6.17</c:v>
                </c:pt>
                <c:pt idx="7">
                  <c:v>7.01</c:v>
                </c:pt>
                <c:pt idx="8">
                  <c:v>8.7799999999999994</c:v>
                </c:pt>
                <c:pt idx="9">
                  <c:v>3.13</c:v>
                </c:pt>
                <c:pt idx="10">
                  <c:v>6.99</c:v>
                </c:pt>
                <c:pt idx="11">
                  <c:v>10.86</c:v>
                </c:pt>
                <c:pt idx="12">
                  <c:v>9.08</c:v>
                </c:pt>
                <c:pt idx="13">
                  <c:v>7.44</c:v>
                </c:pt>
                <c:pt idx="14">
                  <c:v>7.09</c:v>
                </c:pt>
                <c:pt idx="15">
                  <c:v>8.09</c:v>
                </c:pt>
                <c:pt idx="16">
                  <c:v>2.17</c:v>
                </c:pt>
                <c:pt idx="17">
                  <c:v>2.91</c:v>
                </c:pt>
                <c:pt idx="18">
                  <c:v>7.71</c:v>
                </c:pt>
                <c:pt idx="19">
                  <c:v>8</c:v>
                </c:pt>
                <c:pt idx="20">
                  <c:v>8.1999999999999993</c:v>
                </c:pt>
                <c:pt idx="21">
                  <c:v>6.59</c:v>
                </c:pt>
                <c:pt idx="22">
                  <c:v>7.39</c:v>
                </c:pt>
                <c:pt idx="23">
                  <c:v>7.95</c:v>
                </c:pt>
                <c:pt idx="24">
                  <c:v>6.18</c:v>
                </c:pt>
                <c:pt idx="25">
                  <c:v>2.04</c:v>
                </c:pt>
                <c:pt idx="26">
                  <c:v>7.13</c:v>
                </c:pt>
                <c:pt idx="27">
                  <c:v>2.11</c:v>
                </c:pt>
                <c:pt idx="28">
                  <c:v>7.18</c:v>
                </c:pt>
                <c:pt idx="29">
                  <c:v>2.42</c:v>
                </c:pt>
                <c:pt idx="30">
                  <c:v>6.57</c:v>
                </c:pt>
                <c:pt idx="31">
                  <c:v>7.97</c:v>
                </c:pt>
                <c:pt idx="32">
                  <c:v>6.67</c:v>
                </c:pt>
                <c:pt idx="33">
                  <c:v>7.76</c:v>
                </c:pt>
                <c:pt idx="34">
                  <c:v>8.27</c:v>
                </c:pt>
                <c:pt idx="35">
                  <c:v>2.86</c:v>
                </c:pt>
                <c:pt idx="36">
                  <c:v>6.11</c:v>
                </c:pt>
                <c:pt idx="37">
                  <c:v>7.16</c:v>
                </c:pt>
                <c:pt idx="38">
                  <c:v>7.42</c:v>
                </c:pt>
                <c:pt idx="39">
                  <c:v>7.3</c:v>
                </c:pt>
                <c:pt idx="40">
                  <c:v>2.2000000000000002</c:v>
                </c:pt>
                <c:pt idx="41">
                  <c:v>4.13</c:v>
                </c:pt>
                <c:pt idx="42">
                  <c:v>3.27</c:v>
                </c:pt>
                <c:pt idx="43">
                  <c:v>2.4500000000000002</c:v>
                </c:pt>
                <c:pt idx="44">
                  <c:v>2.71</c:v>
                </c:pt>
                <c:pt idx="45">
                  <c:v>1.8</c:v>
                </c:pt>
                <c:pt idx="46">
                  <c:v>2.35</c:v>
                </c:pt>
                <c:pt idx="47">
                  <c:v>4.67</c:v>
                </c:pt>
                <c:pt idx="48">
                  <c:v>2.25</c:v>
                </c:pt>
                <c:pt idx="49">
                  <c:v>8.61</c:v>
                </c:pt>
                <c:pt idx="50">
                  <c:v>6.98</c:v>
                </c:pt>
                <c:pt idx="51">
                  <c:v>8.76</c:v>
                </c:pt>
                <c:pt idx="52">
                  <c:v>2.29</c:v>
                </c:pt>
                <c:pt idx="53">
                  <c:v>7.34</c:v>
                </c:pt>
                <c:pt idx="54">
                  <c:v>4.49</c:v>
                </c:pt>
                <c:pt idx="55">
                  <c:v>7.77</c:v>
                </c:pt>
                <c:pt idx="56">
                  <c:v>6.94</c:v>
                </c:pt>
                <c:pt idx="57">
                  <c:v>1.76</c:v>
                </c:pt>
                <c:pt idx="58">
                  <c:v>2.0499999999999998</c:v>
                </c:pt>
                <c:pt idx="59">
                  <c:v>0.48</c:v>
                </c:pt>
                <c:pt idx="60">
                  <c:v>7.38</c:v>
                </c:pt>
                <c:pt idx="61">
                  <c:v>1.97</c:v>
                </c:pt>
                <c:pt idx="62">
                  <c:v>1.52</c:v>
                </c:pt>
                <c:pt idx="63">
                  <c:v>1.99</c:v>
                </c:pt>
                <c:pt idx="64">
                  <c:v>1.39</c:v>
                </c:pt>
                <c:pt idx="65">
                  <c:v>2.7</c:v>
                </c:pt>
                <c:pt idx="66">
                  <c:v>1.55</c:v>
                </c:pt>
                <c:pt idx="67">
                  <c:v>2.54</c:v>
                </c:pt>
                <c:pt idx="68">
                  <c:v>7.43</c:v>
                </c:pt>
                <c:pt idx="69">
                  <c:v>3.4</c:v>
                </c:pt>
                <c:pt idx="70">
                  <c:v>0.84</c:v>
                </c:pt>
                <c:pt idx="71">
                  <c:v>9.36</c:v>
                </c:pt>
                <c:pt idx="72">
                  <c:v>16.05</c:v>
                </c:pt>
                <c:pt idx="73">
                  <c:v>2.74</c:v>
                </c:pt>
                <c:pt idx="74">
                  <c:v>5.6</c:v>
                </c:pt>
                <c:pt idx="75">
                  <c:v>3.27</c:v>
                </c:pt>
                <c:pt idx="76">
                  <c:v>4</c:v>
                </c:pt>
                <c:pt idx="77">
                  <c:v>3.03</c:v>
                </c:pt>
                <c:pt idx="78">
                  <c:v>3.86</c:v>
                </c:pt>
                <c:pt idx="79">
                  <c:v>3.46</c:v>
                </c:pt>
                <c:pt idx="80">
                  <c:v>2.4900000000000002</c:v>
                </c:pt>
                <c:pt idx="81">
                  <c:v>4.38</c:v>
                </c:pt>
                <c:pt idx="82">
                  <c:v>4.13</c:v>
                </c:pt>
                <c:pt idx="83">
                  <c:v>9.06</c:v>
                </c:pt>
                <c:pt idx="84">
                  <c:v>2.4500000000000002</c:v>
                </c:pt>
                <c:pt idx="85">
                  <c:v>6.13</c:v>
                </c:pt>
                <c:pt idx="86">
                  <c:v>3.39</c:v>
                </c:pt>
                <c:pt idx="87">
                  <c:v>7.73</c:v>
                </c:pt>
                <c:pt idx="88">
                  <c:v>0.59</c:v>
                </c:pt>
                <c:pt idx="89">
                  <c:v>7.05</c:v>
                </c:pt>
                <c:pt idx="90">
                  <c:v>10.81</c:v>
                </c:pt>
                <c:pt idx="91">
                  <c:v>7.92</c:v>
                </c:pt>
                <c:pt idx="92">
                  <c:v>0.97</c:v>
                </c:pt>
                <c:pt idx="93">
                  <c:v>3.77</c:v>
                </c:pt>
                <c:pt idx="94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26-4803-AA92-E6C0A59C9922}"/>
            </c:ext>
          </c:extLst>
        </c:ser>
        <c:ser>
          <c:idx val="5"/>
          <c:order val="5"/>
          <c:tx>
            <c:strRef>
              <c:f>parC_NM10_q!$U$27:$U$27</c:f>
              <c:strCache>
                <c:ptCount val="1"/>
              </c:strCache>
            </c:strRef>
          </c:tx>
          <c:spPr>
            <a:solidFill>
              <a:srgbClr val="1E6A39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parC_NM10_q!$H$28:$H$122</c:f>
              <c:numCache>
                <c:formatCode>General</c:formatCode>
                <c:ptCount val="95"/>
                <c:pt idx="0">
                  <c:v>6.2</c:v>
                </c:pt>
                <c:pt idx="1">
                  <c:v>8.33</c:v>
                </c:pt>
                <c:pt idx="2">
                  <c:v>5.0199999999999996</c:v>
                </c:pt>
                <c:pt idx="3">
                  <c:v>1.44</c:v>
                </c:pt>
                <c:pt idx="4">
                  <c:v>6.2</c:v>
                </c:pt>
                <c:pt idx="5">
                  <c:v>1.42</c:v>
                </c:pt>
                <c:pt idx="6">
                  <c:v>5.68</c:v>
                </c:pt>
                <c:pt idx="7">
                  <c:v>6.55</c:v>
                </c:pt>
                <c:pt idx="8">
                  <c:v>8.4600000000000009</c:v>
                </c:pt>
                <c:pt idx="9">
                  <c:v>2.99</c:v>
                </c:pt>
                <c:pt idx="10">
                  <c:v>6.41</c:v>
                </c:pt>
                <c:pt idx="11">
                  <c:v>10</c:v>
                </c:pt>
                <c:pt idx="12">
                  <c:v>8.57</c:v>
                </c:pt>
                <c:pt idx="13">
                  <c:v>7.13</c:v>
                </c:pt>
                <c:pt idx="14">
                  <c:v>6.26</c:v>
                </c:pt>
                <c:pt idx="15">
                  <c:v>7.77</c:v>
                </c:pt>
                <c:pt idx="16">
                  <c:v>2.0099999999999998</c:v>
                </c:pt>
                <c:pt idx="17">
                  <c:v>2.85</c:v>
                </c:pt>
                <c:pt idx="18">
                  <c:v>7.22</c:v>
                </c:pt>
                <c:pt idx="19">
                  <c:v>7.53</c:v>
                </c:pt>
                <c:pt idx="20">
                  <c:v>7.82</c:v>
                </c:pt>
                <c:pt idx="21">
                  <c:v>6.11</c:v>
                </c:pt>
                <c:pt idx="22">
                  <c:v>7.2</c:v>
                </c:pt>
                <c:pt idx="23">
                  <c:v>7.81</c:v>
                </c:pt>
                <c:pt idx="24">
                  <c:v>5.78</c:v>
                </c:pt>
                <c:pt idx="25">
                  <c:v>1.96</c:v>
                </c:pt>
                <c:pt idx="26">
                  <c:v>6.74</c:v>
                </c:pt>
                <c:pt idx="27">
                  <c:v>1.82</c:v>
                </c:pt>
                <c:pt idx="28">
                  <c:v>6.83</c:v>
                </c:pt>
                <c:pt idx="29">
                  <c:v>2.2000000000000002</c:v>
                </c:pt>
                <c:pt idx="30">
                  <c:v>6.16</c:v>
                </c:pt>
                <c:pt idx="31">
                  <c:v>7.52</c:v>
                </c:pt>
                <c:pt idx="32">
                  <c:v>6.24</c:v>
                </c:pt>
                <c:pt idx="33">
                  <c:v>7.32</c:v>
                </c:pt>
                <c:pt idx="34">
                  <c:v>7.62</c:v>
                </c:pt>
                <c:pt idx="35">
                  <c:v>2.62</c:v>
                </c:pt>
                <c:pt idx="36">
                  <c:v>5.76</c:v>
                </c:pt>
                <c:pt idx="37">
                  <c:v>6.65</c:v>
                </c:pt>
                <c:pt idx="38">
                  <c:v>7.1</c:v>
                </c:pt>
                <c:pt idx="39">
                  <c:v>6.88</c:v>
                </c:pt>
                <c:pt idx="40">
                  <c:v>1.92</c:v>
                </c:pt>
                <c:pt idx="41">
                  <c:v>4.0599999999999996</c:v>
                </c:pt>
                <c:pt idx="42">
                  <c:v>3.25</c:v>
                </c:pt>
                <c:pt idx="43">
                  <c:v>2.4700000000000002</c:v>
                </c:pt>
                <c:pt idx="44">
                  <c:v>2.4</c:v>
                </c:pt>
                <c:pt idx="45">
                  <c:v>1.63</c:v>
                </c:pt>
                <c:pt idx="46">
                  <c:v>2.08</c:v>
                </c:pt>
                <c:pt idx="47">
                  <c:v>4.38</c:v>
                </c:pt>
                <c:pt idx="48">
                  <c:v>2.04</c:v>
                </c:pt>
                <c:pt idx="49">
                  <c:v>8.09</c:v>
                </c:pt>
                <c:pt idx="50">
                  <c:v>6.6</c:v>
                </c:pt>
                <c:pt idx="51">
                  <c:v>8.16</c:v>
                </c:pt>
                <c:pt idx="52">
                  <c:v>2.37</c:v>
                </c:pt>
                <c:pt idx="53">
                  <c:v>6.78</c:v>
                </c:pt>
                <c:pt idx="54">
                  <c:v>4.3600000000000003</c:v>
                </c:pt>
                <c:pt idx="55">
                  <c:v>7.03</c:v>
                </c:pt>
                <c:pt idx="56">
                  <c:v>6.44</c:v>
                </c:pt>
                <c:pt idx="57">
                  <c:v>1.7</c:v>
                </c:pt>
                <c:pt idx="58">
                  <c:v>1.83</c:v>
                </c:pt>
                <c:pt idx="59">
                  <c:v>0.47</c:v>
                </c:pt>
                <c:pt idx="60">
                  <c:v>6.8</c:v>
                </c:pt>
                <c:pt idx="61">
                  <c:v>1.83</c:v>
                </c:pt>
                <c:pt idx="62">
                  <c:v>1.56</c:v>
                </c:pt>
                <c:pt idx="63">
                  <c:v>1.94</c:v>
                </c:pt>
                <c:pt idx="64">
                  <c:v>1.23</c:v>
                </c:pt>
                <c:pt idx="65">
                  <c:v>2.46</c:v>
                </c:pt>
                <c:pt idx="66">
                  <c:v>1.52</c:v>
                </c:pt>
                <c:pt idx="67">
                  <c:v>2.52</c:v>
                </c:pt>
                <c:pt idx="68">
                  <c:v>6.8</c:v>
                </c:pt>
                <c:pt idx="69">
                  <c:v>3.29</c:v>
                </c:pt>
                <c:pt idx="70">
                  <c:v>0.83</c:v>
                </c:pt>
                <c:pt idx="71">
                  <c:v>8.4700000000000006</c:v>
                </c:pt>
                <c:pt idx="72">
                  <c:v>16.559999999999999</c:v>
                </c:pt>
                <c:pt idx="73">
                  <c:v>2.6</c:v>
                </c:pt>
                <c:pt idx="74">
                  <c:v>5.56</c:v>
                </c:pt>
                <c:pt idx="75">
                  <c:v>3.1</c:v>
                </c:pt>
                <c:pt idx="76">
                  <c:v>3.53</c:v>
                </c:pt>
                <c:pt idx="77">
                  <c:v>2.9</c:v>
                </c:pt>
                <c:pt idx="78">
                  <c:v>3.7</c:v>
                </c:pt>
                <c:pt idx="79">
                  <c:v>3.25</c:v>
                </c:pt>
                <c:pt idx="80">
                  <c:v>2.23</c:v>
                </c:pt>
                <c:pt idx="81">
                  <c:v>4.63</c:v>
                </c:pt>
                <c:pt idx="82">
                  <c:v>4.2300000000000004</c:v>
                </c:pt>
                <c:pt idx="83">
                  <c:v>8.86</c:v>
                </c:pt>
                <c:pt idx="84">
                  <c:v>2.56</c:v>
                </c:pt>
                <c:pt idx="85">
                  <c:v>5.98</c:v>
                </c:pt>
                <c:pt idx="86">
                  <c:v>3.41</c:v>
                </c:pt>
                <c:pt idx="87">
                  <c:v>7.13</c:v>
                </c:pt>
                <c:pt idx="88">
                  <c:v>0.62</c:v>
                </c:pt>
                <c:pt idx="89">
                  <c:v>6.58</c:v>
                </c:pt>
                <c:pt idx="90">
                  <c:v>10.62</c:v>
                </c:pt>
                <c:pt idx="91">
                  <c:v>7.34</c:v>
                </c:pt>
                <c:pt idx="92">
                  <c:v>1.02</c:v>
                </c:pt>
                <c:pt idx="93">
                  <c:v>3.53</c:v>
                </c:pt>
                <c:pt idx="9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26-4803-AA92-E6C0A59C9922}"/>
            </c:ext>
          </c:extLst>
        </c:ser>
        <c:ser>
          <c:idx val="6"/>
          <c:order val="6"/>
          <c:tx>
            <c:strRef>
              <c:f>parC_NM10_q!$T$27:$T$27</c:f>
              <c:strCache>
                <c:ptCount val="1"/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parC_NM10_q!$J$28:$J$122</c:f>
              <c:numCache>
                <c:formatCode>General</c:formatCode>
                <c:ptCount val="95"/>
                <c:pt idx="0">
                  <c:v>5.98</c:v>
                </c:pt>
                <c:pt idx="1">
                  <c:v>8.2100000000000009</c:v>
                </c:pt>
                <c:pt idx="2">
                  <c:v>4.55</c:v>
                </c:pt>
                <c:pt idx="3">
                  <c:v>1.34</c:v>
                </c:pt>
                <c:pt idx="4">
                  <c:v>6</c:v>
                </c:pt>
                <c:pt idx="5">
                  <c:v>1.57</c:v>
                </c:pt>
                <c:pt idx="6">
                  <c:v>5.62</c:v>
                </c:pt>
                <c:pt idx="7">
                  <c:v>6.39</c:v>
                </c:pt>
                <c:pt idx="8">
                  <c:v>7.85</c:v>
                </c:pt>
                <c:pt idx="9">
                  <c:v>2.69</c:v>
                </c:pt>
                <c:pt idx="10">
                  <c:v>6.11</c:v>
                </c:pt>
                <c:pt idx="11">
                  <c:v>9.6</c:v>
                </c:pt>
                <c:pt idx="12">
                  <c:v>7.99</c:v>
                </c:pt>
                <c:pt idx="13">
                  <c:v>6.56</c:v>
                </c:pt>
                <c:pt idx="14">
                  <c:v>5.89</c:v>
                </c:pt>
                <c:pt idx="15">
                  <c:v>7.13</c:v>
                </c:pt>
                <c:pt idx="16">
                  <c:v>1.79</c:v>
                </c:pt>
                <c:pt idx="17">
                  <c:v>2.73</c:v>
                </c:pt>
                <c:pt idx="18">
                  <c:v>6.6</c:v>
                </c:pt>
                <c:pt idx="19">
                  <c:v>6.93</c:v>
                </c:pt>
                <c:pt idx="20">
                  <c:v>7.22</c:v>
                </c:pt>
                <c:pt idx="21">
                  <c:v>5.56</c:v>
                </c:pt>
                <c:pt idx="22">
                  <c:v>6.63</c:v>
                </c:pt>
                <c:pt idx="23">
                  <c:v>7.24</c:v>
                </c:pt>
                <c:pt idx="24">
                  <c:v>5.33</c:v>
                </c:pt>
                <c:pt idx="25">
                  <c:v>1.92</c:v>
                </c:pt>
                <c:pt idx="26">
                  <c:v>6.23</c:v>
                </c:pt>
                <c:pt idx="27">
                  <c:v>1.7</c:v>
                </c:pt>
                <c:pt idx="28">
                  <c:v>6.38</c:v>
                </c:pt>
                <c:pt idx="29">
                  <c:v>2.12</c:v>
                </c:pt>
                <c:pt idx="30">
                  <c:v>5.89</c:v>
                </c:pt>
                <c:pt idx="31">
                  <c:v>7.29</c:v>
                </c:pt>
                <c:pt idx="32">
                  <c:v>5.86</c:v>
                </c:pt>
                <c:pt idx="33">
                  <c:v>7.1</c:v>
                </c:pt>
                <c:pt idx="34">
                  <c:v>7.29</c:v>
                </c:pt>
                <c:pt idx="35">
                  <c:v>2.81</c:v>
                </c:pt>
                <c:pt idx="36">
                  <c:v>5.05</c:v>
                </c:pt>
                <c:pt idx="37">
                  <c:v>6.15</c:v>
                </c:pt>
                <c:pt idx="38">
                  <c:v>6.57</c:v>
                </c:pt>
                <c:pt idx="39">
                  <c:v>6.44</c:v>
                </c:pt>
                <c:pt idx="40">
                  <c:v>2.1</c:v>
                </c:pt>
                <c:pt idx="41">
                  <c:v>3.72</c:v>
                </c:pt>
                <c:pt idx="42">
                  <c:v>3.2</c:v>
                </c:pt>
                <c:pt idx="43">
                  <c:v>2.64</c:v>
                </c:pt>
                <c:pt idx="44">
                  <c:v>2.58</c:v>
                </c:pt>
                <c:pt idx="45">
                  <c:v>1.73</c:v>
                </c:pt>
                <c:pt idx="46">
                  <c:v>2.27</c:v>
                </c:pt>
                <c:pt idx="47">
                  <c:v>4.47</c:v>
                </c:pt>
                <c:pt idx="48">
                  <c:v>3.78</c:v>
                </c:pt>
                <c:pt idx="49">
                  <c:v>8.27</c:v>
                </c:pt>
                <c:pt idx="50">
                  <c:v>6.37</c:v>
                </c:pt>
                <c:pt idx="51">
                  <c:v>7.72</c:v>
                </c:pt>
                <c:pt idx="52">
                  <c:v>2.08</c:v>
                </c:pt>
                <c:pt idx="53">
                  <c:v>6.45</c:v>
                </c:pt>
                <c:pt idx="54">
                  <c:v>4.3600000000000003</c:v>
                </c:pt>
                <c:pt idx="55">
                  <c:v>6.85</c:v>
                </c:pt>
                <c:pt idx="56">
                  <c:v>6.19</c:v>
                </c:pt>
                <c:pt idx="57">
                  <c:v>1.56</c:v>
                </c:pt>
                <c:pt idx="58">
                  <c:v>2.0299999999999998</c:v>
                </c:pt>
                <c:pt idx="59">
                  <c:v>0.51</c:v>
                </c:pt>
                <c:pt idx="60">
                  <c:v>6.57</c:v>
                </c:pt>
                <c:pt idx="61">
                  <c:v>1.97</c:v>
                </c:pt>
                <c:pt idx="62">
                  <c:v>1.65</c:v>
                </c:pt>
                <c:pt idx="63">
                  <c:v>2.2799999999999998</c:v>
                </c:pt>
                <c:pt idx="64">
                  <c:v>1.4</c:v>
                </c:pt>
                <c:pt idx="65">
                  <c:v>2.44</c:v>
                </c:pt>
                <c:pt idx="66">
                  <c:v>1.45</c:v>
                </c:pt>
                <c:pt idx="67">
                  <c:v>2.4</c:v>
                </c:pt>
                <c:pt idx="68">
                  <c:v>6.41</c:v>
                </c:pt>
                <c:pt idx="69">
                  <c:v>2.8</c:v>
                </c:pt>
                <c:pt idx="70">
                  <c:v>0.71</c:v>
                </c:pt>
                <c:pt idx="71">
                  <c:v>8.0399999999999991</c:v>
                </c:pt>
                <c:pt idx="72">
                  <c:v>12.04</c:v>
                </c:pt>
                <c:pt idx="73">
                  <c:v>2.58</c:v>
                </c:pt>
                <c:pt idx="74">
                  <c:v>5.36</c:v>
                </c:pt>
                <c:pt idx="75">
                  <c:v>2.79</c:v>
                </c:pt>
                <c:pt idx="76">
                  <c:v>3.81</c:v>
                </c:pt>
                <c:pt idx="77">
                  <c:v>2.81</c:v>
                </c:pt>
                <c:pt idx="78">
                  <c:v>3.62</c:v>
                </c:pt>
                <c:pt idx="79">
                  <c:v>3.15</c:v>
                </c:pt>
                <c:pt idx="80">
                  <c:v>2.46</c:v>
                </c:pt>
                <c:pt idx="81">
                  <c:v>4.32</c:v>
                </c:pt>
                <c:pt idx="82">
                  <c:v>4.0599999999999996</c:v>
                </c:pt>
                <c:pt idx="83">
                  <c:v>7.18</c:v>
                </c:pt>
                <c:pt idx="84">
                  <c:v>2.78</c:v>
                </c:pt>
                <c:pt idx="85">
                  <c:v>5.69</c:v>
                </c:pt>
                <c:pt idx="86">
                  <c:v>3.69</c:v>
                </c:pt>
                <c:pt idx="87">
                  <c:v>6.89</c:v>
                </c:pt>
                <c:pt idx="88">
                  <c:v>0.74</c:v>
                </c:pt>
                <c:pt idx="89">
                  <c:v>6.15</c:v>
                </c:pt>
                <c:pt idx="90">
                  <c:v>10.35</c:v>
                </c:pt>
                <c:pt idx="91">
                  <c:v>6.74</c:v>
                </c:pt>
                <c:pt idx="92">
                  <c:v>0.99</c:v>
                </c:pt>
                <c:pt idx="93">
                  <c:v>3.1</c:v>
                </c:pt>
                <c:pt idx="94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26-4803-AA92-E6C0A59C9922}"/>
            </c:ext>
          </c:extLst>
        </c:ser>
        <c:ser>
          <c:idx val="7"/>
          <c:order val="7"/>
          <c:tx>
            <c:strRef>
              <c:f>parC_NM10_q!$U$27:$U$27</c:f>
              <c:strCache>
                <c:ptCount val="1"/>
              </c:strCache>
            </c:strRef>
          </c:tx>
          <c:spPr>
            <a:solidFill>
              <a:srgbClr val="BF0041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parC_NM10_q!$L$28:$L$122</c:f>
              <c:numCache>
                <c:formatCode>General</c:formatCode>
                <c:ptCount val="95"/>
                <c:pt idx="0">
                  <c:v>7.62</c:v>
                </c:pt>
                <c:pt idx="1">
                  <c:v>10.68</c:v>
                </c:pt>
                <c:pt idx="2">
                  <c:v>6.18</c:v>
                </c:pt>
                <c:pt idx="3">
                  <c:v>3.11</c:v>
                </c:pt>
                <c:pt idx="4">
                  <c:v>6.92</c:v>
                </c:pt>
                <c:pt idx="5">
                  <c:v>2.74</c:v>
                </c:pt>
                <c:pt idx="6">
                  <c:v>7.5</c:v>
                </c:pt>
                <c:pt idx="7">
                  <c:v>8.3699999999999992</c:v>
                </c:pt>
                <c:pt idx="8">
                  <c:v>10.59</c:v>
                </c:pt>
                <c:pt idx="9">
                  <c:v>7.13</c:v>
                </c:pt>
                <c:pt idx="10">
                  <c:v>7.91</c:v>
                </c:pt>
                <c:pt idx="11">
                  <c:v>12.6</c:v>
                </c:pt>
                <c:pt idx="12">
                  <c:v>11.17</c:v>
                </c:pt>
                <c:pt idx="13">
                  <c:v>9.09</c:v>
                </c:pt>
                <c:pt idx="14">
                  <c:v>8.59</c:v>
                </c:pt>
                <c:pt idx="15">
                  <c:v>9.9700000000000006</c:v>
                </c:pt>
                <c:pt idx="16">
                  <c:v>2.73</c:v>
                </c:pt>
                <c:pt idx="17">
                  <c:v>3.38</c:v>
                </c:pt>
                <c:pt idx="18">
                  <c:v>9.2200000000000006</c:v>
                </c:pt>
                <c:pt idx="19">
                  <c:v>9.52</c:v>
                </c:pt>
                <c:pt idx="20">
                  <c:v>10.24</c:v>
                </c:pt>
                <c:pt idx="21">
                  <c:v>8.11</c:v>
                </c:pt>
                <c:pt idx="22">
                  <c:v>9.27</c:v>
                </c:pt>
                <c:pt idx="23">
                  <c:v>10.39</c:v>
                </c:pt>
                <c:pt idx="24">
                  <c:v>7.58</c:v>
                </c:pt>
                <c:pt idx="25">
                  <c:v>2.64</c:v>
                </c:pt>
                <c:pt idx="26">
                  <c:v>8.66</c:v>
                </c:pt>
                <c:pt idx="27">
                  <c:v>2.36</c:v>
                </c:pt>
                <c:pt idx="28">
                  <c:v>8.83</c:v>
                </c:pt>
                <c:pt idx="29">
                  <c:v>2.7</c:v>
                </c:pt>
                <c:pt idx="30">
                  <c:v>8.26</c:v>
                </c:pt>
                <c:pt idx="31">
                  <c:v>9.86</c:v>
                </c:pt>
                <c:pt idx="32">
                  <c:v>8.2899999999999991</c:v>
                </c:pt>
                <c:pt idx="33">
                  <c:v>9.85</c:v>
                </c:pt>
                <c:pt idx="34">
                  <c:v>10.050000000000001</c:v>
                </c:pt>
                <c:pt idx="35">
                  <c:v>3.31</c:v>
                </c:pt>
                <c:pt idx="36">
                  <c:v>7.94</c:v>
                </c:pt>
                <c:pt idx="37">
                  <c:v>8.5299999999999994</c:v>
                </c:pt>
                <c:pt idx="38">
                  <c:v>8.8699999999999992</c:v>
                </c:pt>
                <c:pt idx="39">
                  <c:v>8.7200000000000006</c:v>
                </c:pt>
                <c:pt idx="40">
                  <c:v>2.54</c:v>
                </c:pt>
                <c:pt idx="41">
                  <c:v>4.88</c:v>
                </c:pt>
                <c:pt idx="42">
                  <c:v>3.89</c:v>
                </c:pt>
                <c:pt idx="43">
                  <c:v>3.13</c:v>
                </c:pt>
                <c:pt idx="44">
                  <c:v>3.06</c:v>
                </c:pt>
                <c:pt idx="45">
                  <c:v>1.82</c:v>
                </c:pt>
                <c:pt idx="46">
                  <c:v>2.63</c:v>
                </c:pt>
                <c:pt idx="47">
                  <c:v>5.18</c:v>
                </c:pt>
                <c:pt idx="48">
                  <c:v>11.29</c:v>
                </c:pt>
                <c:pt idx="49">
                  <c:v>9.9499999999999993</c:v>
                </c:pt>
                <c:pt idx="50">
                  <c:v>8.83</c:v>
                </c:pt>
                <c:pt idx="51">
                  <c:v>10.77</c:v>
                </c:pt>
                <c:pt idx="52">
                  <c:v>2.98</c:v>
                </c:pt>
                <c:pt idx="53">
                  <c:v>9.48</c:v>
                </c:pt>
                <c:pt idx="54">
                  <c:v>5.53</c:v>
                </c:pt>
                <c:pt idx="55">
                  <c:v>9.6</c:v>
                </c:pt>
                <c:pt idx="56">
                  <c:v>8.85</c:v>
                </c:pt>
                <c:pt idx="57">
                  <c:v>2.02</c:v>
                </c:pt>
                <c:pt idx="58">
                  <c:v>2.1800000000000002</c:v>
                </c:pt>
                <c:pt idx="59">
                  <c:v>0.65</c:v>
                </c:pt>
                <c:pt idx="60">
                  <c:v>8.93</c:v>
                </c:pt>
                <c:pt idx="61">
                  <c:v>2.39</c:v>
                </c:pt>
                <c:pt idx="62">
                  <c:v>1.86</c:v>
                </c:pt>
                <c:pt idx="63">
                  <c:v>2.1800000000000002</c:v>
                </c:pt>
                <c:pt idx="64">
                  <c:v>1.51</c:v>
                </c:pt>
                <c:pt idx="65">
                  <c:v>2.88</c:v>
                </c:pt>
                <c:pt idx="66">
                  <c:v>2.02</c:v>
                </c:pt>
                <c:pt idx="67">
                  <c:v>2.78</c:v>
                </c:pt>
                <c:pt idx="68">
                  <c:v>8.98</c:v>
                </c:pt>
                <c:pt idx="69">
                  <c:v>4.0999999999999996</c:v>
                </c:pt>
                <c:pt idx="70">
                  <c:v>0.83</c:v>
                </c:pt>
                <c:pt idx="71">
                  <c:v>11.54</c:v>
                </c:pt>
                <c:pt idx="72">
                  <c:v>83.83</c:v>
                </c:pt>
                <c:pt idx="73">
                  <c:v>3.39</c:v>
                </c:pt>
                <c:pt idx="74">
                  <c:v>7.13</c:v>
                </c:pt>
                <c:pt idx="75">
                  <c:v>3.82</c:v>
                </c:pt>
                <c:pt idx="76">
                  <c:v>10.74</c:v>
                </c:pt>
                <c:pt idx="77">
                  <c:v>4.3</c:v>
                </c:pt>
                <c:pt idx="78">
                  <c:v>4.47</c:v>
                </c:pt>
                <c:pt idx="79">
                  <c:v>4.04</c:v>
                </c:pt>
                <c:pt idx="80">
                  <c:v>2.67</c:v>
                </c:pt>
                <c:pt idx="81">
                  <c:v>5.49</c:v>
                </c:pt>
                <c:pt idx="82">
                  <c:v>5.38</c:v>
                </c:pt>
                <c:pt idx="83">
                  <c:v>10.050000000000001</c:v>
                </c:pt>
                <c:pt idx="84">
                  <c:v>3</c:v>
                </c:pt>
                <c:pt idx="85">
                  <c:v>7.53</c:v>
                </c:pt>
                <c:pt idx="86">
                  <c:v>4.13</c:v>
                </c:pt>
                <c:pt idx="87">
                  <c:v>9.4600000000000009</c:v>
                </c:pt>
                <c:pt idx="88">
                  <c:v>0.61</c:v>
                </c:pt>
                <c:pt idx="89">
                  <c:v>8.8699999999999992</c:v>
                </c:pt>
                <c:pt idx="90">
                  <c:v>11.48</c:v>
                </c:pt>
                <c:pt idx="91">
                  <c:v>9.34</c:v>
                </c:pt>
                <c:pt idx="92">
                  <c:v>0.94</c:v>
                </c:pt>
                <c:pt idx="93">
                  <c:v>5.85</c:v>
                </c:pt>
                <c:pt idx="94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26-4803-AA92-E6C0A59C9922}"/>
            </c:ext>
          </c:extLst>
        </c:ser>
        <c:ser>
          <c:idx val="8"/>
          <c:order val="8"/>
          <c:tx>
            <c:strRef>
              <c:f>parC_NM10_q!$V$27:$V$27</c:f>
              <c:strCache>
                <c:ptCount val="1"/>
              </c:strCache>
            </c:strRef>
          </c:tx>
          <c:spPr>
            <a:solidFill>
              <a:srgbClr val="BF0041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parC_NM10_q!$N$28:$N$122</c:f>
              <c:numCache>
                <c:formatCode>General</c:formatCode>
                <c:ptCount val="95"/>
                <c:pt idx="0">
                  <c:v>7.96</c:v>
                </c:pt>
                <c:pt idx="1">
                  <c:v>10.74</c:v>
                </c:pt>
                <c:pt idx="2">
                  <c:v>6.25</c:v>
                </c:pt>
                <c:pt idx="3">
                  <c:v>3.1</c:v>
                </c:pt>
                <c:pt idx="4">
                  <c:v>7.18</c:v>
                </c:pt>
                <c:pt idx="5">
                  <c:v>3.04</c:v>
                </c:pt>
                <c:pt idx="6">
                  <c:v>7.9</c:v>
                </c:pt>
                <c:pt idx="7">
                  <c:v>8.5399999999999991</c:v>
                </c:pt>
                <c:pt idx="8">
                  <c:v>10.61</c:v>
                </c:pt>
                <c:pt idx="9">
                  <c:v>7.15</c:v>
                </c:pt>
                <c:pt idx="10">
                  <c:v>8</c:v>
                </c:pt>
                <c:pt idx="11">
                  <c:v>12.41</c:v>
                </c:pt>
                <c:pt idx="12">
                  <c:v>11.28</c:v>
                </c:pt>
                <c:pt idx="13">
                  <c:v>9.23</c:v>
                </c:pt>
                <c:pt idx="14">
                  <c:v>8.2799999999999994</c:v>
                </c:pt>
                <c:pt idx="15">
                  <c:v>10.08</c:v>
                </c:pt>
                <c:pt idx="16">
                  <c:v>3.05</c:v>
                </c:pt>
                <c:pt idx="17">
                  <c:v>3.68</c:v>
                </c:pt>
                <c:pt idx="18">
                  <c:v>9.56</c:v>
                </c:pt>
                <c:pt idx="19">
                  <c:v>9.57</c:v>
                </c:pt>
                <c:pt idx="20">
                  <c:v>9.9700000000000006</c:v>
                </c:pt>
                <c:pt idx="21">
                  <c:v>7.65</c:v>
                </c:pt>
                <c:pt idx="22">
                  <c:v>9.1199999999999992</c:v>
                </c:pt>
                <c:pt idx="23">
                  <c:v>10.06</c:v>
                </c:pt>
                <c:pt idx="24">
                  <c:v>7.49</c:v>
                </c:pt>
                <c:pt idx="25">
                  <c:v>2.44</c:v>
                </c:pt>
                <c:pt idx="26">
                  <c:v>8.42</c:v>
                </c:pt>
                <c:pt idx="27">
                  <c:v>2.42</c:v>
                </c:pt>
                <c:pt idx="28">
                  <c:v>8.85</c:v>
                </c:pt>
                <c:pt idx="29">
                  <c:v>2.65</c:v>
                </c:pt>
                <c:pt idx="30">
                  <c:v>8.08</c:v>
                </c:pt>
                <c:pt idx="31">
                  <c:v>9.86</c:v>
                </c:pt>
                <c:pt idx="32">
                  <c:v>8.01</c:v>
                </c:pt>
                <c:pt idx="33">
                  <c:v>9.5299999999999994</c:v>
                </c:pt>
                <c:pt idx="34">
                  <c:v>9.84</c:v>
                </c:pt>
                <c:pt idx="35">
                  <c:v>3.3</c:v>
                </c:pt>
                <c:pt idx="36">
                  <c:v>7.16</c:v>
                </c:pt>
                <c:pt idx="37">
                  <c:v>9.0399999999999991</c:v>
                </c:pt>
                <c:pt idx="38">
                  <c:v>8.98</c:v>
                </c:pt>
                <c:pt idx="39">
                  <c:v>8.81</c:v>
                </c:pt>
                <c:pt idx="40">
                  <c:v>2.61</c:v>
                </c:pt>
                <c:pt idx="41">
                  <c:v>4.87</c:v>
                </c:pt>
                <c:pt idx="42">
                  <c:v>3.86</c:v>
                </c:pt>
                <c:pt idx="43">
                  <c:v>3.38</c:v>
                </c:pt>
                <c:pt idx="44">
                  <c:v>2.94</c:v>
                </c:pt>
                <c:pt idx="45">
                  <c:v>1.95</c:v>
                </c:pt>
                <c:pt idx="46">
                  <c:v>2.57</c:v>
                </c:pt>
                <c:pt idx="47">
                  <c:v>5.24</c:v>
                </c:pt>
                <c:pt idx="48">
                  <c:v>7.8</c:v>
                </c:pt>
                <c:pt idx="49">
                  <c:v>9.7200000000000006</c:v>
                </c:pt>
                <c:pt idx="50">
                  <c:v>8.3800000000000008</c:v>
                </c:pt>
                <c:pt idx="51">
                  <c:v>10.72</c:v>
                </c:pt>
                <c:pt idx="52">
                  <c:v>3.02</c:v>
                </c:pt>
                <c:pt idx="53">
                  <c:v>8.98</c:v>
                </c:pt>
                <c:pt idx="54">
                  <c:v>5.3</c:v>
                </c:pt>
                <c:pt idx="55">
                  <c:v>9.41</c:v>
                </c:pt>
                <c:pt idx="56">
                  <c:v>8.9700000000000006</c:v>
                </c:pt>
                <c:pt idx="57">
                  <c:v>1.86</c:v>
                </c:pt>
                <c:pt idx="58">
                  <c:v>3.4</c:v>
                </c:pt>
                <c:pt idx="59">
                  <c:v>0.59</c:v>
                </c:pt>
                <c:pt idx="60">
                  <c:v>8.7799999999999994</c:v>
                </c:pt>
                <c:pt idx="61">
                  <c:v>2.08</c:v>
                </c:pt>
                <c:pt idx="62">
                  <c:v>1.81</c:v>
                </c:pt>
                <c:pt idx="63">
                  <c:v>2.23</c:v>
                </c:pt>
                <c:pt idx="64">
                  <c:v>1.36</c:v>
                </c:pt>
                <c:pt idx="65">
                  <c:v>3.06</c:v>
                </c:pt>
                <c:pt idx="66">
                  <c:v>1.96</c:v>
                </c:pt>
                <c:pt idx="67">
                  <c:v>2.58</c:v>
                </c:pt>
                <c:pt idx="68">
                  <c:v>8.85</c:v>
                </c:pt>
                <c:pt idx="69">
                  <c:v>3.85</c:v>
                </c:pt>
                <c:pt idx="70">
                  <c:v>1.06</c:v>
                </c:pt>
                <c:pt idx="71">
                  <c:v>11.19</c:v>
                </c:pt>
                <c:pt idx="72">
                  <c:v>84.05</c:v>
                </c:pt>
                <c:pt idx="73">
                  <c:v>3.24</c:v>
                </c:pt>
                <c:pt idx="74">
                  <c:v>6.99</c:v>
                </c:pt>
                <c:pt idx="75">
                  <c:v>3.85</c:v>
                </c:pt>
                <c:pt idx="76">
                  <c:v>9.66</c:v>
                </c:pt>
                <c:pt idx="77">
                  <c:v>3.66</c:v>
                </c:pt>
                <c:pt idx="78">
                  <c:v>4.6500000000000004</c:v>
                </c:pt>
                <c:pt idx="79">
                  <c:v>4.08</c:v>
                </c:pt>
                <c:pt idx="80">
                  <c:v>2.7</c:v>
                </c:pt>
                <c:pt idx="81">
                  <c:v>5.37</c:v>
                </c:pt>
                <c:pt idx="82">
                  <c:v>5.03</c:v>
                </c:pt>
                <c:pt idx="83">
                  <c:v>10.34</c:v>
                </c:pt>
                <c:pt idx="84">
                  <c:v>2.62</c:v>
                </c:pt>
                <c:pt idx="85">
                  <c:v>7.32</c:v>
                </c:pt>
                <c:pt idx="86">
                  <c:v>4.1399999999999997</c:v>
                </c:pt>
                <c:pt idx="87">
                  <c:v>8.9700000000000006</c:v>
                </c:pt>
                <c:pt idx="88">
                  <c:v>0.68</c:v>
                </c:pt>
                <c:pt idx="89">
                  <c:v>8.1</c:v>
                </c:pt>
                <c:pt idx="90">
                  <c:v>12.02</c:v>
                </c:pt>
                <c:pt idx="91">
                  <c:v>8.7899999999999991</c:v>
                </c:pt>
                <c:pt idx="92">
                  <c:v>1.22</c:v>
                </c:pt>
                <c:pt idx="93">
                  <c:v>3.88</c:v>
                </c:pt>
                <c:pt idx="94">
                  <c:v>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26-4803-AA92-E6C0A59C9922}"/>
            </c:ext>
          </c:extLst>
        </c:ser>
        <c:ser>
          <c:idx val="9"/>
          <c:order val="9"/>
          <c:tx>
            <c:strRef>
              <c:f>parC_NM10_q!$T$27:$T$27</c:f>
              <c:strCache>
                <c:ptCount val="1"/>
              </c:strCache>
            </c:strRef>
          </c:tx>
          <c:spPr>
            <a:solidFill>
              <a:srgbClr val="BF0041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parC_NM10_q!$P$28:$P$122</c:f>
              <c:numCache>
                <c:formatCode>General</c:formatCode>
                <c:ptCount val="95"/>
                <c:pt idx="0">
                  <c:v>7.39</c:v>
                </c:pt>
                <c:pt idx="1">
                  <c:v>10.31</c:v>
                </c:pt>
                <c:pt idx="2">
                  <c:v>5.85</c:v>
                </c:pt>
                <c:pt idx="3">
                  <c:v>3.41</c:v>
                </c:pt>
                <c:pt idx="4">
                  <c:v>6.19</c:v>
                </c:pt>
                <c:pt idx="5">
                  <c:v>3.13</c:v>
                </c:pt>
                <c:pt idx="6">
                  <c:v>7.44</c:v>
                </c:pt>
                <c:pt idx="7">
                  <c:v>8.18</c:v>
                </c:pt>
                <c:pt idx="8">
                  <c:v>10.55</c:v>
                </c:pt>
                <c:pt idx="9">
                  <c:v>6.81</c:v>
                </c:pt>
                <c:pt idx="10">
                  <c:v>7.54</c:v>
                </c:pt>
                <c:pt idx="11">
                  <c:v>12.21</c:v>
                </c:pt>
                <c:pt idx="12">
                  <c:v>10.76</c:v>
                </c:pt>
                <c:pt idx="13">
                  <c:v>8.6999999999999993</c:v>
                </c:pt>
                <c:pt idx="14">
                  <c:v>8.67</c:v>
                </c:pt>
                <c:pt idx="15">
                  <c:v>9.48</c:v>
                </c:pt>
                <c:pt idx="16">
                  <c:v>2.84</c:v>
                </c:pt>
                <c:pt idx="17">
                  <c:v>3.67</c:v>
                </c:pt>
                <c:pt idx="18">
                  <c:v>9.25</c:v>
                </c:pt>
                <c:pt idx="19">
                  <c:v>9.15</c:v>
                </c:pt>
                <c:pt idx="20">
                  <c:v>9.86</c:v>
                </c:pt>
                <c:pt idx="21">
                  <c:v>7.48</c:v>
                </c:pt>
                <c:pt idx="22">
                  <c:v>10.9</c:v>
                </c:pt>
                <c:pt idx="23">
                  <c:v>9.6999999999999993</c:v>
                </c:pt>
                <c:pt idx="24">
                  <c:v>7.11</c:v>
                </c:pt>
                <c:pt idx="25">
                  <c:v>2.3199999999999998</c:v>
                </c:pt>
                <c:pt idx="26">
                  <c:v>8.4499999999999993</c:v>
                </c:pt>
                <c:pt idx="27">
                  <c:v>2.2400000000000002</c:v>
                </c:pt>
                <c:pt idx="28">
                  <c:v>8.43</c:v>
                </c:pt>
                <c:pt idx="29">
                  <c:v>2.89</c:v>
                </c:pt>
                <c:pt idx="30">
                  <c:v>7.82</c:v>
                </c:pt>
                <c:pt idx="31">
                  <c:v>9.32</c:v>
                </c:pt>
                <c:pt idx="32">
                  <c:v>7.75</c:v>
                </c:pt>
                <c:pt idx="33">
                  <c:v>9.31</c:v>
                </c:pt>
                <c:pt idx="34">
                  <c:v>9.6</c:v>
                </c:pt>
                <c:pt idx="35">
                  <c:v>3.2</c:v>
                </c:pt>
                <c:pt idx="36">
                  <c:v>8.77</c:v>
                </c:pt>
                <c:pt idx="37">
                  <c:v>8.2799999999999994</c:v>
                </c:pt>
                <c:pt idx="38">
                  <c:v>8.52</c:v>
                </c:pt>
                <c:pt idx="39">
                  <c:v>8.57</c:v>
                </c:pt>
                <c:pt idx="40">
                  <c:v>2.5499999999999998</c:v>
                </c:pt>
                <c:pt idx="41">
                  <c:v>4.55</c:v>
                </c:pt>
                <c:pt idx="42">
                  <c:v>3.7</c:v>
                </c:pt>
                <c:pt idx="43">
                  <c:v>3.19</c:v>
                </c:pt>
                <c:pt idx="44">
                  <c:v>2.9</c:v>
                </c:pt>
                <c:pt idx="45">
                  <c:v>2.62</c:v>
                </c:pt>
                <c:pt idx="46">
                  <c:v>2.56</c:v>
                </c:pt>
                <c:pt idx="47">
                  <c:v>5.41</c:v>
                </c:pt>
                <c:pt idx="48">
                  <c:v>2.5499999999999998</c:v>
                </c:pt>
                <c:pt idx="49">
                  <c:v>9.49</c:v>
                </c:pt>
                <c:pt idx="50">
                  <c:v>8.17</c:v>
                </c:pt>
                <c:pt idx="51">
                  <c:v>10.29</c:v>
                </c:pt>
                <c:pt idx="52">
                  <c:v>3.03</c:v>
                </c:pt>
                <c:pt idx="53">
                  <c:v>8.91</c:v>
                </c:pt>
                <c:pt idx="54">
                  <c:v>5.44</c:v>
                </c:pt>
                <c:pt idx="55">
                  <c:v>8.9600000000000009</c:v>
                </c:pt>
                <c:pt idx="56">
                  <c:v>8.36</c:v>
                </c:pt>
                <c:pt idx="57">
                  <c:v>1.93</c:v>
                </c:pt>
                <c:pt idx="58">
                  <c:v>2.13</c:v>
                </c:pt>
                <c:pt idx="59">
                  <c:v>0.59</c:v>
                </c:pt>
                <c:pt idx="60">
                  <c:v>8.43</c:v>
                </c:pt>
                <c:pt idx="61">
                  <c:v>2.31</c:v>
                </c:pt>
                <c:pt idx="62">
                  <c:v>1.71</c:v>
                </c:pt>
                <c:pt idx="63">
                  <c:v>2.08</c:v>
                </c:pt>
                <c:pt idx="64">
                  <c:v>1.53</c:v>
                </c:pt>
                <c:pt idx="65">
                  <c:v>2.97</c:v>
                </c:pt>
                <c:pt idx="66">
                  <c:v>1.89</c:v>
                </c:pt>
                <c:pt idx="67">
                  <c:v>2.69</c:v>
                </c:pt>
                <c:pt idx="68">
                  <c:v>8.41</c:v>
                </c:pt>
                <c:pt idx="69">
                  <c:v>3.8</c:v>
                </c:pt>
                <c:pt idx="70">
                  <c:v>0.94</c:v>
                </c:pt>
                <c:pt idx="71">
                  <c:v>11.14</c:v>
                </c:pt>
                <c:pt idx="72">
                  <c:v>84.06</c:v>
                </c:pt>
                <c:pt idx="73">
                  <c:v>3.34</c:v>
                </c:pt>
                <c:pt idx="74">
                  <c:v>6.65</c:v>
                </c:pt>
                <c:pt idx="75">
                  <c:v>3.92</c:v>
                </c:pt>
                <c:pt idx="76">
                  <c:v>16.96</c:v>
                </c:pt>
                <c:pt idx="77">
                  <c:v>3.62</c:v>
                </c:pt>
                <c:pt idx="78">
                  <c:v>4.5999999999999996</c:v>
                </c:pt>
                <c:pt idx="79">
                  <c:v>3.9</c:v>
                </c:pt>
                <c:pt idx="80">
                  <c:v>2.5099999999999998</c:v>
                </c:pt>
                <c:pt idx="81">
                  <c:v>5.26</c:v>
                </c:pt>
                <c:pt idx="82">
                  <c:v>5.0999999999999996</c:v>
                </c:pt>
                <c:pt idx="83">
                  <c:v>11.25</c:v>
                </c:pt>
                <c:pt idx="84">
                  <c:v>2.73</c:v>
                </c:pt>
                <c:pt idx="85">
                  <c:v>7.2</c:v>
                </c:pt>
                <c:pt idx="86">
                  <c:v>3.72</c:v>
                </c:pt>
                <c:pt idx="87">
                  <c:v>9.1199999999999992</c:v>
                </c:pt>
                <c:pt idx="88">
                  <c:v>0.66</c:v>
                </c:pt>
                <c:pt idx="89">
                  <c:v>8.09</c:v>
                </c:pt>
                <c:pt idx="90">
                  <c:v>11.35</c:v>
                </c:pt>
                <c:pt idx="91">
                  <c:v>9.07</c:v>
                </c:pt>
                <c:pt idx="92">
                  <c:v>0.93</c:v>
                </c:pt>
                <c:pt idx="93">
                  <c:v>4.21</c:v>
                </c:pt>
                <c:pt idx="9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26-4803-AA92-E6C0A59C9922}"/>
            </c:ext>
          </c:extLst>
        </c:ser>
        <c:ser>
          <c:idx val="10"/>
          <c:order val="10"/>
          <c:tx>
            <c:strRef>
              <c:f>parC_NM10_q!$S$27:$S$27</c:f>
              <c:strCache>
                <c:ptCount val="1"/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parC_NM10_q!$I$28:$I$122</c:f>
              <c:numCache>
                <c:formatCode>General</c:formatCode>
                <c:ptCount val="95"/>
                <c:pt idx="0">
                  <c:v>4.88</c:v>
                </c:pt>
                <c:pt idx="1">
                  <c:v>6.46</c:v>
                </c:pt>
                <c:pt idx="2">
                  <c:v>3.84</c:v>
                </c:pt>
                <c:pt idx="3">
                  <c:v>1.4</c:v>
                </c:pt>
                <c:pt idx="4">
                  <c:v>5.04</c:v>
                </c:pt>
                <c:pt idx="5">
                  <c:v>1.57</c:v>
                </c:pt>
                <c:pt idx="6">
                  <c:v>5.01</c:v>
                </c:pt>
                <c:pt idx="7">
                  <c:v>5.35</c:v>
                </c:pt>
                <c:pt idx="8">
                  <c:v>6.67</c:v>
                </c:pt>
                <c:pt idx="9">
                  <c:v>2.4</c:v>
                </c:pt>
                <c:pt idx="10">
                  <c:v>5.34</c:v>
                </c:pt>
                <c:pt idx="11">
                  <c:v>7.51</c:v>
                </c:pt>
                <c:pt idx="12">
                  <c:v>6.88</c:v>
                </c:pt>
                <c:pt idx="13">
                  <c:v>5.48</c:v>
                </c:pt>
                <c:pt idx="14">
                  <c:v>4.8600000000000003</c:v>
                </c:pt>
                <c:pt idx="15">
                  <c:v>6.05</c:v>
                </c:pt>
                <c:pt idx="16">
                  <c:v>1.79</c:v>
                </c:pt>
                <c:pt idx="17">
                  <c:v>2.27</c:v>
                </c:pt>
                <c:pt idx="18">
                  <c:v>5.79</c:v>
                </c:pt>
                <c:pt idx="19">
                  <c:v>5.68</c:v>
                </c:pt>
                <c:pt idx="20">
                  <c:v>5.86</c:v>
                </c:pt>
                <c:pt idx="21">
                  <c:v>5.05</c:v>
                </c:pt>
                <c:pt idx="22">
                  <c:v>5.53</c:v>
                </c:pt>
                <c:pt idx="23">
                  <c:v>5.64</c:v>
                </c:pt>
                <c:pt idx="24">
                  <c:v>4.6900000000000004</c:v>
                </c:pt>
                <c:pt idx="25">
                  <c:v>1.78</c:v>
                </c:pt>
                <c:pt idx="26">
                  <c:v>5.03</c:v>
                </c:pt>
                <c:pt idx="27">
                  <c:v>1.42</c:v>
                </c:pt>
                <c:pt idx="28">
                  <c:v>5.22</c:v>
                </c:pt>
                <c:pt idx="29">
                  <c:v>1.56</c:v>
                </c:pt>
                <c:pt idx="30">
                  <c:v>4.96</c:v>
                </c:pt>
                <c:pt idx="31">
                  <c:v>5.96</c:v>
                </c:pt>
                <c:pt idx="32">
                  <c:v>5.05</c:v>
                </c:pt>
                <c:pt idx="33">
                  <c:v>5.71</c:v>
                </c:pt>
                <c:pt idx="34">
                  <c:v>6.22</c:v>
                </c:pt>
                <c:pt idx="35">
                  <c:v>2.56</c:v>
                </c:pt>
                <c:pt idx="36">
                  <c:v>4.51</c:v>
                </c:pt>
                <c:pt idx="37">
                  <c:v>5.61</c:v>
                </c:pt>
                <c:pt idx="38">
                  <c:v>5.6</c:v>
                </c:pt>
                <c:pt idx="39">
                  <c:v>5.35</c:v>
                </c:pt>
                <c:pt idx="40">
                  <c:v>2.2200000000000002</c:v>
                </c:pt>
                <c:pt idx="41">
                  <c:v>3.39</c:v>
                </c:pt>
                <c:pt idx="42">
                  <c:v>2.87</c:v>
                </c:pt>
                <c:pt idx="43">
                  <c:v>2.16</c:v>
                </c:pt>
                <c:pt idx="44">
                  <c:v>2.1800000000000002</c:v>
                </c:pt>
                <c:pt idx="45">
                  <c:v>1.47</c:v>
                </c:pt>
                <c:pt idx="46">
                  <c:v>2.08</c:v>
                </c:pt>
                <c:pt idx="47">
                  <c:v>4.04</c:v>
                </c:pt>
                <c:pt idx="48">
                  <c:v>2.1800000000000002</c:v>
                </c:pt>
                <c:pt idx="49">
                  <c:v>6.74</c:v>
                </c:pt>
                <c:pt idx="50">
                  <c:v>5.32</c:v>
                </c:pt>
                <c:pt idx="51">
                  <c:v>6.85</c:v>
                </c:pt>
                <c:pt idx="52">
                  <c:v>1.83</c:v>
                </c:pt>
                <c:pt idx="53">
                  <c:v>5.68</c:v>
                </c:pt>
                <c:pt idx="54">
                  <c:v>3.74</c:v>
                </c:pt>
                <c:pt idx="55">
                  <c:v>6.01</c:v>
                </c:pt>
                <c:pt idx="56">
                  <c:v>5.19</c:v>
                </c:pt>
                <c:pt idx="57">
                  <c:v>1.54</c:v>
                </c:pt>
                <c:pt idx="58">
                  <c:v>1.76</c:v>
                </c:pt>
                <c:pt idx="59">
                  <c:v>0.41</c:v>
                </c:pt>
                <c:pt idx="60">
                  <c:v>5.8</c:v>
                </c:pt>
                <c:pt idx="61">
                  <c:v>1.9</c:v>
                </c:pt>
                <c:pt idx="62">
                  <c:v>1.73</c:v>
                </c:pt>
                <c:pt idx="63">
                  <c:v>2.0499999999999998</c:v>
                </c:pt>
                <c:pt idx="64">
                  <c:v>1.33</c:v>
                </c:pt>
                <c:pt idx="65">
                  <c:v>2.2599999999999998</c:v>
                </c:pt>
                <c:pt idx="66">
                  <c:v>1.24</c:v>
                </c:pt>
                <c:pt idx="67">
                  <c:v>2.13</c:v>
                </c:pt>
                <c:pt idx="68">
                  <c:v>5.34</c:v>
                </c:pt>
                <c:pt idx="69">
                  <c:v>2.87</c:v>
                </c:pt>
                <c:pt idx="70">
                  <c:v>0.68</c:v>
                </c:pt>
                <c:pt idx="71">
                  <c:v>6.97</c:v>
                </c:pt>
                <c:pt idx="72">
                  <c:v>14.44</c:v>
                </c:pt>
                <c:pt idx="73">
                  <c:v>2.1800000000000002</c:v>
                </c:pt>
                <c:pt idx="74">
                  <c:v>4.4000000000000004</c:v>
                </c:pt>
                <c:pt idx="75">
                  <c:v>2.59</c:v>
                </c:pt>
                <c:pt idx="76">
                  <c:v>4.51</c:v>
                </c:pt>
                <c:pt idx="77">
                  <c:v>2.4700000000000002</c:v>
                </c:pt>
                <c:pt idx="78">
                  <c:v>3.15</c:v>
                </c:pt>
                <c:pt idx="79">
                  <c:v>3.09</c:v>
                </c:pt>
                <c:pt idx="80">
                  <c:v>2.2599999999999998</c:v>
                </c:pt>
                <c:pt idx="81">
                  <c:v>3.62</c:v>
                </c:pt>
                <c:pt idx="82">
                  <c:v>3.44</c:v>
                </c:pt>
                <c:pt idx="83">
                  <c:v>6.56</c:v>
                </c:pt>
                <c:pt idx="84">
                  <c:v>2.17</c:v>
                </c:pt>
                <c:pt idx="85">
                  <c:v>4.88</c:v>
                </c:pt>
                <c:pt idx="86">
                  <c:v>2.85</c:v>
                </c:pt>
                <c:pt idx="87">
                  <c:v>5.96</c:v>
                </c:pt>
                <c:pt idx="88">
                  <c:v>0.55000000000000004</c:v>
                </c:pt>
                <c:pt idx="89">
                  <c:v>5.47</c:v>
                </c:pt>
                <c:pt idx="90">
                  <c:v>9.26</c:v>
                </c:pt>
                <c:pt idx="91">
                  <c:v>6.01</c:v>
                </c:pt>
                <c:pt idx="92">
                  <c:v>1.03</c:v>
                </c:pt>
                <c:pt idx="93">
                  <c:v>3.21</c:v>
                </c:pt>
                <c:pt idx="94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26-4803-AA92-E6C0A59C9922}"/>
            </c:ext>
          </c:extLst>
        </c:ser>
        <c:ser>
          <c:idx val="11"/>
          <c:order val="11"/>
          <c:tx>
            <c:strRef>
              <c:f>parC_NM10_q!$T$27:$T$27</c:f>
              <c:strCache>
                <c:ptCount val="1"/>
              </c:strCache>
            </c:strRef>
          </c:tx>
          <c:spPr>
            <a:solidFill>
              <a:srgbClr val="EC9BA4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parC_NM10_q!$K$28:$K$122</c:f>
              <c:numCache>
                <c:formatCode>General</c:formatCode>
                <c:ptCount val="95"/>
                <c:pt idx="0">
                  <c:v>6.24</c:v>
                </c:pt>
                <c:pt idx="1">
                  <c:v>8.4</c:v>
                </c:pt>
                <c:pt idx="2">
                  <c:v>4.8499999999999996</c:v>
                </c:pt>
                <c:pt idx="3">
                  <c:v>1.85</c:v>
                </c:pt>
                <c:pt idx="4">
                  <c:v>6.35</c:v>
                </c:pt>
                <c:pt idx="5">
                  <c:v>1.83</c:v>
                </c:pt>
                <c:pt idx="6">
                  <c:v>5.37</c:v>
                </c:pt>
                <c:pt idx="7">
                  <c:v>7.02</c:v>
                </c:pt>
                <c:pt idx="8">
                  <c:v>8.18</c:v>
                </c:pt>
                <c:pt idx="9">
                  <c:v>3.78</c:v>
                </c:pt>
                <c:pt idx="10">
                  <c:v>6.59</c:v>
                </c:pt>
                <c:pt idx="11">
                  <c:v>9.66</c:v>
                </c:pt>
                <c:pt idx="12">
                  <c:v>8.51</c:v>
                </c:pt>
                <c:pt idx="13">
                  <c:v>6.98</c:v>
                </c:pt>
                <c:pt idx="14">
                  <c:v>6.58</c:v>
                </c:pt>
                <c:pt idx="15">
                  <c:v>7.59</c:v>
                </c:pt>
                <c:pt idx="16">
                  <c:v>2.29</c:v>
                </c:pt>
                <c:pt idx="17">
                  <c:v>2.77</c:v>
                </c:pt>
                <c:pt idx="18">
                  <c:v>7.33</c:v>
                </c:pt>
                <c:pt idx="19">
                  <c:v>7.43</c:v>
                </c:pt>
                <c:pt idx="20">
                  <c:v>8.0500000000000007</c:v>
                </c:pt>
                <c:pt idx="21">
                  <c:v>6.18</c:v>
                </c:pt>
                <c:pt idx="22">
                  <c:v>7.02</c:v>
                </c:pt>
                <c:pt idx="23">
                  <c:v>7.62</c:v>
                </c:pt>
                <c:pt idx="24">
                  <c:v>5.7</c:v>
                </c:pt>
                <c:pt idx="25">
                  <c:v>1.89</c:v>
                </c:pt>
                <c:pt idx="26">
                  <c:v>6.55</c:v>
                </c:pt>
                <c:pt idx="27">
                  <c:v>1.78</c:v>
                </c:pt>
                <c:pt idx="28">
                  <c:v>6.78</c:v>
                </c:pt>
                <c:pt idx="29">
                  <c:v>2.2000000000000002</c:v>
                </c:pt>
                <c:pt idx="30">
                  <c:v>6.28</c:v>
                </c:pt>
                <c:pt idx="31">
                  <c:v>7.58</c:v>
                </c:pt>
                <c:pt idx="32">
                  <c:v>5.99</c:v>
                </c:pt>
                <c:pt idx="33">
                  <c:v>7.13</c:v>
                </c:pt>
                <c:pt idx="34">
                  <c:v>7.45</c:v>
                </c:pt>
                <c:pt idx="35">
                  <c:v>2.59</c:v>
                </c:pt>
                <c:pt idx="36">
                  <c:v>5.49</c:v>
                </c:pt>
                <c:pt idx="37">
                  <c:v>6.57</c:v>
                </c:pt>
                <c:pt idx="38">
                  <c:v>6.84</c:v>
                </c:pt>
                <c:pt idx="39">
                  <c:v>6.94</c:v>
                </c:pt>
                <c:pt idx="40">
                  <c:v>1.85</c:v>
                </c:pt>
                <c:pt idx="41">
                  <c:v>3.61</c:v>
                </c:pt>
                <c:pt idx="42">
                  <c:v>3.02</c:v>
                </c:pt>
                <c:pt idx="43">
                  <c:v>2.57</c:v>
                </c:pt>
                <c:pt idx="44">
                  <c:v>2.23</c:v>
                </c:pt>
                <c:pt idx="45">
                  <c:v>1.47</c:v>
                </c:pt>
                <c:pt idx="46">
                  <c:v>2.11</c:v>
                </c:pt>
                <c:pt idx="47">
                  <c:v>4.0999999999999996</c:v>
                </c:pt>
                <c:pt idx="48">
                  <c:v>3.25</c:v>
                </c:pt>
                <c:pt idx="49">
                  <c:v>7.49</c:v>
                </c:pt>
                <c:pt idx="50">
                  <c:v>6.46</c:v>
                </c:pt>
                <c:pt idx="51">
                  <c:v>8.19</c:v>
                </c:pt>
                <c:pt idx="52">
                  <c:v>2.4500000000000002</c:v>
                </c:pt>
                <c:pt idx="53">
                  <c:v>6.93</c:v>
                </c:pt>
                <c:pt idx="54">
                  <c:v>4.0599999999999996</c:v>
                </c:pt>
                <c:pt idx="55">
                  <c:v>7.18</c:v>
                </c:pt>
                <c:pt idx="56">
                  <c:v>6.49</c:v>
                </c:pt>
                <c:pt idx="57">
                  <c:v>1.52</c:v>
                </c:pt>
                <c:pt idx="58">
                  <c:v>1.82</c:v>
                </c:pt>
                <c:pt idx="59">
                  <c:v>0.42</c:v>
                </c:pt>
                <c:pt idx="60">
                  <c:v>6.7</c:v>
                </c:pt>
                <c:pt idx="61">
                  <c:v>1.74</c:v>
                </c:pt>
                <c:pt idx="62">
                  <c:v>1.43</c:v>
                </c:pt>
                <c:pt idx="63">
                  <c:v>1.8</c:v>
                </c:pt>
                <c:pt idx="64">
                  <c:v>1.31</c:v>
                </c:pt>
                <c:pt idx="65">
                  <c:v>2.34</c:v>
                </c:pt>
                <c:pt idx="66">
                  <c:v>1.51</c:v>
                </c:pt>
                <c:pt idx="67">
                  <c:v>2.08</c:v>
                </c:pt>
                <c:pt idx="68">
                  <c:v>6.77</c:v>
                </c:pt>
                <c:pt idx="69">
                  <c:v>2.98</c:v>
                </c:pt>
                <c:pt idx="70">
                  <c:v>0.8</c:v>
                </c:pt>
                <c:pt idx="71">
                  <c:v>8.66</c:v>
                </c:pt>
                <c:pt idx="72">
                  <c:v>26.41</c:v>
                </c:pt>
                <c:pt idx="73">
                  <c:v>2.46</c:v>
                </c:pt>
                <c:pt idx="74">
                  <c:v>5.39</c:v>
                </c:pt>
                <c:pt idx="75">
                  <c:v>2.96</c:v>
                </c:pt>
                <c:pt idx="76">
                  <c:v>6.82</c:v>
                </c:pt>
                <c:pt idx="77">
                  <c:v>2.78</c:v>
                </c:pt>
                <c:pt idx="78">
                  <c:v>3.49</c:v>
                </c:pt>
                <c:pt idx="79">
                  <c:v>3.08</c:v>
                </c:pt>
                <c:pt idx="80">
                  <c:v>2.2200000000000002</c:v>
                </c:pt>
                <c:pt idx="81">
                  <c:v>4.03</c:v>
                </c:pt>
                <c:pt idx="82">
                  <c:v>3.52</c:v>
                </c:pt>
                <c:pt idx="83">
                  <c:v>7.64</c:v>
                </c:pt>
                <c:pt idx="84">
                  <c:v>1.93</c:v>
                </c:pt>
                <c:pt idx="85">
                  <c:v>5.65</c:v>
                </c:pt>
                <c:pt idx="86">
                  <c:v>2.99</c:v>
                </c:pt>
                <c:pt idx="87">
                  <c:v>6.72</c:v>
                </c:pt>
                <c:pt idx="88">
                  <c:v>0.62</c:v>
                </c:pt>
                <c:pt idx="89">
                  <c:v>6.12</c:v>
                </c:pt>
                <c:pt idx="90">
                  <c:v>10.3</c:v>
                </c:pt>
                <c:pt idx="91">
                  <c:v>7.26</c:v>
                </c:pt>
                <c:pt idx="92">
                  <c:v>1.1200000000000001</c:v>
                </c:pt>
                <c:pt idx="93">
                  <c:v>3.52</c:v>
                </c:pt>
                <c:pt idx="9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26-4803-AA92-E6C0A59C9922}"/>
            </c:ext>
          </c:extLst>
        </c:ser>
        <c:ser>
          <c:idx val="12"/>
          <c:order val="12"/>
          <c:tx>
            <c:strRef>
              <c:f>parC_NM10_q!$U$27:$U$27</c:f>
              <c:strCache>
                <c:ptCount val="1"/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parC_NM10_q!$M$28:$M$122</c:f>
              <c:numCache>
                <c:formatCode>General</c:formatCode>
                <c:ptCount val="95"/>
                <c:pt idx="0">
                  <c:v>6.56</c:v>
                </c:pt>
                <c:pt idx="1">
                  <c:v>9.0299999999999994</c:v>
                </c:pt>
                <c:pt idx="2">
                  <c:v>4.95</c:v>
                </c:pt>
                <c:pt idx="3">
                  <c:v>1.66</c:v>
                </c:pt>
                <c:pt idx="4">
                  <c:v>6.48</c:v>
                </c:pt>
                <c:pt idx="5">
                  <c:v>1.46</c:v>
                </c:pt>
                <c:pt idx="6">
                  <c:v>5.66</c:v>
                </c:pt>
                <c:pt idx="7">
                  <c:v>7.04</c:v>
                </c:pt>
                <c:pt idx="8">
                  <c:v>8.5500000000000007</c:v>
                </c:pt>
                <c:pt idx="9">
                  <c:v>3.15</c:v>
                </c:pt>
                <c:pt idx="10">
                  <c:v>6.79</c:v>
                </c:pt>
                <c:pt idx="11">
                  <c:v>10.62</c:v>
                </c:pt>
                <c:pt idx="12">
                  <c:v>9.48</c:v>
                </c:pt>
                <c:pt idx="13">
                  <c:v>7.32</c:v>
                </c:pt>
                <c:pt idx="14">
                  <c:v>6.62</c:v>
                </c:pt>
                <c:pt idx="15">
                  <c:v>7.85</c:v>
                </c:pt>
                <c:pt idx="16">
                  <c:v>1.93</c:v>
                </c:pt>
                <c:pt idx="17">
                  <c:v>3.16</c:v>
                </c:pt>
                <c:pt idx="18">
                  <c:v>7.14</c:v>
                </c:pt>
                <c:pt idx="19">
                  <c:v>7.63</c:v>
                </c:pt>
                <c:pt idx="20">
                  <c:v>7.65</c:v>
                </c:pt>
                <c:pt idx="21">
                  <c:v>6.18</c:v>
                </c:pt>
                <c:pt idx="22">
                  <c:v>7.14</c:v>
                </c:pt>
                <c:pt idx="23">
                  <c:v>7.91</c:v>
                </c:pt>
                <c:pt idx="24">
                  <c:v>5.86</c:v>
                </c:pt>
                <c:pt idx="25">
                  <c:v>1.89</c:v>
                </c:pt>
                <c:pt idx="26">
                  <c:v>7.09</c:v>
                </c:pt>
                <c:pt idx="27">
                  <c:v>1.69</c:v>
                </c:pt>
                <c:pt idx="28">
                  <c:v>7.22</c:v>
                </c:pt>
                <c:pt idx="29">
                  <c:v>2.4500000000000002</c:v>
                </c:pt>
                <c:pt idx="30">
                  <c:v>6.3</c:v>
                </c:pt>
                <c:pt idx="31">
                  <c:v>7.78</c:v>
                </c:pt>
                <c:pt idx="32">
                  <c:v>6.23</c:v>
                </c:pt>
                <c:pt idx="33">
                  <c:v>7.8</c:v>
                </c:pt>
                <c:pt idx="34">
                  <c:v>9.2899999999999991</c:v>
                </c:pt>
                <c:pt idx="35">
                  <c:v>2.59</c:v>
                </c:pt>
                <c:pt idx="36">
                  <c:v>5.5</c:v>
                </c:pt>
                <c:pt idx="37">
                  <c:v>8.08</c:v>
                </c:pt>
                <c:pt idx="38">
                  <c:v>8.43</c:v>
                </c:pt>
                <c:pt idx="39">
                  <c:v>7.03</c:v>
                </c:pt>
                <c:pt idx="40">
                  <c:v>1.93</c:v>
                </c:pt>
                <c:pt idx="41">
                  <c:v>3.86</c:v>
                </c:pt>
                <c:pt idx="42">
                  <c:v>6.01</c:v>
                </c:pt>
                <c:pt idx="43">
                  <c:v>4.5599999999999996</c:v>
                </c:pt>
                <c:pt idx="44">
                  <c:v>2.5299999999999998</c:v>
                </c:pt>
                <c:pt idx="45">
                  <c:v>1.64</c:v>
                </c:pt>
                <c:pt idx="46">
                  <c:v>3.6</c:v>
                </c:pt>
                <c:pt idx="47">
                  <c:v>6.09</c:v>
                </c:pt>
                <c:pt idx="48">
                  <c:v>3.69</c:v>
                </c:pt>
                <c:pt idx="49">
                  <c:v>9.81</c:v>
                </c:pt>
                <c:pt idx="50">
                  <c:v>8.2899999999999991</c:v>
                </c:pt>
                <c:pt idx="51">
                  <c:v>9.9600000000000009</c:v>
                </c:pt>
                <c:pt idx="52">
                  <c:v>4.03</c:v>
                </c:pt>
                <c:pt idx="53">
                  <c:v>7.36</c:v>
                </c:pt>
                <c:pt idx="54">
                  <c:v>4.6900000000000004</c:v>
                </c:pt>
                <c:pt idx="55">
                  <c:v>7.33</c:v>
                </c:pt>
                <c:pt idx="56">
                  <c:v>6.73</c:v>
                </c:pt>
                <c:pt idx="57">
                  <c:v>1.71</c:v>
                </c:pt>
                <c:pt idx="58">
                  <c:v>3.39</c:v>
                </c:pt>
                <c:pt idx="59">
                  <c:v>0.49</c:v>
                </c:pt>
                <c:pt idx="60">
                  <c:v>7</c:v>
                </c:pt>
                <c:pt idx="61">
                  <c:v>1.98</c:v>
                </c:pt>
                <c:pt idx="62">
                  <c:v>1.52</c:v>
                </c:pt>
                <c:pt idx="63">
                  <c:v>3.57</c:v>
                </c:pt>
                <c:pt idx="64">
                  <c:v>1.22</c:v>
                </c:pt>
                <c:pt idx="65">
                  <c:v>2.68</c:v>
                </c:pt>
                <c:pt idx="66">
                  <c:v>1.67</c:v>
                </c:pt>
                <c:pt idx="67">
                  <c:v>2.3199999999999998</c:v>
                </c:pt>
                <c:pt idx="68">
                  <c:v>6.69</c:v>
                </c:pt>
                <c:pt idx="69">
                  <c:v>2.99</c:v>
                </c:pt>
                <c:pt idx="70">
                  <c:v>0.82</c:v>
                </c:pt>
                <c:pt idx="71">
                  <c:v>8.6</c:v>
                </c:pt>
                <c:pt idx="72">
                  <c:v>9.14</c:v>
                </c:pt>
                <c:pt idx="73">
                  <c:v>2.78</c:v>
                </c:pt>
                <c:pt idx="74">
                  <c:v>7.58</c:v>
                </c:pt>
                <c:pt idx="75">
                  <c:v>3.23</c:v>
                </c:pt>
                <c:pt idx="76">
                  <c:v>5.79</c:v>
                </c:pt>
                <c:pt idx="77">
                  <c:v>4.4800000000000004</c:v>
                </c:pt>
                <c:pt idx="78">
                  <c:v>5.45</c:v>
                </c:pt>
                <c:pt idx="79">
                  <c:v>3.39</c:v>
                </c:pt>
                <c:pt idx="80">
                  <c:v>3.68</c:v>
                </c:pt>
                <c:pt idx="81">
                  <c:v>4.33</c:v>
                </c:pt>
                <c:pt idx="82">
                  <c:v>4.08</c:v>
                </c:pt>
                <c:pt idx="83">
                  <c:v>8.48</c:v>
                </c:pt>
                <c:pt idx="84">
                  <c:v>2.41</c:v>
                </c:pt>
                <c:pt idx="85">
                  <c:v>5.96</c:v>
                </c:pt>
                <c:pt idx="86">
                  <c:v>3.44</c:v>
                </c:pt>
                <c:pt idx="87">
                  <c:v>8.43</c:v>
                </c:pt>
                <c:pt idx="88">
                  <c:v>0.57999999999999996</c:v>
                </c:pt>
                <c:pt idx="89">
                  <c:v>6.57</c:v>
                </c:pt>
                <c:pt idx="90">
                  <c:v>10.35</c:v>
                </c:pt>
                <c:pt idx="91">
                  <c:v>8.85</c:v>
                </c:pt>
                <c:pt idx="92">
                  <c:v>2.73</c:v>
                </c:pt>
                <c:pt idx="93">
                  <c:v>4.13</c:v>
                </c:pt>
                <c:pt idx="94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26-4803-AA92-E6C0A59C9922}"/>
            </c:ext>
          </c:extLst>
        </c:ser>
        <c:ser>
          <c:idx val="13"/>
          <c:order val="13"/>
          <c:tx>
            <c:strRef>
              <c:f>parC_NM10_q!$S$27:$S$27</c:f>
              <c:strCache>
                <c:ptCount val="1"/>
              </c:strCache>
            </c:strRef>
          </c:tx>
          <c:spPr>
            <a:solidFill>
              <a:srgbClr val="EC9BA4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parC_NM10_q!$O$28:$O$122</c:f>
              <c:numCache>
                <c:formatCode>General</c:formatCode>
                <c:ptCount val="95"/>
                <c:pt idx="0">
                  <c:v>2.0299999999999998</c:v>
                </c:pt>
                <c:pt idx="1">
                  <c:v>3.05</c:v>
                </c:pt>
                <c:pt idx="2">
                  <c:v>2.0299999999999998</c:v>
                </c:pt>
                <c:pt idx="3">
                  <c:v>0.17</c:v>
                </c:pt>
                <c:pt idx="4">
                  <c:v>2.0299999999999998</c:v>
                </c:pt>
                <c:pt idx="6">
                  <c:v>1.86</c:v>
                </c:pt>
                <c:pt idx="7">
                  <c:v>2.37</c:v>
                </c:pt>
                <c:pt idx="8">
                  <c:v>3.38</c:v>
                </c:pt>
                <c:pt idx="9">
                  <c:v>1.86</c:v>
                </c:pt>
                <c:pt idx="10">
                  <c:v>2.2000000000000002</c:v>
                </c:pt>
                <c:pt idx="11">
                  <c:v>4.57</c:v>
                </c:pt>
                <c:pt idx="12">
                  <c:v>2.54</c:v>
                </c:pt>
                <c:pt idx="13">
                  <c:v>2.54</c:v>
                </c:pt>
                <c:pt idx="14">
                  <c:v>2.2000000000000002</c:v>
                </c:pt>
                <c:pt idx="15">
                  <c:v>2.54</c:v>
                </c:pt>
                <c:pt idx="16">
                  <c:v>1.18</c:v>
                </c:pt>
                <c:pt idx="17">
                  <c:v>1.86</c:v>
                </c:pt>
                <c:pt idx="18">
                  <c:v>2.2000000000000002</c:v>
                </c:pt>
                <c:pt idx="19">
                  <c:v>2.37</c:v>
                </c:pt>
                <c:pt idx="20">
                  <c:v>2.37</c:v>
                </c:pt>
                <c:pt idx="21">
                  <c:v>2.37</c:v>
                </c:pt>
                <c:pt idx="22">
                  <c:v>2.2000000000000002</c:v>
                </c:pt>
                <c:pt idx="23">
                  <c:v>3.05</c:v>
                </c:pt>
                <c:pt idx="24">
                  <c:v>1.69</c:v>
                </c:pt>
                <c:pt idx="25">
                  <c:v>0.85</c:v>
                </c:pt>
                <c:pt idx="26">
                  <c:v>2.88</c:v>
                </c:pt>
                <c:pt idx="27">
                  <c:v>0.68</c:v>
                </c:pt>
                <c:pt idx="28">
                  <c:v>2.2000000000000002</c:v>
                </c:pt>
                <c:pt idx="29">
                  <c:v>1.69</c:v>
                </c:pt>
                <c:pt idx="30">
                  <c:v>2.0299999999999998</c:v>
                </c:pt>
                <c:pt idx="31">
                  <c:v>3.05</c:v>
                </c:pt>
                <c:pt idx="32">
                  <c:v>1.86</c:v>
                </c:pt>
                <c:pt idx="33">
                  <c:v>3.05</c:v>
                </c:pt>
                <c:pt idx="34">
                  <c:v>6.43</c:v>
                </c:pt>
                <c:pt idx="35">
                  <c:v>1.35</c:v>
                </c:pt>
                <c:pt idx="36">
                  <c:v>1.86</c:v>
                </c:pt>
                <c:pt idx="37">
                  <c:v>5.75</c:v>
                </c:pt>
                <c:pt idx="38">
                  <c:v>5.58</c:v>
                </c:pt>
                <c:pt idx="39">
                  <c:v>2.37</c:v>
                </c:pt>
                <c:pt idx="40">
                  <c:v>0.85</c:v>
                </c:pt>
                <c:pt idx="41">
                  <c:v>1.69</c:v>
                </c:pt>
                <c:pt idx="42">
                  <c:v>4.57</c:v>
                </c:pt>
                <c:pt idx="43">
                  <c:v>4.74</c:v>
                </c:pt>
                <c:pt idx="44">
                  <c:v>1.18</c:v>
                </c:pt>
                <c:pt idx="45">
                  <c:v>0.68</c:v>
                </c:pt>
                <c:pt idx="46">
                  <c:v>4.4000000000000004</c:v>
                </c:pt>
                <c:pt idx="47">
                  <c:v>9.31</c:v>
                </c:pt>
                <c:pt idx="48">
                  <c:v>5.58</c:v>
                </c:pt>
                <c:pt idx="49">
                  <c:v>5.75</c:v>
                </c:pt>
                <c:pt idx="50">
                  <c:v>5.41</c:v>
                </c:pt>
                <c:pt idx="51">
                  <c:v>6.26</c:v>
                </c:pt>
                <c:pt idx="52">
                  <c:v>5.08</c:v>
                </c:pt>
                <c:pt idx="53">
                  <c:v>2.2000000000000002</c:v>
                </c:pt>
                <c:pt idx="54">
                  <c:v>2.71</c:v>
                </c:pt>
                <c:pt idx="55">
                  <c:v>2.71</c:v>
                </c:pt>
                <c:pt idx="56">
                  <c:v>2.0299999999999998</c:v>
                </c:pt>
                <c:pt idx="57">
                  <c:v>0.85</c:v>
                </c:pt>
                <c:pt idx="58">
                  <c:v>4.74</c:v>
                </c:pt>
                <c:pt idx="59">
                  <c:v>0.34</c:v>
                </c:pt>
                <c:pt idx="60">
                  <c:v>2.0299999999999998</c:v>
                </c:pt>
                <c:pt idx="61">
                  <c:v>1.35</c:v>
                </c:pt>
                <c:pt idx="62">
                  <c:v>1.18</c:v>
                </c:pt>
                <c:pt idx="63">
                  <c:v>5.08</c:v>
                </c:pt>
                <c:pt idx="64">
                  <c:v>0.85</c:v>
                </c:pt>
                <c:pt idx="65">
                  <c:v>2.2000000000000002</c:v>
                </c:pt>
                <c:pt idx="66">
                  <c:v>1.02</c:v>
                </c:pt>
                <c:pt idx="67">
                  <c:v>2.88</c:v>
                </c:pt>
                <c:pt idx="68">
                  <c:v>2.71</c:v>
                </c:pt>
                <c:pt idx="69">
                  <c:v>2.37</c:v>
                </c:pt>
                <c:pt idx="70">
                  <c:v>0.68</c:v>
                </c:pt>
                <c:pt idx="71">
                  <c:v>2.88</c:v>
                </c:pt>
                <c:pt idx="72">
                  <c:v>29.61</c:v>
                </c:pt>
                <c:pt idx="73">
                  <c:v>1.02</c:v>
                </c:pt>
                <c:pt idx="74">
                  <c:v>5.25</c:v>
                </c:pt>
                <c:pt idx="75">
                  <c:v>1.35</c:v>
                </c:pt>
                <c:pt idx="76">
                  <c:v>6.77</c:v>
                </c:pt>
                <c:pt idx="77">
                  <c:v>4.91</c:v>
                </c:pt>
                <c:pt idx="78">
                  <c:v>5.41</c:v>
                </c:pt>
                <c:pt idx="79">
                  <c:v>1.69</c:v>
                </c:pt>
                <c:pt idx="80">
                  <c:v>5.25</c:v>
                </c:pt>
                <c:pt idx="81">
                  <c:v>1.18</c:v>
                </c:pt>
                <c:pt idx="82">
                  <c:v>0.68</c:v>
                </c:pt>
                <c:pt idx="83">
                  <c:v>2.2000000000000002</c:v>
                </c:pt>
                <c:pt idx="84">
                  <c:v>0.85</c:v>
                </c:pt>
                <c:pt idx="85">
                  <c:v>1.69</c:v>
                </c:pt>
                <c:pt idx="86">
                  <c:v>1.18</c:v>
                </c:pt>
                <c:pt idx="87">
                  <c:v>5.25</c:v>
                </c:pt>
                <c:pt idx="88">
                  <c:v>0.68</c:v>
                </c:pt>
                <c:pt idx="89">
                  <c:v>1.86</c:v>
                </c:pt>
                <c:pt idx="90">
                  <c:v>5.08</c:v>
                </c:pt>
                <c:pt idx="91">
                  <c:v>4.57</c:v>
                </c:pt>
                <c:pt idx="92">
                  <c:v>3.89</c:v>
                </c:pt>
                <c:pt idx="93">
                  <c:v>0.85</c:v>
                </c:pt>
                <c:pt idx="9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26-4803-AA92-E6C0A59C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571744"/>
        <c:axId val="306569264"/>
      </c:barChart>
      <c:valAx>
        <c:axId val="306569264"/>
        <c:scaling>
          <c:orientation val="minMax"/>
          <c:max val="100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06571744"/>
        <c:crossesAt val="0"/>
        <c:crossBetween val="between"/>
      </c:valAx>
      <c:catAx>
        <c:axId val="306571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363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06569264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8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fr-FR" sz="18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% de mutations par codon (ref E. coli </a:t>
            </a:r>
            <a:r>
              <a:rPr lang="fr-FR" sz="1800" b="0" i="1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parC</a:t>
            </a:r>
            <a:r>
              <a:rPr lang="fr-FR" sz="18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)</a:t>
            </a:r>
          </a:p>
        </c:rich>
      </c:tx>
      <c:layout>
        <c:manualLayout>
          <c:xMode val="edge"/>
          <c:yMode val="edge"/>
          <c:x val="0.36368094945076401"/>
          <c:y val="4.2859935560116698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parC_NM10_q!$C$27:$C$27</c:f>
              <c:strCache>
                <c:ptCount val="1"/>
                <c:pt idx="0">
                  <c:v>% muta (54)</c:v>
                </c:pt>
              </c:strCache>
            </c:strRef>
          </c:tx>
          <c:spPr>
            <a:solidFill>
              <a:srgbClr val="81D41A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parC_NM10_q!$C$28:$C$122</c:f>
              <c:numCache>
                <c:formatCode>General</c:formatCode>
                <c:ptCount val="95"/>
                <c:pt idx="0">
                  <c:v>6.98</c:v>
                </c:pt>
                <c:pt idx="1">
                  <c:v>9.18</c:v>
                </c:pt>
                <c:pt idx="2">
                  <c:v>5.54</c:v>
                </c:pt>
                <c:pt idx="3">
                  <c:v>1.96</c:v>
                </c:pt>
                <c:pt idx="4">
                  <c:v>6.82</c:v>
                </c:pt>
                <c:pt idx="5">
                  <c:v>1.79</c:v>
                </c:pt>
                <c:pt idx="6">
                  <c:v>5.84</c:v>
                </c:pt>
                <c:pt idx="7">
                  <c:v>7.43</c:v>
                </c:pt>
                <c:pt idx="8">
                  <c:v>8.8000000000000007</c:v>
                </c:pt>
                <c:pt idx="9">
                  <c:v>3.72</c:v>
                </c:pt>
                <c:pt idx="10">
                  <c:v>7.05</c:v>
                </c:pt>
                <c:pt idx="11">
                  <c:v>10.96</c:v>
                </c:pt>
                <c:pt idx="12">
                  <c:v>9.18</c:v>
                </c:pt>
                <c:pt idx="13">
                  <c:v>7.61</c:v>
                </c:pt>
                <c:pt idx="14">
                  <c:v>6.94</c:v>
                </c:pt>
                <c:pt idx="15">
                  <c:v>8.16</c:v>
                </c:pt>
                <c:pt idx="16">
                  <c:v>2.2599999999999998</c:v>
                </c:pt>
                <c:pt idx="17">
                  <c:v>3.07</c:v>
                </c:pt>
                <c:pt idx="18">
                  <c:v>7.7</c:v>
                </c:pt>
                <c:pt idx="19">
                  <c:v>7.86</c:v>
                </c:pt>
                <c:pt idx="20">
                  <c:v>8.4600000000000009</c:v>
                </c:pt>
                <c:pt idx="21">
                  <c:v>6.64</c:v>
                </c:pt>
                <c:pt idx="22">
                  <c:v>7.66</c:v>
                </c:pt>
                <c:pt idx="23">
                  <c:v>8.1999999999999993</c:v>
                </c:pt>
                <c:pt idx="24">
                  <c:v>6.24</c:v>
                </c:pt>
                <c:pt idx="25">
                  <c:v>2.0499999999999998</c:v>
                </c:pt>
                <c:pt idx="26">
                  <c:v>7.5</c:v>
                </c:pt>
                <c:pt idx="27">
                  <c:v>2.2000000000000002</c:v>
                </c:pt>
                <c:pt idx="28">
                  <c:v>7.38</c:v>
                </c:pt>
                <c:pt idx="29">
                  <c:v>2.3199999999999998</c:v>
                </c:pt>
                <c:pt idx="30">
                  <c:v>6.78</c:v>
                </c:pt>
                <c:pt idx="31">
                  <c:v>8.11</c:v>
                </c:pt>
                <c:pt idx="32">
                  <c:v>6.98</c:v>
                </c:pt>
                <c:pt idx="33">
                  <c:v>8.0500000000000007</c:v>
                </c:pt>
                <c:pt idx="34">
                  <c:v>8.31</c:v>
                </c:pt>
                <c:pt idx="35">
                  <c:v>3.02</c:v>
                </c:pt>
                <c:pt idx="36">
                  <c:v>5.95</c:v>
                </c:pt>
                <c:pt idx="37">
                  <c:v>7.17</c:v>
                </c:pt>
                <c:pt idx="38">
                  <c:v>7.62</c:v>
                </c:pt>
                <c:pt idx="39">
                  <c:v>7.49</c:v>
                </c:pt>
                <c:pt idx="40">
                  <c:v>2.1800000000000002</c:v>
                </c:pt>
                <c:pt idx="41">
                  <c:v>4.1100000000000003</c:v>
                </c:pt>
                <c:pt idx="42">
                  <c:v>3.62</c:v>
                </c:pt>
                <c:pt idx="43">
                  <c:v>2.81</c:v>
                </c:pt>
                <c:pt idx="44">
                  <c:v>2.68</c:v>
                </c:pt>
                <c:pt idx="45">
                  <c:v>1.83</c:v>
                </c:pt>
                <c:pt idx="46">
                  <c:v>2.39</c:v>
                </c:pt>
                <c:pt idx="47">
                  <c:v>4.5999999999999996</c:v>
                </c:pt>
                <c:pt idx="48">
                  <c:v>2.65</c:v>
                </c:pt>
                <c:pt idx="49">
                  <c:v>9.2200000000000006</c:v>
                </c:pt>
                <c:pt idx="50">
                  <c:v>7.25</c:v>
                </c:pt>
                <c:pt idx="51">
                  <c:v>8.9</c:v>
                </c:pt>
                <c:pt idx="52">
                  <c:v>2.62</c:v>
                </c:pt>
                <c:pt idx="53">
                  <c:v>7.19</c:v>
                </c:pt>
                <c:pt idx="54">
                  <c:v>4.4000000000000004</c:v>
                </c:pt>
                <c:pt idx="55">
                  <c:v>7.84</c:v>
                </c:pt>
                <c:pt idx="56">
                  <c:v>7.17</c:v>
                </c:pt>
                <c:pt idx="57">
                  <c:v>1.71</c:v>
                </c:pt>
                <c:pt idx="58">
                  <c:v>2</c:v>
                </c:pt>
                <c:pt idx="59">
                  <c:v>0.54</c:v>
                </c:pt>
                <c:pt idx="60">
                  <c:v>7.59</c:v>
                </c:pt>
                <c:pt idx="61">
                  <c:v>1.98</c:v>
                </c:pt>
                <c:pt idx="62">
                  <c:v>1.55</c:v>
                </c:pt>
                <c:pt idx="63">
                  <c:v>1.92</c:v>
                </c:pt>
                <c:pt idx="64">
                  <c:v>1.34</c:v>
                </c:pt>
                <c:pt idx="65">
                  <c:v>2.63</c:v>
                </c:pt>
                <c:pt idx="66">
                  <c:v>1.58</c:v>
                </c:pt>
                <c:pt idx="67">
                  <c:v>2.5299999999999998</c:v>
                </c:pt>
                <c:pt idx="68">
                  <c:v>7.65</c:v>
                </c:pt>
                <c:pt idx="69">
                  <c:v>3.21</c:v>
                </c:pt>
                <c:pt idx="70">
                  <c:v>0.79</c:v>
                </c:pt>
                <c:pt idx="71">
                  <c:v>9.4499999999999993</c:v>
                </c:pt>
                <c:pt idx="72">
                  <c:v>15.83</c:v>
                </c:pt>
                <c:pt idx="73">
                  <c:v>2.89</c:v>
                </c:pt>
                <c:pt idx="74">
                  <c:v>5.72</c:v>
                </c:pt>
                <c:pt idx="75">
                  <c:v>3.32</c:v>
                </c:pt>
                <c:pt idx="76">
                  <c:v>5.65</c:v>
                </c:pt>
                <c:pt idx="77">
                  <c:v>3.25</c:v>
                </c:pt>
                <c:pt idx="78">
                  <c:v>3.9</c:v>
                </c:pt>
                <c:pt idx="79">
                  <c:v>3.47</c:v>
                </c:pt>
                <c:pt idx="80">
                  <c:v>2.31</c:v>
                </c:pt>
                <c:pt idx="81">
                  <c:v>4.47</c:v>
                </c:pt>
                <c:pt idx="82">
                  <c:v>4.1399999999999997</c:v>
                </c:pt>
                <c:pt idx="83">
                  <c:v>8.15</c:v>
                </c:pt>
                <c:pt idx="84">
                  <c:v>2.4500000000000002</c:v>
                </c:pt>
                <c:pt idx="85">
                  <c:v>6.09</c:v>
                </c:pt>
                <c:pt idx="86">
                  <c:v>3.3</c:v>
                </c:pt>
                <c:pt idx="87">
                  <c:v>7.58</c:v>
                </c:pt>
                <c:pt idx="88">
                  <c:v>0.7</c:v>
                </c:pt>
                <c:pt idx="89">
                  <c:v>6.96</c:v>
                </c:pt>
                <c:pt idx="90">
                  <c:v>10.82</c:v>
                </c:pt>
                <c:pt idx="91">
                  <c:v>7.49</c:v>
                </c:pt>
                <c:pt idx="92">
                  <c:v>1.01</c:v>
                </c:pt>
                <c:pt idx="93">
                  <c:v>4.49</c:v>
                </c:pt>
                <c:pt idx="94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4-45B5-822C-C358817343A1}"/>
            </c:ext>
          </c:extLst>
        </c:ser>
        <c:ser>
          <c:idx val="1"/>
          <c:order val="1"/>
          <c:tx>
            <c:strRef>
              <c:f>parC_NM10_q!$D$27:$D$27</c:f>
              <c:strCache>
                <c:ptCount val="1"/>
                <c:pt idx="0">
                  <c:v>% muta (55)</c:v>
                </c:pt>
              </c:strCache>
            </c:strRef>
          </c:tx>
          <c:spPr>
            <a:solidFill>
              <a:srgbClr val="00A933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parC_NM10_q!$D$28:$D$122</c:f>
              <c:numCache>
                <c:formatCode>General</c:formatCode>
                <c:ptCount val="95"/>
                <c:pt idx="0">
                  <c:v>6.95</c:v>
                </c:pt>
                <c:pt idx="1">
                  <c:v>9.19</c:v>
                </c:pt>
                <c:pt idx="2">
                  <c:v>5.58</c:v>
                </c:pt>
                <c:pt idx="3">
                  <c:v>1.77</c:v>
                </c:pt>
                <c:pt idx="4">
                  <c:v>6.96</c:v>
                </c:pt>
                <c:pt idx="5">
                  <c:v>1.72</c:v>
                </c:pt>
                <c:pt idx="6">
                  <c:v>6.89</c:v>
                </c:pt>
                <c:pt idx="7">
                  <c:v>7.6</c:v>
                </c:pt>
                <c:pt idx="8">
                  <c:v>9.66</c:v>
                </c:pt>
                <c:pt idx="9">
                  <c:v>3.17</c:v>
                </c:pt>
                <c:pt idx="10">
                  <c:v>7.45</c:v>
                </c:pt>
                <c:pt idx="11">
                  <c:v>11.57</c:v>
                </c:pt>
                <c:pt idx="12">
                  <c:v>9.9</c:v>
                </c:pt>
                <c:pt idx="13">
                  <c:v>7.89</c:v>
                </c:pt>
                <c:pt idx="14">
                  <c:v>7.01</c:v>
                </c:pt>
                <c:pt idx="15">
                  <c:v>8.48</c:v>
                </c:pt>
                <c:pt idx="16">
                  <c:v>2.2200000000000002</c:v>
                </c:pt>
                <c:pt idx="17">
                  <c:v>6.85</c:v>
                </c:pt>
                <c:pt idx="18">
                  <c:v>8.31</c:v>
                </c:pt>
                <c:pt idx="19">
                  <c:v>8.27</c:v>
                </c:pt>
                <c:pt idx="20">
                  <c:v>8.49</c:v>
                </c:pt>
                <c:pt idx="21">
                  <c:v>6.83</c:v>
                </c:pt>
                <c:pt idx="22">
                  <c:v>7.91</c:v>
                </c:pt>
                <c:pt idx="23">
                  <c:v>8.92</c:v>
                </c:pt>
                <c:pt idx="24">
                  <c:v>6.54</c:v>
                </c:pt>
                <c:pt idx="25">
                  <c:v>2.21</c:v>
                </c:pt>
                <c:pt idx="26">
                  <c:v>7.67</c:v>
                </c:pt>
                <c:pt idx="27">
                  <c:v>2.2400000000000002</c:v>
                </c:pt>
                <c:pt idx="28">
                  <c:v>7.29</c:v>
                </c:pt>
                <c:pt idx="29">
                  <c:v>2.76</c:v>
                </c:pt>
                <c:pt idx="30">
                  <c:v>6.94</c:v>
                </c:pt>
                <c:pt idx="31">
                  <c:v>8.6199999999999992</c:v>
                </c:pt>
                <c:pt idx="32">
                  <c:v>6.87</c:v>
                </c:pt>
                <c:pt idx="33">
                  <c:v>8.39</c:v>
                </c:pt>
                <c:pt idx="34">
                  <c:v>8.56</c:v>
                </c:pt>
                <c:pt idx="35">
                  <c:v>3.24</c:v>
                </c:pt>
                <c:pt idx="36">
                  <c:v>6</c:v>
                </c:pt>
                <c:pt idx="37">
                  <c:v>7.6</c:v>
                </c:pt>
                <c:pt idx="38">
                  <c:v>7.73</c:v>
                </c:pt>
                <c:pt idx="39">
                  <c:v>7.74</c:v>
                </c:pt>
                <c:pt idx="40">
                  <c:v>2.4500000000000002</c:v>
                </c:pt>
                <c:pt idx="41">
                  <c:v>4.62</c:v>
                </c:pt>
                <c:pt idx="42">
                  <c:v>3.65</c:v>
                </c:pt>
                <c:pt idx="43">
                  <c:v>3.05</c:v>
                </c:pt>
                <c:pt idx="44">
                  <c:v>3.21</c:v>
                </c:pt>
                <c:pt idx="45">
                  <c:v>1.9</c:v>
                </c:pt>
                <c:pt idx="46">
                  <c:v>2.63</c:v>
                </c:pt>
                <c:pt idx="47">
                  <c:v>5.12</c:v>
                </c:pt>
                <c:pt idx="48">
                  <c:v>2.2400000000000002</c:v>
                </c:pt>
                <c:pt idx="49">
                  <c:v>8.94</c:v>
                </c:pt>
                <c:pt idx="50">
                  <c:v>7.61</c:v>
                </c:pt>
                <c:pt idx="51">
                  <c:v>9.61</c:v>
                </c:pt>
                <c:pt idx="52">
                  <c:v>3.03</c:v>
                </c:pt>
                <c:pt idx="53">
                  <c:v>8.34</c:v>
                </c:pt>
                <c:pt idx="54">
                  <c:v>5.25</c:v>
                </c:pt>
                <c:pt idx="55">
                  <c:v>8</c:v>
                </c:pt>
                <c:pt idx="56">
                  <c:v>7.36</c:v>
                </c:pt>
                <c:pt idx="57">
                  <c:v>2.0099999999999998</c:v>
                </c:pt>
                <c:pt idx="58">
                  <c:v>2.2599999999999998</c:v>
                </c:pt>
                <c:pt idx="59">
                  <c:v>0.77</c:v>
                </c:pt>
                <c:pt idx="60">
                  <c:v>7.55</c:v>
                </c:pt>
                <c:pt idx="61">
                  <c:v>2.11</c:v>
                </c:pt>
                <c:pt idx="62">
                  <c:v>1.9</c:v>
                </c:pt>
                <c:pt idx="63">
                  <c:v>2.39</c:v>
                </c:pt>
                <c:pt idx="64">
                  <c:v>1.62</c:v>
                </c:pt>
                <c:pt idx="65">
                  <c:v>2.99</c:v>
                </c:pt>
                <c:pt idx="66">
                  <c:v>2.0299999999999998</c:v>
                </c:pt>
                <c:pt idx="67">
                  <c:v>2.73</c:v>
                </c:pt>
                <c:pt idx="68">
                  <c:v>7.56</c:v>
                </c:pt>
                <c:pt idx="69">
                  <c:v>3.34</c:v>
                </c:pt>
                <c:pt idx="70">
                  <c:v>0.93</c:v>
                </c:pt>
                <c:pt idx="71">
                  <c:v>9.42</c:v>
                </c:pt>
                <c:pt idx="72">
                  <c:v>15.1</c:v>
                </c:pt>
                <c:pt idx="73">
                  <c:v>3.18</c:v>
                </c:pt>
                <c:pt idx="74">
                  <c:v>6.24</c:v>
                </c:pt>
                <c:pt idx="75">
                  <c:v>3.97</c:v>
                </c:pt>
                <c:pt idx="76">
                  <c:v>4.3499999999999996</c:v>
                </c:pt>
                <c:pt idx="77">
                  <c:v>3.49</c:v>
                </c:pt>
                <c:pt idx="78">
                  <c:v>4.34</c:v>
                </c:pt>
                <c:pt idx="79">
                  <c:v>4.17</c:v>
                </c:pt>
                <c:pt idx="80">
                  <c:v>2.5499999999999998</c:v>
                </c:pt>
                <c:pt idx="81">
                  <c:v>4.8600000000000003</c:v>
                </c:pt>
                <c:pt idx="82">
                  <c:v>4.34</c:v>
                </c:pt>
                <c:pt idx="83">
                  <c:v>9.8800000000000008</c:v>
                </c:pt>
                <c:pt idx="84">
                  <c:v>2.81</c:v>
                </c:pt>
                <c:pt idx="85">
                  <c:v>6.41</c:v>
                </c:pt>
                <c:pt idx="86">
                  <c:v>3.85</c:v>
                </c:pt>
                <c:pt idx="87">
                  <c:v>7.67</c:v>
                </c:pt>
                <c:pt idx="88">
                  <c:v>0.73</c:v>
                </c:pt>
                <c:pt idx="89">
                  <c:v>7.05</c:v>
                </c:pt>
                <c:pt idx="90">
                  <c:v>11.08</c:v>
                </c:pt>
                <c:pt idx="91">
                  <c:v>7.16</c:v>
                </c:pt>
                <c:pt idx="92">
                  <c:v>1.2</c:v>
                </c:pt>
                <c:pt idx="93">
                  <c:v>3.62</c:v>
                </c:pt>
                <c:pt idx="94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4-45B5-822C-C358817343A1}"/>
            </c:ext>
          </c:extLst>
        </c:ser>
        <c:ser>
          <c:idx val="2"/>
          <c:order val="2"/>
          <c:tx>
            <c:strRef>
              <c:f>parC_NM10_q!$E$27:$E$27</c:f>
              <c:strCache>
                <c:ptCount val="1"/>
                <c:pt idx="0">
                  <c:v>% muta (62)</c:v>
                </c:pt>
              </c:strCache>
            </c:strRef>
          </c:tx>
          <c:spPr>
            <a:solidFill>
              <a:srgbClr val="158466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parC_NM10_q!$E$28:$E$122</c:f>
              <c:numCache>
                <c:formatCode>General</c:formatCode>
                <c:ptCount val="95"/>
                <c:pt idx="0">
                  <c:v>6.91</c:v>
                </c:pt>
                <c:pt idx="1">
                  <c:v>9.6</c:v>
                </c:pt>
                <c:pt idx="2">
                  <c:v>5.66</c:v>
                </c:pt>
                <c:pt idx="3">
                  <c:v>1.93</c:v>
                </c:pt>
                <c:pt idx="4">
                  <c:v>6.84</c:v>
                </c:pt>
                <c:pt idx="5">
                  <c:v>1.78</c:v>
                </c:pt>
                <c:pt idx="6">
                  <c:v>6.47</c:v>
                </c:pt>
                <c:pt idx="7">
                  <c:v>7.66</c:v>
                </c:pt>
                <c:pt idx="8">
                  <c:v>9.09</c:v>
                </c:pt>
                <c:pt idx="9">
                  <c:v>3.42</c:v>
                </c:pt>
                <c:pt idx="10">
                  <c:v>7.03</c:v>
                </c:pt>
                <c:pt idx="11">
                  <c:v>10.79</c:v>
                </c:pt>
                <c:pt idx="12">
                  <c:v>9.44</c:v>
                </c:pt>
                <c:pt idx="13">
                  <c:v>7.86</c:v>
                </c:pt>
                <c:pt idx="14">
                  <c:v>6.96</c:v>
                </c:pt>
                <c:pt idx="15">
                  <c:v>8.2899999999999991</c:v>
                </c:pt>
                <c:pt idx="16">
                  <c:v>2.14</c:v>
                </c:pt>
                <c:pt idx="17">
                  <c:v>2.91</c:v>
                </c:pt>
                <c:pt idx="18">
                  <c:v>7.82</c:v>
                </c:pt>
                <c:pt idx="19">
                  <c:v>8.02</c:v>
                </c:pt>
                <c:pt idx="20">
                  <c:v>8.41</c:v>
                </c:pt>
                <c:pt idx="21">
                  <c:v>6.63</c:v>
                </c:pt>
                <c:pt idx="22">
                  <c:v>7.67</c:v>
                </c:pt>
                <c:pt idx="23">
                  <c:v>8.48</c:v>
                </c:pt>
                <c:pt idx="24">
                  <c:v>6.42</c:v>
                </c:pt>
                <c:pt idx="25">
                  <c:v>2.2799999999999998</c:v>
                </c:pt>
                <c:pt idx="26">
                  <c:v>7.67</c:v>
                </c:pt>
                <c:pt idx="27">
                  <c:v>2.06</c:v>
                </c:pt>
                <c:pt idx="28">
                  <c:v>7.64</c:v>
                </c:pt>
                <c:pt idx="29">
                  <c:v>2.48</c:v>
                </c:pt>
                <c:pt idx="30">
                  <c:v>6.89</c:v>
                </c:pt>
                <c:pt idx="31">
                  <c:v>8.17</c:v>
                </c:pt>
                <c:pt idx="32">
                  <c:v>7.12</c:v>
                </c:pt>
                <c:pt idx="33">
                  <c:v>8.18</c:v>
                </c:pt>
                <c:pt idx="34">
                  <c:v>8.48</c:v>
                </c:pt>
                <c:pt idx="35">
                  <c:v>2.97</c:v>
                </c:pt>
                <c:pt idx="36">
                  <c:v>6.08</c:v>
                </c:pt>
                <c:pt idx="37">
                  <c:v>7.04</c:v>
                </c:pt>
                <c:pt idx="38">
                  <c:v>7.41</c:v>
                </c:pt>
                <c:pt idx="39">
                  <c:v>7.34</c:v>
                </c:pt>
                <c:pt idx="40">
                  <c:v>2.0299999999999998</c:v>
                </c:pt>
                <c:pt idx="41">
                  <c:v>4.1500000000000004</c:v>
                </c:pt>
                <c:pt idx="42">
                  <c:v>3.27</c:v>
                </c:pt>
                <c:pt idx="43">
                  <c:v>2.5</c:v>
                </c:pt>
                <c:pt idx="44">
                  <c:v>2.67</c:v>
                </c:pt>
                <c:pt idx="45">
                  <c:v>1.71</c:v>
                </c:pt>
                <c:pt idx="46">
                  <c:v>2.23</c:v>
                </c:pt>
                <c:pt idx="47">
                  <c:v>4.74</c:v>
                </c:pt>
                <c:pt idx="48">
                  <c:v>7.94</c:v>
                </c:pt>
                <c:pt idx="49">
                  <c:v>8.83</c:v>
                </c:pt>
                <c:pt idx="50">
                  <c:v>7.47</c:v>
                </c:pt>
                <c:pt idx="51">
                  <c:v>9.1300000000000008</c:v>
                </c:pt>
                <c:pt idx="52">
                  <c:v>2.58</c:v>
                </c:pt>
                <c:pt idx="53">
                  <c:v>7.59</c:v>
                </c:pt>
                <c:pt idx="54">
                  <c:v>4.6500000000000004</c:v>
                </c:pt>
                <c:pt idx="55">
                  <c:v>8.02</c:v>
                </c:pt>
                <c:pt idx="56">
                  <c:v>7.26</c:v>
                </c:pt>
                <c:pt idx="57">
                  <c:v>1.97</c:v>
                </c:pt>
                <c:pt idx="58">
                  <c:v>2.1</c:v>
                </c:pt>
                <c:pt idx="59">
                  <c:v>0.54</c:v>
                </c:pt>
                <c:pt idx="60">
                  <c:v>7.64</c:v>
                </c:pt>
                <c:pt idx="61">
                  <c:v>2.1</c:v>
                </c:pt>
                <c:pt idx="62">
                  <c:v>1.99</c:v>
                </c:pt>
                <c:pt idx="63">
                  <c:v>2.13</c:v>
                </c:pt>
                <c:pt idx="64">
                  <c:v>1.39</c:v>
                </c:pt>
                <c:pt idx="65">
                  <c:v>2.64</c:v>
                </c:pt>
                <c:pt idx="66">
                  <c:v>1.57</c:v>
                </c:pt>
                <c:pt idx="67">
                  <c:v>2.59</c:v>
                </c:pt>
                <c:pt idx="68">
                  <c:v>7.54</c:v>
                </c:pt>
                <c:pt idx="69">
                  <c:v>3.47</c:v>
                </c:pt>
                <c:pt idx="70">
                  <c:v>0.88</c:v>
                </c:pt>
                <c:pt idx="71">
                  <c:v>9.84</c:v>
                </c:pt>
                <c:pt idx="72">
                  <c:v>25.62</c:v>
                </c:pt>
                <c:pt idx="73">
                  <c:v>2.87</c:v>
                </c:pt>
                <c:pt idx="74">
                  <c:v>6.07</c:v>
                </c:pt>
                <c:pt idx="75">
                  <c:v>3.3</c:v>
                </c:pt>
                <c:pt idx="76">
                  <c:v>4.76</c:v>
                </c:pt>
                <c:pt idx="77">
                  <c:v>3.21</c:v>
                </c:pt>
                <c:pt idx="78">
                  <c:v>4.09</c:v>
                </c:pt>
                <c:pt idx="79">
                  <c:v>3.41</c:v>
                </c:pt>
                <c:pt idx="80">
                  <c:v>2.4500000000000002</c:v>
                </c:pt>
                <c:pt idx="81">
                  <c:v>4.54</c:v>
                </c:pt>
                <c:pt idx="82">
                  <c:v>4.3499999999999996</c:v>
                </c:pt>
                <c:pt idx="83">
                  <c:v>9.76</c:v>
                </c:pt>
                <c:pt idx="84">
                  <c:v>2.5</c:v>
                </c:pt>
                <c:pt idx="85">
                  <c:v>6.01</c:v>
                </c:pt>
                <c:pt idx="86">
                  <c:v>3.48</c:v>
                </c:pt>
                <c:pt idx="87">
                  <c:v>7.97</c:v>
                </c:pt>
                <c:pt idx="88">
                  <c:v>0.65</c:v>
                </c:pt>
                <c:pt idx="89">
                  <c:v>7.52</c:v>
                </c:pt>
                <c:pt idx="90">
                  <c:v>11.09</c:v>
                </c:pt>
                <c:pt idx="91">
                  <c:v>7.66</c:v>
                </c:pt>
                <c:pt idx="92">
                  <c:v>0.95</c:v>
                </c:pt>
                <c:pt idx="93">
                  <c:v>4.51</c:v>
                </c:pt>
                <c:pt idx="94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4-45B5-822C-C358817343A1}"/>
            </c:ext>
          </c:extLst>
        </c:ser>
        <c:ser>
          <c:idx val="3"/>
          <c:order val="3"/>
          <c:tx>
            <c:strRef>
              <c:f>parC_NM10_q!$F$27:$F$27</c:f>
              <c:strCache>
                <c:ptCount val="1"/>
                <c:pt idx="0">
                  <c:v>% muta (63)</c:v>
                </c:pt>
              </c:strCache>
            </c:strRef>
          </c:tx>
          <c:spPr>
            <a:solidFill>
              <a:srgbClr val="1E6A39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parC_NM10_q!$F$28:$F$122</c:f>
              <c:numCache>
                <c:formatCode>General</c:formatCode>
                <c:ptCount val="95"/>
                <c:pt idx="0">
                  <c:v>6.78</c:v>
                </c:pt>
                <c:pt idx="1">
                  <c:v>9.16</c:v>
                </c:pt>
                <c:pt idx="2">
                  <c:v>5.32</c:v>
                </c:pt>
                <c:pt idx="3">
                  <c:v>1.67</c:v>
                </c:pt>
                <c:pt idx="4">
                  <c:v>6.78</c:v>
                </c:pt>
                <c:pt idx="5">
                  <c:v>1.64</c:v>
                </c:pt>
                <c:pt idx="6">
                  <c:v>6.17</c:v>
                </c:pt>
                <c:pt idx="7">
                  <c:v>7.01</c:v>
                </c:pt>
                <c:pt idx="8">
                  <c:v>8.7799999999999994</c:v>
                </c:pt>
                <c:pt idx="9">
                  <c:v>3.13</c:v>
                </c:pt>
                <c:pt idx="10">
                  <c:v>6.99</c:v>
                </c:pt>
                <c:pt idx="11">
                  <c:v>10.86</c:v>
                </c:pt>
                <c:pt idx="12">
                  <c:v>9.08</c:v>
                </c:pt>
                <c:pt idx="13">
                  <c:v>7.44</c:v>
                </c:pt>
                <c:pt idx="14">
                  <c:v>7.09</c:v>
                </c:pt>
                <c:pt idx="15">
                  <c:v>8.09</c:v>
                </c:pt>
                <c:pt idx="16">
                  <c:v>2.17</c:v>
                </c:pt>
                <c:pt idx="17">
                  <c:v>2.91</c:v>
                </c:pt>
                <c:pt idx="18">
                  <c:v>7.71</c:v>
                </c:pt>
                <c:pt idx="19">
                  <c:v>8</c:v>
                </c:pt>
                <c:pt idx="20">
                  <c:v>8.1999999999999993</c:v>
                </c:pt>
                <c:pt idx="21">
                  <c:v>6.59</c:v>
                </c:pt>
                <c:pt idx="22">
                  <c:v>7.39</c:v>
                </c:pt>
                <c:pt idx="23">
                  <c:v>7.95</c:v>
                </c:pt>
                <c:pt idx="24">
                  <c:v>6.18</c:v>
                </c:pt>
                <c:pt idx="25">
                  <c:v>2.04</c:v>
                </c:pt>
                <c:pt idx="26">
                  <c:v>7.13</c:v>
                </c:pt>
                <c:pt idx="27">
                  <c:v>2.11</c:v>
                </c:pt>
                <c:pt idx="28">
                  <c:v>7.18</c:v>
                </c:pt>
                <c:pt idx="29">
                  <c:v>2.42</c:v>
                </c:pt>
                <c:pt idx="30">
                  <c:v>6.57</c:v>
                </c:pt>
                <c:pt idx="31">
                  <c:v>7.97</c:v>
                </c:pt>
                <c:pt idx="32">
                  <c:v>6.67</c:v>
                </c:pt>
                <c:pt idx="33">
                  <c:v>7.76</c:v>
                </c:pt>
                <c:pt idx="34">
                  <c:v>8.27</c:v>
                </c:pt>
                <c:pt idx="35">
                  <c:v>2.86</c:v>
                </c:pt>
                <c:pt idx="36">
                  <c:v>6.11</c:v>
                </c:pt>
                <c:pt idx="37">
                  <c:v>7.16</c:v>
                </c:pt>
                <c:pt idx="38">
                  <c:v>7.42</c:v>
                </c:pt>
                <c:pt idx="39">
                  <c:v>7.3</c:v>
                </c:pt>
                <c:pt idx="40">
                  <c:v>2.2000000000000002</c:v>
                </c:pt>
                <c:pt idx="41">
                  <c:v>4.13</c:v>
                </c:pt>
                <c:pt idx="42">
                  <c:v>3.27</c:v>
                </c:pt>
                <c:pt idx="43">
                  <c:v>2.4500000000000002</c:v>
                </c:pt>
                <c:pt idx="44">
                  <c:v>2.71</c:v>
                </c:pt>
                <c:pt idx="45">
                  <c:v>1.8</c:v>
                </c:pt>
                <c:pt idx="46">
                  <c:v>2.35</c:v>
                </c:pt>
                <c:pt idx="47">
                  <c:v>4.67</c:v>
                </c:pt>
                <c:pt idx="48">
                  <c:v>2.25</c:v>
                </c:pt>
                <c:pt idx="49">
                  <c:v>8.61</c:v>
                </c:pt>
                <c:pt idx="50">
                  <c:v>6.98</c:v>
                </c:pt>
                <c:pt idx="51">
                  <c:v>8.76</c:v>
                </c:pt>
                <c:pt idx="52">
                  <c:v>2.29</c:v>
                </c:pt>
                <c:pt idx="53">
                  <c:v>7.34</c:v>
                </c:pt>
                <c:pt idx="54">
                  <c:v>4.49</c:v>
                </c:pt>
                <c:pt idx="55">
                  <c:v>7.77</c:v>
                </c:pt>
                <c:pt idx="56">
                  <c:v>6.94</c:v>
                </c:pt>
                <c:pt idx="57">
                  <c:v>1.76</c:v>
                </c:pt>
                <c:pt idx="58">
                  <c:v>2.0499999999999998</c:v>
                </c:pt>
                <c:pt idx="59">
                  <c:v>0.48</c:v>
                </c:pt>
                <c:pt idx="60">
                  <c:v>7.38</c:v>
                </c:pt>
                <c:pt idx="61">
                  <c:v>1.97</c:v>
                </c:pt>
                <c:pt idx="62">
                  <c:v>1.52</c:v>
                </c:pt>
                <c:pt idx="63">
                  <c:v>1.99</c:v>
                </c:pt>
                <c:pt idx="64">
                  <c:v>1.39</c:v>
                </c:pt>
                <c:pt idx="65">
                  <c:v>2.7</c:v>
                </c:pt>
                <c:pt idx="66">
                  <c:v>1.55</c:v>
                </c:pt>
                <c:pt idx="67">
                  <c:v>2.54</c:v>
                </c:pt>
                <c:pt idx="68">
                  <c:v>7.43</c:v>
                </c:pt>
                <c:pt idx="69">
                  <c:v>3.4</c:v>
                </c:pt>
                <c:pt idx="70">
                  <c:v>0.84</c:v>
                </c:pt>
                <c:pt idx="71">
                  <c:v>9.36</c:v>
                </c:pt>
                <c:pt idx="72">
                  <c:v>16.05</c:v>
                </c:pt>
                <c:pt idx="73">
                  <c:v>2.74</c:v>
                </c:pt>
                <c:pt idx="74">
                  <c:v>5.6</c:v>
                </c:pt>
                <c:pt idx="75">
                  <c:v>3.27</c:v>
                </c:pt>
                <c:pt idx="76">
                  <c:v>4</c:v>
                </c:pt>
                <c:pt idx="77">
                  <c:v>3.03</c:v>
                </c:pt>
                <c:pt idx="78">
                  <c:v>3.86</c:v>
                </c:pt>
                <c:pt idx="79">
                  <c:v>3.46</c:v>
                </c:pt>
                <c:pt idx="80">
                  <c:v>2.4900000000000002</c:v>
                </c:pt>
                <c:pt idx="81">
                  <c:v>4.38</c:v>
                </c:pt>
                <c:pt idx="82">
                  <c:v>4.13</c:v>
                </c:pt>
                <c:pt idx="83">
                  <c:v>9.06</c:v>
                </c:pt>
                <c:pt idx="84">
                  <c:v>2.4500000000000002</c:v>
                </c:pt>
                <c:pt idx="85">
                  <c:v>6.13</c:v>
                </c:pt>
                <c:pt idx="86">
                  <c:v>3.39</c:v>
                </c:pt>
                <c:pt idx="87">
                  <c:v>7.73</c:v>
                </c:pt>
                <c:pt idx="88">
                  <c:v>0.59</c:v>
                </c:pt>
                <c:pt idx="89">
                  <c:v>7.05</c:v>
                </c:pt>
                <c:pt idx="90">
                  <c:v>10.81</c:v>
                </c:pt>
                <c:pt idx="91">
                  <c:v>7.92</c:v>
                </c:pt>
                <c:pt idx="92">
                  <c:v>0.97</c:v>
                </c:pt>
                <c:pt idx="93">
                  <c:v>3.77</c:v>
                </c:pt>
                <c:pt idx="94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74-45B5-822C-C358817343A1}"/>
            </c:ext>
          </c:extLst>
        </c:ser>
        <c:ser>
          <c:idx val="4"/>
          <c:order val="4"/>
          <c:tx>
            <c:strRef>
              <c:f>parC_NM10_q!$G$27:$G$27</c:f>
              <c:strCache>
                <c:ptCount val="1"/>
                <c:pt idx="0">
                  <c:v>% muta (61)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parC_NM10_q!$G$28:$G$122</c:f>
              <c:numCache>
                <c:formatCode>General</c:formatCode>
                <c:ptCount val="95"/>
                <c:pt idx="0">
                  <c:v>6.99</c:v>
                </c:pt>
                <c:pt idx="1">
                  <c:v>9.5500000000000007</c:v>
                </c:pt>
                <c:pt idx="2">
                  <c:v>5.43</c:v>
                </c:pt>
                <c:pt idx="3">
                  <c:v>1.79</c:v>
                </c:pt>
                <c:pt idx="4">
                  <c:v>6.84</c:v>
                </c:pt>
                <c:pt idx="5">
                  <c:v>1.79</c:v>
                </c:pt>
                <c:pt idx="6">
                  <c:v>6.74</c:v>
                </c:pt>
                <c:pt idx="7">
                  <c:v>7.5</c:v>
                </c:pt>
                <c:pt idx="8">
                  <c:v>9.2799999999999994</c:v>
                </c:pt>
                <c:pt idx="9">
                  <c:v>3.52</c:v>
                </c:pt>
                <c:pt idx="10">
                  <c:v>7.38</c:v>
                </c:pt>
                <c:pt idx="11">
                  <c:v>11.2</c:v>
                </c:pt>
                <c:pt idx="12">
                  <c:v>9.6199999999999992</c:v>
                </c:pt>
                <c:pt idx="13">
                  <c:v>7.81</c:v>
                </c:pt>
                <c:pt idx="14">
                  <c:v>7.29</c:v>
                </c:pt>
                <c:pt idx="15">
                  <c:v>8.61</c:v>
                </c:pt>
                <c:pt idx="16">
                  <c:v>2.2799999999999998</c:v>
                </c:pt>
                <c:pt idx="17">
                  <c:v>3.14</c:v>
                </c:pt>
                <c:pt idx="18">
                  <c:v>8.0500000000000007</c:v>
                </c:pt>
                <c:pt idx="19">
                  <c:v>8.3800000000000008</c:v>
                </c:pt>
                <c:pt idx="20">
                  <c:v>8.5399999999999991</c:v>
                </c:pt>
                <c:pt idx="21">
                  <c:v>6.55</c:v>
                </c:pt>
                <c:pt idx="22">
                  <c:v>7.88</c:v>
                </c:pt>
                <c:pt idx="23">
                  <c:v>8.61</c:v>
                </c:pt>
                <c:pt idx="24">
                  <c:v>6.44</c:v>
                </c:pt>
                <c:pt idx="25">
                  <c:v>1.86</c:v>
                </c:pt>
                <c:pt idx="26">
                  <c:v>7.65</c:v>
                </c:pt>
                <c:pt idx="27">
                  <c:v>2.1</c:v>
                </c:pt>
                <c:pt idx="28">
                  <c:v>7.64</c:v>
                </c:pt>
                <c:pt idx="29">
                  <c:v>2.2999999999999998</c:v>
                </c:pt>
                <c:pt idx="30">
                  <c:v>6.95</c:v>
                </c:pt>
                <c:pt idx="31">
                  <c:v>8.4</c:v>
                </c:pt>
                <c:pt idx="32">
                  <c:v>7.01</c:v>
                </c:pt>
                <c:pt idx="33">
                  <c:v>8.31</c:v>
                </c:pt>
                <c:pt idx="34">
                  <c:v>8.6</c:v>
                </c:pt>
                <c:pt idx="35">
                  <c:v>3.13</c:v>
                </c:pt>
                <c:pt idx="36">
                  <c:v>6.06</c:v>
                </c:pt>
                <c:pt idx="37">
                  <c:v>7.53</c:v>
                </c:pt>
                <c:pt idx="38">
                  <c:v>7.69</c:v>
                </c:pt>
                <c:pt idx="39">
                  <c:v>7.75</c:v>
                </c:pt>
                <c:pt idx="40">
                  <c:v>2.37</c:v>
                </c:pt>
                <c:pt idx="41">
                  <c:v>4.4400000000000004</c:v>
                </c:pt>
                <c:pt idx="42">
                  <c:v>3.77</c:v>
                </c:pt>
                <c:pt idx="43">
                  <c:v>2.93</c:v>
                </c:pt>
                <c:pt idx="44">
                  <c:v>2.93</c:v>
                </c:pt>
                <c:pt idx="45">
                  <c:v>1.8</c:v>
                </c:pt>
                <c:pt idx="46">
                  <c:v>2.67</c:v>
                </c:pt>
                <c:pt idx="47">
                  <c:v>4.82</c:v>
                </c:pt>
                <c:pt idx="48">
                  <c:v>6.3</c:v>
                </c:pt>
                <c:pt idx="49">
                  <c:v>9.43</c:v>
                </c:pt>
                <c:pt idx="50">
                  <c:v>7.41</c:v>
                </c:pt>
                <c:pt idx="51">
                  <c:v>9.39</c:v>
                </c:pt>
                <c:pt idx="52">
                  <c:v>2.7</c:v>
                </c:pt>
                <c:pt idx="53">
                  <c:v>7.99</c:v>
                </c:pt>
                <c:pt idx="54">
                  <c:v>4.93</c:v>
                </c:pt>
                <c:pt idx="55">
                  <c:v>8.24</c:v>
                </c:pt>
                <c:pt idx="56">
                  <c:v>7.4</c:v>
                </c:pt>
                <c:pt idx="57">
                  <c:v>2.08</c:v>
                </c:pt>
                <c:pt idx="58">
                  <c:v>2.04</c:v>
                </c:pt>
                <c:pt idx="59">
                  <c:v>0.49</c:v>
                </c:pt>
                <c:pt idx="60">
                  <c:v>7.9</c:v>
                </c:pt>
                <c:pt idx="61">
                  <c:v>2.1</c:v>
                </c:pt>
                <c:pt idx="62">
                  <c:v>1.73</c:v>
                </c:pt>
                <c:pt idx="63">
                  <c:v>2.19</c:v>
                </c:pt>
                <c:pt idx="64">
                  <c:v>1.41</c:v>
                </c:pt>
                <c:pt idx="65">
                  <c:v>2.81</c:v>
                </c:pt>
                <c:pt idx="66">
                  <c:v>1.58</c:v>
                </c:pt>
                <c:pt idx="67">
                  <c:v>2.67</c:v>
                </c:pt>
                <c:pt idx="68">
                  <c:v>7.76</c:v>
                </c:pt>
                <c:pt idx="69">
                  <c:v>3.45</c:v>
                </c:pt>
                <c:pt idx="70">
                  <c:v>0.87</c:v>
                </c:pt>
                <c:pt idx="71">
                  <c:v>9.77</c:v>
                </c:pt>
                <c:pt idx="72">
                  <c:v>26.16</c:v>
                </c:pt>
                <c:pt idx="73">
                  <c:v>3.06</c:v>
                </c:pt>
                <c:pt idx="74">
                  <c:v>6.23</c:v>
                </c:pt>
                <c:pt idx="75">
                  <c:v>3.51</c:v>
                </c:pt>
                <c:pt idx="76">
                  <c:v>4.43</c:v>
                </c:pt>
                <c:pt idx="77">
                  <c:v>3.4</c:v>
                </c:pt>
                <c:pt idx="78">
                  <c:v>4.16</c:v>
                </c:pt>
                <c:pt idx="79">
                  <c:v>3.81</c:v>
                </c:pt>
                <c:pt idx="80">
                  <c:v>2.64</c:v>
                </c:pt>
                <c:pt idx="81">
                  <c:v>4.75</c:v>
                </c:pt>
                <c:pt idx="82">
                  <c:v>4.57</c:v>
                </c:pt>
                <c:pt idx="83">
                  <c:v>9.5500000000000007</c:v>
                </c:pt>
                <c:pt idx="84">
                  <c:v>2.76</c:v>
                </c:pt>
                <c:pt idx="85">
                  <c:v>6.29</c:v>
                </c:pt>
                <c:pt idx="86">
                  <c:v>3.8</c:v>
                </c:pt>
                <c:pt idx="87">
                  <c:v>7.97</c:v>
                </c:pt>
                <c:pt idx="88">
                  <c:v>0.67</c:v>
                </c:pt>
                <c:pt idx="89">
                  <c:v>7.44</c:v>
                </c:pt>
                <c:pt idx="90">
                  <c:v>12.02</c:v>
                </c:pt>
                <c:pt idx="91">
                  <c:v>8.0399999999999991</c:v>
                </c:pt>
                <c:pt idx="92">
                  <c:v>1.1299999999999999</c:v>
                </c:pt>
                <c:pt idx="93">
                  <c:v>3.96</c:v>
                </c:pt>
                <c:pt idx="94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74-45B5-822C-C358817343A1}"/>
            </c:ext>
          </c:extLst>
        </c:ser>
        <c:ser>
          <c:idx val="5"/>
          <c:order val="5"/>
          <c:tx>
            <c:strRef>
              <c:f>parC_NM10_q!$H$27:$H$27</c:f>
              <c:strCache>
                <c:ptCount val="1"/>
                <c:pt idx="0">
                  <c:v>% muta (76)</c:v>
                </c:pt>
              </c:strCache>
            </c:strRef>
          </c:tx>
          <c:spPr>
            <a:solidFill>
              <a:srgbClr val="1E6A39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parC_NM10_q!$H$28:$H$122</c:f>
              <c:numCache>
                <c:formatCode>General</c:formatCode>
                <c:ptCount val="95"/>
                <c:pt idx="0">
                  <c:v>6.2</c:v>
                </c:pt>
                <c:pt idx="1">
                  <c:v>8.33</c:v>
                </c:pt>
                <c:pt idx="2">
                  <c:v>5.0199999999999996</c:v>
                </c:pt>
                <c:pt idx="3">
                  <c:v>1.44</c:v>
                </c:pt>
                <c:pt idx="4">
                  <c:v>6.2</c:v>
                </c:pt>
                <c:pt idx="5">
                  <c:v>1.42</c:v>
                </c:pt>
                <c:pt idx="6">
                  <c:v>5.68</c:v>
                </c:pt>
                <c:pt idx="7">
                  <c:v>6.55</c:v>
                </c:pt>
                <c:pt idx="8">
                  <c:v>8.4600000000000009</c:v>
                </c:pt>
                <c:pt idx="9">
                  <c:v>2.99</c:v>
                </c:pt>
                <c:pt idx="10">
                  <c:v>6.41</c:v>
                </c:pt>
                <c:pt idx="11">
                  <c:v>10</c:v>
                </c:pt>
                <c:pt idx="12">
                  <c:v>8.57</c:v>
                </c:pt>
                <c:pt idx="13">
                  <c:v>7.13</c:v>
                </c:pt>
                <c:pt idx="14">
                  <c:v>6.26</c:v>
                </c:pt>
                <c:pt idx="15">
                  <c:v>7.77</c:v>
                </c:pt>
                <c:pt idx="16">
                  <c:v>2.0099999999999998</c:v>
                </c:pt>
                <c:pt idx="17">
                  <c:v>2.85</c:v>
                </c:pt>
                <c:pt idx="18">
                  <c:v>7.22</c:v>
                </c:pt>
                <c:pt idx="19">
                  <c:v>7.53</c:v>
                </c:pt>
                <c:pt idx="20">
                  <c:v>7.82</c:v>
                </c:pt>
                <c:pt idx="21">
                  <c:v>6.11</c:v>
                </c:pt>
                <c:pt idx="22">
                  <c:v>7.2</c:v>
                </c:pt>
                <c:pt idx="23">
                  <c:v>7.81</c:v>
                </c:pt>
                <c:pt idx="24">
                  <c:v>5.78</c:v>
                </c:pt>
                <c:pt idx="25">
                  <c:v>1.96</c:v>
                </c:pt>
                <c:pt idx="26">
                  <c:v>6.74</c:v>
                </c:pt>
                <c:pt idx="27">
                  <c:v>1.82</c:v>
                </c:pt>
                <c:pt idx="28">
                  <c:v>6.83</c:v>
                </c:pt>
                <c:pt idx="29">
                  <c:v>2.2000000000000002</c:v>
                </c:pt>
                <c:pt idx="30">
                  <c:v>6.16</c:v>
                </c:pt>
                <c:pt idx="31">
                  <c:v>7.52</c:v>
                </c:pt>
                <c:pt idx="32">
                  <c:v>6.24</c:v>
                </c:pt>
                <c:pt idx="33">
                  <c:v>7.32</c:v>
                </c:pt>
                <c:pt idx="34">
                  <c:v>7.62</c:v>
                </c:pt>
                <c:pt idx="35">
                  <c:v>2.62</c:v>
                </c:pt>
                <c:pt idx="36">
                  <c:v>5.76</c:v>
                </c:pt>
                <c:pt idx="37">
                  <c:v>6.65</c:v>
                </c:pt>
                <c:pt idx="38">
                  <c:v>7.1</c:v>
                </c:pt>
                <c:pt idx="39">
                  <c:v>6.88</c:v>
                </c:pt>
                <c:pt idx="40">
                  <c:v>1.92</c:v>
                </c:pt>
                <c:pt idx="41">
                  <c:v>4.0599999999999996</c:v>
                </c:pt>
                <c:pt idx="42">
                  <c:v>3.25</c:v>
                </c:pt>
                <c:pt idx="43">
                  <c:v>2.4700000000000002</c:v>
                </c:pt>
                <c:pt idx="44">
                  <c:v>2.4</c:v>
                </c:pt>
                <c:pt idx="45">
                  <c:v>1.63</c:v>
                </c:pt>
                <c:pt idx="46">
                  <c:v>2.08</c:v>
                </c:pt>
                <c:pt idx="47">
                  <c:v>4.38</c:v>
                </c:pt>
                <c:pt idx="48">
                  <c:v>2.04</c:v>
                </c:pt>
                <c:pt idx="49">
                  <c:v>8.09</c:v>
                </c:pt>
                <c:pt idx="50">
                  <c:v>6.6</c:v>
                </c:pt>
                <c:pt idx="51">
                  <c:v>8.16</c:v>
                </c:pt>
                <c:pt idx="52">
                  <c:v>2.37</c:v>
                </c:pt>
                <c:pt idx="53">
                  <c:v>6.78</c:v>
                </c:pt>
                <c:pt idx="54">
                  <c:v>4.3600000000000003</c:v>
                </c:pt>
                <c:pt idx="55">
                  <c:v>7.03</c:v>
                </c:pt>
                <c:pt idx="56">
                  <c:v>6.44</c:v>
                </c:pt>
                <c:pt idx="57">
                  <c:v>1.7</c:v>
                </c:pt>
                <c:pt idx="58">
                  <c:v>1.83</c:v>
                </c:pt>
                <c:pt idx="59">
                  <c:v>0.47</c:v>
                </c:pt>
                <c:pt idx="60">
                  <c:v>6.8</c:v>
                </c:pt>
                <c:pt idx="61">
                  <c:v>1.83</c:v>
                </c:pt>
                <c:pt idx="62">
                  <c:v>1.56</c:v>
                </c:pt>
                <c:pt idx="63">
                  <c:v>1.94</c:v>
                </c:pt>
                <c:pt idx="64">
                  <c:v>1.23</c:v>
                </c:pt>
                <c:pt idx="65">
                  <c:v>2.46</c:v>
                </c:pt>
                <c:pt idx="66">
                  <c:v>1.52</c:v>
                </c:pt>
                <c:pt idx="67">
                  <c:v>2.52</c:v>
                </c:pt>
                <c:pt idx="68">
                  <c:v>6.8</c:v>
                </c:pt>
                <c:pt idx="69">
                  <c:v>3.29</c:v>
                </c:pt>
                <c:pt idx="70">
                  <c:v>0.83</c:v>
                </c:pt>
                <c:pt idx="71">
                  <c:v>8.4700000000000006</c:v>
                </c:pt>
                <c:pt idx="72">
                  <c:v>16.559999999999999</c:v>
                </c:pt>
                <c:pt idx="73">
                  <c:v>2.6</c:v>
                </c:pt>
                <c:pt idx="74">
                  <c:v>5.56</c:v>
                </c:pt>
                <c:pt idx="75">
                  <c:v>3.1</c:v>
                </c:pt>
                <c:pt idx="76">
                  <c:v>3.53</c:v>
                </c:pt>
                <c:pt idx="77">
                  <c:v>2.9</c:v>
                </c:pt>
                <c:pt idx="78">
                  <c:v>3.7</c:v>
                </c:pt>
                <c:pt idx="79">
                  <c:v>3.25</c:v>
                </c:pt>
                <c:pt idx="80">
                  <c:v>2.23</c:v>
                </c:pt>
                <c:pt idx="81">
                  <c:v>4.63</c:v>
                </c:pt>
                <c:pt idx="82">
                  <c:v>4.2300000000000004</c:v>
                </c:pt>
                <c:pt idx="83">
                  <c:v>8.86</c:v>
                </c:pt>
                <c:pt idx="84">
                  <c:v>2.56</c:v>
                </c:pt>
                <c:pt idx="85">
                  <c:v>5.98</c:v>
                </c:pt>
                <c:pt idx="86">
                  <c:v>3.41</c:v>
                </c:pt>
                <c:pt idx="87">
                  <c:v>7.13</c:v>
                </c:pt>
                <c:pt idx="88">
                  <c:v>0.62</c:v>
                </c:pt>
                <c:pt idx="89">
                  <c:v>6.58</c:v>
                </c:pt>
                <c:pt idx="90">
                  <c:v>10.62</c:v>
                </c:pt>
                <c:pt idx="91">
                  <c:v>7.34</c:v>
                </c:pt>
                <c:pt idx="92">
                  <c:v>1.02</c:v>
                </c:pt>
                <c:pt idx="93">
                  <c:v>3.53</c:v>
                </c:pt>
                <c:pt idx="9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74-45B5-822C-C358817343A1}"/>
            </c:ext>
          </c:extLst>
        </c:ser>
        <c:ser>
          <c:idx val="6"/>
          <c:order val="6"/>
          <c:tx>
            <c:strRef>
              <c:f>parC_NM10_q!$I$27:$I$27</c:f>
              <c:strCache>
                <c:ptCount val="1"/>
                <c:pt idx="0">
                  <c:v>% muta (109)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parC_NM10_q!$I$28:$I$122</c:f>
              <c:numCache>
                <c:formatCode>General</c:formatCode>
                <c:ptCount val="95"/>
                <c:pt idx="0">
                  <c:v>4.88</c:v>
                </c:pt>
                <c:pt idx="1">
                  <c:v>6.46</c:v>
                </c:pt>
                <c:pt idx="2">
                  <c:v>3.84</c:v>
                </c:pt>
                <c:pt idx="3">
                  <c:v>1.4</c:v>
                </c:pt>
                <c:pt idx="4">
                  <c:v>5.04</c:v>
                </c:pt>
                <c:pt idx="5">
                  <c:v>1.57</c:v>
                </c:pt>
                <c:pt idx="6">
                  <c:v>5.01</c:v>
                </c:pt>
                <c:pt idx="7">
                  <c:v>5.35</c:v>
                </c:pt>
                <c:pt idx="8">
                  <c:v>6.67</c:v>
                </c:pt>
                <c:pt idx="9">
                  <c:v>2.4</c:v>
                </c:pt>
                <c:pt idx="10">
                  <c:v>5.34</c:v>
                </c:pt>
                <c:pt idx="11">
                  <c:v>7.51</c:v>
                </c:pt>
                <c:pt idx="12">
                  <c:v>6.88</c:v>
                </c:pt>
                <c:pt idx="13">
                  <c:v>5.48</c:v>
                </c:pt>
                <c:pt idx="14">
                  <c:v>4.8600000000000003</c:v>
                </c:pt>
                <c:pt idx="15">
                  <c:v>6.05</c:v>
                </c:pt>
                <c:pt idx="16">
                  <c:v>1.79</c:v>
                </c:pt>
                <c:pt idx="17">
                  <c:v>2.27</c:v>
                </c:pt>
                <c:pt idx="18">
                  <c:v>5.79</c:v>
                </c:pt>
                <c:pt idx="19">
                  <c:v>5.68</c:v>
                </c:pt>
                <c:pt idx="20">
                  <c:v>5.86</c:v>
                </c:pt>
                <c:pt idx="21">
                  <c:v>5.05</c:v>
                </c:pt>
                <c:pt idx="22">
                  <c:v>5.53</c:v>
                </c:pt>
                <c:pt idx="23">
                  <c:v>5.64</c:v>
                </c:pt>
                <c:pt idx="24">
                  <c:v>4.6900000000000004</c:v>
                </c:pt>
                <c:pt idx="25">
                  <c:v>1.78</c:v>
                </c:pt>
                <c:pt idx="26">
                  <c:v>5.03</c:v>
                </c:pt>
                <c:pt idx="27">
                  <c:v>1.42</c:v>
                </c:pt>
                <c:pt idx="28">
                  <c:v>5.22</c:v>
                </c:pt>
                <c:pt idx="29">
                  <c:v>1.56</c:v>
                </c:pt>
                <c:pt idx="30">
                  <c:v>4.96</c:v>
                </c:pt>
                <c:pt idx="31">
                  <c:v>5.96</c:v>
                </c:pt>
                <c:pt idx="32">
                  <c:v>5.05</c:v>
                </c:pt>
                <c:pt idx="33">
                  <c:v>5.71</c:v>
                </c:pt>
                <c:pt idx="34">
                  <c:v>6.22</c:v>
                </c:pt>
                <c:pt idx="35">
                  <c:v>2.56</c:v>
                </c:pt>
                <c:pt idx="36">
                  <c:v>4.51</c:v>
                </c:pt>
                <c:pt idx="37">
                  <c:v>5.61</c:v>
                </c:pt>
                <c:pt idx="38">
                  <c:v>5.6</c:v>
                </c:pt>
                <c:pt idx="39">
                  <c:v>5.35</c:v>
                </c:pt>
                <c:pt idx="40">
                  <c:v>2.2200000000000002</c:v>
                </c:pt>
                <c:pt idx="41">
                  <c:v>3.39</c:v>
                </c:pt>
                <c:pt idx="42">
                  <c:v>2.87</c:v>
                </c:pt>
                <c:pt idx="43">
                  <c:v>2.16</c:v>
                </c:pt>
                <c:pt idx="44">
                  <c:v>2.1800000000000002</c:v>
                </c:pt>
                <c:pt idx="45">
                  <c:v>1.47</c:v>
                </c:pt>
                <c:pt idx="46">
                  <c:v>2.08</c:v>
                </c:pt>
                <c:pt idx="47">
                  <c:v>4.04</c:v>
                </c:pt>
                <c:pt idx="48">
                  <c:v>2.1800000000000002</c:v>
                </c:pt>
                <c:pt idx="49">
                  <c:v>6.74</c:v>
                </c:pt>
                <c:pt idx="50">
                  <c:v>5.32</c:v>
                </c:pt>
                <c:pt idx="51">
                  <c:v>6.85</c:v>
                </c:pt>
                <c:pt idx="52">
                  <c:v>1.83</c:v>
                </c:pt>
                <c:pt idx="53">
                  <c:v>5.68</c:v>
                </c:pt>
                <c:pt idx="54">
                  <c:v>3.74</c:v>
                </c:pt>
                <c:pt idx="55">
                  <c:v>6.01</c:v>
                </c:pt>
                <c:pt idx="56">
                  <c:v>5.19</c:v>
                </c:pt>
                <c:pt idx="57">
                  <c:v>1.54</c:v>
                </c:pt>
                <c:pt idx="58">
                  <c:v>1.76</c:v>
                </c:pt>
                <c:pt idx="59">
                  <c:v>0.41</c:v>
                </c:pt>
                <c:pt idx="60">
                  <c:v>5.8</c:v>
                </c:pt>
                <c:pt idx="61">
                  <c:v>1.9</c:v>
                </c:pt>
                <c:pt idx="62">
                  <c:v>1.73</c:v>
                </c:pt>
                <c:pt idx="63">
                  <c:v>2.0499999999999998</c:v>
                </c:pt>
                <c:pt idx="64">
                  <c:v>1.33</c:v>
                </c:pt>
                <c:pt idx="65">
                  <c:v>2.2599999999999998</c:v>
                </c:pt>
                <c:pt idx="66">
                  <c:v>1.24</c:v>
                </c:pt>
                <c:pt idx="67">
                  <c:v>2.13</c:v>
                </c:pt>
                <c:pt idx="68">
                  <c:v>5.34</c:v>
                </c:pt>
                <c:pt idx="69">
                  <c:v>2.87</c:v>
                </c:pt>
                <c:pt idx="70">
                  <c:v>0.68</c:v>
                </c:pt>
                <c:pt idx="71">
                  <c:v>6.97</c:v>
                </c:pt>
                <c:pt idx="72">
                  <c:v>14.44</c:v>
                </c:pt>
                <c:pt idx="73">
                  <c:v>2.1800000000000002</c:v>
                </c:pt>
                <c:pt idx="74">
                  <c:v>4.4000000000000004</c:v>
                </c:pt>
                <c:pt idx="75">
                  <c:v>2.59</c:v>
                </c:pt>
                <c:pt idx="76">
                  <c:v>4.51</c:v>
                </c:pt>
                <c:pt idx="77">
                  <c:v>2.4700000000000002</c:v>
                </c:pt>
                <c:pt idx="78">
                  <c:v>3.15</c:v>
                </c:pt>
                <c:pt idx="79">
                  <c:v>3.09</c:v>
                </c:pt>
                <c:pt idx="80">
                  <c:v>2.2599999999999998</c:v>
                </c:pt>
                <c:pt idx="81">
                  <c:v>3.62</c:v>
                </c:pt>
                <c:pt idx="82">
                  <c:v>3.44</c:v>
                </c:pt>
                <c:pt idx="83">
                  <c:v>6.56</c:v>
                </c:pt>
                <c:pt idx="84">
                  <c:v>2.17</c:v>
                </c:pt>
                <c:pt idx="85">
                  <c:v>4.88</c:v>
                </c:pt>
                <c:pt idx="86">
                  <c:v>2.85</c:v>
                </c:pt>
                <c:pt idx="87">
                  <c:v>5.96</c:v>
                </c:pt>
                <c:pt idx="88">
                  <c:v>0.55000000000000004</c:v>
                </c:pt>
                <c:pt idx="89">
                  <c:v>5.47</c:v>
                </c:pt>
                <c:pt idx="90">
                  <c:v>9.26</c:v>
                </c:pt>
                <c:pt idx="91">
                  <c:v>6.01</c:v>
                </c:pt>
                <c:pt idx="92">
                  <c:v>1.03</c:v>
                </c:pt>
                <c:pt idx="93">
                  <c:v>3.21</c:v>
                </c:pt>
                <c:pt idx="94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74-45B5-822C-C358817343A1}"/>
            </c:ext>
          </c:extLst>
        </c:ser>
        <c:ser>
          <c:idx val="7"/>
          <c:order val="7"/>
          <c:tx>
            <c:strRef>
              <c:f>parC_NM10_q!$J$27:$J$27</c:f>
              <c:strCache>
                <c:ptCount val="1"/>
                <c:pt idx="0">
                  <c:v>% muta (102)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parC_NM10_q!$J$28:$J$122</c:f>
              <c:numCache>
                <c:formatCode>General</c:formatCode>
                <c:ptCount val="95"/>
                <c:pt idx="0">
                  <c:v>5.98</c:v>
                </c:pt>
                <c:pt idx="1">
                  <c:v>8.2100000000000009</c:v>
                </c:pt>
                <c:pt idx="2">
                  <c:v>4.55</c:v>
                </c:pt>
                <c:pt idx="3">
                  <c:v>1.34</c:v>
                </c:pt>
                <c:pt idx="4">
                  <c:v>6</c:v>
                </c:pt>
                <c:pt idx="5">
                  <c:v>1.57</c:v>
                </c:pt>
                <c:pt idx="6">
                  <c:v>5.62</c:v>
                </c:pt>
                <c:pt idx="7">
                  <c:v>6.39</c:v>
                </c:pt>
                <c:pt idx="8">
                  <c:v>7.85</c:v>
                </c:pt>
                <c:pt idx="9">
                  <c:v>2.69</c:v>
                </c:pt>
                <c:pt idx="10">
                  <c:v>6.11</c:v>
                </c:pt>
                <c:pt idx="11">
                  <c:v>9.6</c:v>
                </c:pt>
                <c:pt idx="12">
                  <c:v>7.99</c:v>
                </c:pt>
                <c:pt idx="13">
                  <c:v>6.56</c:v>
                </c:pt>
                <c:pt idx="14">
                  <c:v>5.89</c:v>
                </c:pt>
                <c:pt idx="15">
                  <c:v>7.13</c:v>
                </c:pt>
                <c:pt idx="16">
                  <c:v>1.79</c:v>
                </c:pt>
                <c:pt idx="17">
                  <c:v>2.73</c:v>
                </c:pt>
                <c:pt idx="18">
                  <c:v>6.6</c:v>
                </c:pt>
                <c:pt idx="19">
                  <c:v>6.93</c:v>
                </c:pt>
                <c:pt idx="20">
                  <c:v>7.22</c:v>
                </c:pt>
                <c:pt idx="21">
                  <c:v>5.56</c:v>
                </c:pt>
                <c:pt idx="22">
                  <c:v>6.63</c:v>
                </c:pt>
                <c:pt idx="23">
                  <c:v>7.24</c:v>
                </c:pt>
                <c:pt idx="24">
                  <c:v>5.33</c:v>
                </c:pt>
                <c:pt idx="25">
                  <c:v>1.92</c:v>
                </c:pt>
                <c:pt idx="26">
                  <c:v>6.23</c:v>
                </c:pt>
                <c:pt idx="27">
                  <c:v>1.7</c:v>
                </c:pt>
                <c:pt idx="28">
                  <c:v>6.38</c:v>
                </c:pt>
                <c:pt idx="29">
                  <c:v>2.12</c:v>
                </c:pt>
                <c:pt idx="30">
                  <c:v>5.89</c:v>
                </c:pt>
                <c:pt idx="31">
                  <c:v>7.29</c:v>
                </c:pt>
                <c:pt idx="32">
                  <c:v>5.86</c:v>
                </c:pt>
                <c:pt idx="33">
                  <c:v>7.1</c:v>
                </c:pt>
                <c:pt idx="34">
                  <c:v>7.29</c:v>
                </c:pt>
                <c:pt idx="35">
                  <c:v>2.81</c:v>
                </c:pt>
                <c:pt idx="36">
                  <c:v>5.05</c:v>
                </c:pt>
                <c:pt idx="37">
                  <c:v>6.15</c:v>
                </c:pt>
                <c:pt idx="38">
                  <c:v>6.57</c:v>
                </c:pt>
                <c:pt idx="39">
                  <c:v>6.44</c:v>
                </c:pt>
                <c:pt idx="40">
                  <c:v>2.1</c:v>
                </c:pt>
                <c:pt idx="41">
                  <c:v>3.72</c:v>
                </c:pt>
                <c:pt idx="42">
                  <c:v>3.2</c:v>
                </c:pt>
                <c:pt idx="43">
                  <c:v>2.64</c:v>
                </c:pt>
                <c:pt idx="44">
                  <c:v>2.58</c:v>
                </c:pt>
                <c:pt idx="45">
                  <c:v>1.73</c:v>
                </c:pt>
                <c:pt idx="46">
                  <c:v>2.27</c:v>
                </c:pt>
                <c:pt idx="47">
                  <c:v>4.47</c:v>
                </c:pt>
                <c:pt idx="48">
                  <c:v>3.78</c:v>
                </c:pt>
                <c:pt idx="49">
                  <c:v>8.27</c:v>
                </c:pt>
                <c:pt idx="50">
                  <c:v>6.37</c:v>
                </c:pt>
                <c:pt idx="51">
                  <c:v>7.72</c:v>
                </c:pt>
                <c:pt idx="52">
                  <c:v>2.08</c:v>
                </c:pt>
                <c:pt idx="53">
                  <c:v>6.45</c:v>
                </c:pt>
                <c:pt idx="54">
                  <c:v>4.3600000000000003</c:v>
                </c:pt>
                <c:pt idx="55">
                  <c:v>6.85</c:v>
                </c:pt>
                <c:pt idx="56">
                  <c:v>6.19</c:v>
                </c:pt>
                <c:pt idx="57">
                  <c:v>1.56</c:v>
                </c:pt>
                <c:pt idx="58">
                  <c:v>2.0299999999999998</c:v>
                </c:pt>
                <c:pt idx="59">
                  <c:v>0.51</c:v>
                </c:pt>
                <c:pt idx="60">
                  <c:v>6.57</c:v>
                </c:pt>
                <c:pt idx="61">
                  <c:v>1.97</c:v>
                </c:pt>
                <c:pt idx="62">
                  <c:v>1.65</c:v>
                </c:pt>
                <c:pt idx="63">
                  <c:v>2.2799999999999998</c:v>
                </c:pt>
                <c:pt idx="64">
                  <c:v>1.4</c:v>
                </c:pt>
                <c:pt idx="65">
                  <c:v>2.44</c:v>
                </c:pt>
                <c:pt idx="66">
                  <c:v>1.45</c:v>
                </c:pt>
                <c:pt idx="67">
                  <c:v>2.4</c:v>
                </c:pt>
                <c:pt idx="68">
                  <c:v>6.41</c:v>
                </c:pt>
                <c:pt idx="69">
                  <c:v>2.8</c:v>
                </c:pt>
                <c:pt idx="70">
                  <c:v>0.71</c:v>
                </c:pt>
                <c:pt idx="71">
                  <c:v>8.0399999999999991</c:v>
                </c:pt>
                <c:pt idx="72">
                  <c:v>12.04</c:v>
                </c:pt>
                <c:pt idx="73">
                  <c:v>2.58</c:v>
                </c:pt>
                <c:pt idx="74">
                  <c:v>5.36</c:v>
                </c:pt>
                <c:pt idx="75">
                  <c:v>2.79</c:v>
                </c:pt>
                <c:pt idx="76">
                  <c:v>3.81</c:v>
                </c:pt>
                <c:pt idx="77">
                  <c:v>2.81</c:v>
                </c:pt>
                <c:pt idx="78">
                  <c:v>3.62</c:v>
                </c:pt>
                <c:pt idx="79">
                  <c:v>3.15</c:v>
                </c:pt>
                <c:pt idx="80">
                  <c:v>2.46</c:v>
                </c:pt>
                <c:pt idx="81">
                  <c:v>4.32</c:v>
                </c:pt>
                <c:pt idx="82">
                  <c:v>4.0599999999999996</c:v>
                </c:pt>
                <c:pt idx="83">
                  <c:v>7.18</c:v>
                </c:pt>
                <c:pt idx="84">
                  <c:v>2.78</c:v>
                </c:pt>
                <c:pt idx="85">
                  <c:v>5.69</c:v>
                </c:pt>
                <c:pt idx="86">
                  <c:v>3.69</c:v>
                </c:pt>
                <c:pt idx="87">
                  <c:v>6.89</c:v>
                </c:pt>
                <c:pt idx="88">
                  <c:v>0.74</c:v>
                </c:pt>
                <c:pt idx="89">
                  <c:v>6.15</c:v>
                </c:pt>
                <c:pt idx="90">
                  <c:v>10.35</c:v>
                </c:pt>
                <c:pt idx="91">
                  <c:v>6.74</c:v>
                </c:pt>
                <c:pt idx="92">
                  <c:v>0.99</c:v>
                </c:pt>
                <c:pt idx="93">
                  <c:v>3.1</c:v>
                </c:pt>
                <c:pt idx="94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74-45B5-822C-C358817343A1}"/>
            </c:ext>
          </c:extLst>
        </c:ser>
        <c:ser>
          <c:idx val="8"/>
          <c:order val="8"/>
          <c:tx>
            <c:strRef>
              <c:f>parC_NM10_q!$K$27:$K$27</c:f>
              <c:strCache>
                <c:ptCount val="1"/>
                <c:pt idx="0">
                  <c:v>% muta (110)</c:v>
                </c:pt>
              </c:strCache>
            </c:strRef>
          </c:tx>
          <c:spPr>
            <a:solidFill>
              <a:srgbClr val="EC9BA4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parC_NM10_q!$K$28:$K$122</c:f>
              <c:numCache>
                <c:formatCode>General</c:formatCode>
                <c:ptCount val="95"/>
                <c:pt idx="0">
                  <c:v>6.24</c:v>
                </c:pt>
                <c:pt idx="1">
                  <c:v>8.4</c:v>
                </c:pt>
                <c:pt idx="2">
                  <c:v>4.8499999999999996</c:v>
                </c:pt>
                <c:pt idx="3">
                  <c:v>1.85</c:v>
                </c:pt>
                <c:pt idx="4">
                  <c:v>6.35</c:v>
                </c:pt>
                <c:pt idx="5">
                  <c:v>1.83</c:v>
                </c:pt>
                <c:pt idx="6">
                  <c:v>5.37</c:v>
                </c:pt>
                <c:pt idx="7">
                  <c:v>7.02</c:v>
                </c:pt>
                <c:pt idx="8">
                  <c:v>8.18</c:v>
                </c:pt>
                <c:pt idx="9">
                  <c:v>3.78</c:v>
                </c:pt>
                <c:pt idx="10">
                  <c:v>6.59</c:v>
                </c:pt>
                <c:pt idx="11">
                  <c:v>9.66</c:v>
                </c:pt>
                <c:pt idx="12">
                  <c:v>8.51</c:v>
                </c:pt>
                <c:pt idx="13">
                  <c:v>6.98</c:v>
                </c:pt>
                <c:pt idx="14">
                  <c:v>6.58</c:v>
                </c:pt>
                <c:pt idx="15">
                  <c:v>7.59</c:v>
                </c:pt>
                <c:pt idx="16">
                  <c:v>2.29</c:v>
                </c:pt>
                <c:pt idx="17">
                  <c:v>2.77</c:v>
                </c:pt>
                <c:pt idx="18">
                  <c:v>7.33</c:v>
                </c:pt>
                <c:pt idx="19">
                  <c:v>7.43</c:v>
                </c:pt>
                <c:pt idx="20">
                  <c:v>8.0500000000000007</c:v>
                </c:pt>
                <c:pt idx="21">
                  <c:v>6.18</c:v>
                </c:pt>
                <c:pt idx="22">
                  <c:v>7.02</c:v>
                </c:pt>
                <c:pt idx="23">
                  <c:v>7.62</c:v>
                </c:pt>
                <c:pt idx="24">
                  <c:v>5.7</c:v>
                </c:pt>
                <c:pt idx="25">
                  <c:v>1.89</c:v>
                </c:pt>
                <c:pt idx="26">
                  <c:v>6.55</c:v>
                </c:pt>
                <c:pt idx="27">
                  <c:v>1.78</c:v>
                </c:pt>
                <c:pt idx="28">
                  <c:v>6.78</c:v>
                </c:pt>
                <c:pt idx="29">
                  <c:v>2.2000000000000002</c:v>
                </c:pt>
                <c:pt idx="30">
                  <c:v>6.28</c:v>
                </c:pt>
                <c:pt idx="31">
                  <c:v>7.58</c:v>
                </c:pt>
                <c:pt idx="32">
                  <c:v>5.99</c:v>
                </c:pt>
                <c:pt idx="33">
                  <c:v>7.13</c:v>
                </c:pt>
                <c:pt idx="34">
                  <c:v>7.45</c:v>
                </c:pt>
                <c:pt idx="35">
                  <c:v>2.59</c:v>
                </c:pt>
                <c:pt idx="36">
                  <c:v>5.49</c:v>
                </c:pt>
                <c:pt idx="37">
                  <c:v>6.57</c:v>
                </c:pt>
                <c:pt idx="38">
                  <c:v>6.84</c:v>
                </c:pt>
                <c:pt idx="39">
                  <c:v>6.94</c:v>
                </c:pt>
                <c:pt idx="40">
                  <c:v>1.85</c:v>
                </c:pt>
                <c:pt idx="41">
                  <c:v>3.61</c:v>
                </c:pt>
                <c:pt idx="42">
                  <c:v>3.02</c:v>
                </c:pt>
                <c:pt idx="43">
                  <c:v>2.57</c:v>
                </c:pt>
                <c:pt idx="44">
                  <c:v>2.23</c:v>
                </c:pt>
                <c:pt idx="45">
                  <c:v>1.47</c:v>
                </c:pt>
                <c:pt idx="46">
                  <c:v>2.11</c:v>
                </c:pt>
                <c:pt idx="47">
                  <c:v>4.0999999999999996</c:v>
                </c:pt>
                <c:pt idx="48">
                  <c:v>3.25</c:v>
                </c:pt>
                <c:pt idx="49">
                  <c:v>7.49</c:v>
                </c:pt>
                <c:pt idx="50">
                  <c:v>6.46</c:v>
                </c:pt>
                <c:pt idx="51">
                  <c:v>8.19</c:v>
                </c:pt>
                <c:pt idx="52">
                  <c:v>2.4500000000000002</c:v>
                </c:pt>
                <c:pt idx="53">
                  <c:v>6.93</c:v>
                </c:pt>
                <c:pt idx="54">
                  <c:v>4.0599999999999996</c:v>
                </c:pt>
                <c:pt idx="55">
                  <c:v>7.18</c:v>
                </c:pt>
                <c:pt idx="56">
                  <c:v>6.49</c:v>
                </c:pt>
                <c:pt idx="57">
                  <c:v>1.52</c:v>
                </c:pt>
                <c:pt idx="58">
                  <c:v>1.82</c:v>
                </c:pt>
                <c:pt idx="59">
                  <c:v>0.42</c:v>
                </c:pt>
                <c:pt idx="60">
                  <c:v>6.7</c:v>
                </c:pt>
                <c:pt idx="61">
                  <c:v>1.74</c:v>
                </c:pt>
                <c:pt idx="62">
                  <c:v>1.43</c:v>
                </c:pt>
                <c:pt idx="63">
                  <c:v>1.8</c:v>
                </c:pt>
                <c:pt idx="64">
                  <c:v>1.31</c:v>
                </c:pt>
                <c:pt idx="65">
                  <c:v>2.34</c:v>
                </c:pt>
                <c:pt idx="66">
                  <c:v>1.51</c:v>
                </c:pt>
                <c:pt idx="67">
                  <c:v>2.08</c:v>
                </c:pt>
                <c:pt idx="68">
                  <c:v>6.77</c:v>
                </c:pt>
                <c:pt idx="69">
                  <c:v>2.98</c:v>
                </c:pt>
                <c:pt idx="70">
                  <c:v>0.8</c:v>
                </c:pt>
                <c:pt idx="71">
                  <c:v>8.66</c:v>
                </c:pt>
                <c:pt idx="72">
                  <c:v>26.41</c:v>
                </c:pt>
                <c:pt idx="73">
                  <c:v>2.46</c:v>
                </c:pt>
                <c:pt idx="74">
                  <c:v>5.39</c:v>
                </c:pt>
                <c:pt idx="75">
                  <c:v>2.96</c:v>
                </c:pt>
                <c:pt idx="76">
                  <c:v>6.82</c:v>
                </c:pt>
                <c:pt idx="77">
                  <c:v>2.78</c:v>
                </c:pt>
                <c:pt idx="78">
                  <c:v>3.49</c:v>
                </c:pt>
                <c:pt idx="79">
                  <c:v>3.08</c:v>
                </c:pt>
                <c:pt idx="80">
                  <c:v>2.2200000000000002</c:v>
                </c:pt>
                <c:pt idx="81">
                  <c:v>4.03</c:v>
                </c:pt>
                <c:pt idx="82">
                  <c:v>3.52</c:v>
                </c:pt>
                <c:pt idx="83">
                  <c:v>7.64</c:v>
                </c:pt>
                <c:pt idx="84">
                  <c:v>1.93</c:v>
                </c:pt>
                <c:pt idx="85">
                  <c:v>5.65</c:v>
                </c:pt>
                <c:pt idx="86">
                  <c:v>2.99</c:v>
                </c:pt>
                <c:pt idx="87">
                  <c:v>6.72</c:v>
                </c:pt>
                <c:pt idx="88">
                  <c:v>0.62</c:v>
                </c:pt>
                <c:pt idx="89">
                  <c:v>6.12</c:v>
                </c:pt>
                <c:pt idx="90">
                  <c:v>10.3</c:v>
                </c:pt>
                <c:pt idx="91">
                  <c:v>7.26</c:v>
                </c:pt>
                <c:pt idx="92">
                  <c:v>1.1200000000000001</c:v>
                </c:pt>
                <c:pt idx="93">
                  <c:v>3.52</c:v>
                </c:pt>
                <c:pt idx="9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74-45B5-822C-C358817343A1}"/>
            </c:ext>
          </c:extLst>
        </c:ser>
        <c:ser>
          <c:idx val="9"/>
          <c:order val="9"/>
          <c:tx>
            <c:strRef>
              <c:f>parC_NM10_q!$L$27:$L$27</c:f>
              <c:strCache>
                <c:ptCount val="1"/>
                <c:pt idx="0">
                  <c:v>% muta (103)</c:v>
                </c:pt>
              </c:strCache>
            </c:strRef>
          </c:tx>
          <c:spPr>
            <a:solidFill>
              <a:srgbClr val="BF0041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parC_NM10_q!$L$28:$L$122</c:f>
              <c:numCache>
                <c:formatCode>General</c:formatCode>
                <c:ptCount val="95"/>
                <c:pt idx="0">
                  <c:v>7.62</c:v>
                </c:pt>
                <c:pt idx="1">
                  <c:v>10.68</c:v>
                </c:pt>
                <c:pt idx="2">
                  <c:v>6.18</c:v>
                </c:pt>
                <c:pt idx="3">
                  <c:v>3.11</c:v>
                </c:pt>
                <c:pt idx="4">
                  <c:v>6.92</c:v>
                </c:pt>
                <c:pt idx="5">
                  <c:v>2.74</c:v>
                </c:pt>
                <c:pt idx="6">
                  <c:v>7.5</c:v>
                </c:pt>
                <c:pt idx="7">
                  <c:v>8.3699999999999992</c:v>
                </c:pt>
                <c:pt idx="8">
                  <c:v>10.59</c:v>
                </c:pt>
                <c:pt idx="9">
                  <c:v>7.13</c:v>
                </c:pt>
                <c:pt idx="10">
                  <c:v>7.91</c:v>
                </c:pt>
                <c:pt idx="11">
                  <c:v>12.6</c:v>
                </c:pt>
                <c:pt idx="12">
                  <c:v>11.17</c:v>
                </c:pt>
                <c:pt idx="13">
                  <c:v>9.09</c:v>
                </c:pt>
                <c:pt idx="14">
                  <c:v>8.59</c:v>
                </c:pt>
                <c:pt idx="15">
                  <c:v>9.9700000000000006</c:v>
                </c:pt>
                <c:pt idx="16">
                  <c:v>2.73</c:v>
                </c:pt>
                <c:pt idx="17">
                  <c:v>3.38</c:v>
                </c:pt>
                <c:pt idx="18">
                  <c:v>9.2200000000000006</c:v>
                </c:pt>
                <c:pt idx="19">
                  <c:v>9.52</c:v>
                </c:pt>
                <c:pt idx="20">
                  <c:v>10.24</c:v>
                </c:pt>
                <c:pt idx="21">
                  <c:v>8.11</c:v>
                </c:pt>
                <c:pt idx="22">
                  <c:v>9.27</c:v>
                </c:pt>
                <c:pt idx="23">
                  <c:v>10.39</c:v>
                </c:pt>
                <c:pt idx="24">
                  <c:v>7.58</c:v>
                </c:pt>
                <c:pt idx="25">
                  <c:v>2.64</c:v>
                </c:pt>
                <c:pt idx="26">
                  <c:v>8.66</c:v>
                </c:pt>
                <c:pt idx="27">
                  <c:v>2.36</c:v>
                </c:pt>
                <c:pt idx="28">
                  <c:v>8.83</c:v>
                </c:pt>
                <c:pt idx="29">
                  <c:v>2.7</c:v>
                </c:pt>
                <c:pt idx="30">
                  <c:v>8.26</c:v>
                </c:pt>
                <c:pt idx="31">
                  <c:v>9.86</c:v>
                </c:pt>
                <c:pt idx="32">
                  <c:v>8.2899999999999991</c:v>
                </c:pt>
                <c:pt idx="33">
                  <c:v>9.85</c:v>
                </c:pt>
                <c:pt idx="34">
                  <c:v>10.050000000000001</c:v>
                </c:pt>
                <c:pt idx="35">
                  <c:v>3.31</c:v>
                </c:pt>
                <c:pt idx="36">
                  <c:v>7.94</c:v>
                </c:pt>
                <c:pt idx="37">
                  <c:v>8.5299999999999994</c:v>
                </c:pt>
                <c:pt idx="38">
                  <c:v>8.8699999999999992</c:v>
                </c:pt>
                <c:pt idx="39">
                  <c:v>8.7200000000000006</c:v>
                </c:pt>
                <c:pt idx="40">
                  <c:v>2.54</c:v>
                </c:pt>
                <c:pt idx="41">
                  <c:v>4.88</c:v>
                </c:pt>
                <c:pt idx="42">
                  <c:v>3.89</c:v>
                </c:pt>
                <c:pt idx="43">
                  <c:v>3.13</c:v>
                </c:pt>
                <c:pt idx="44">
                  <c:v>3.06</c:v>
                </c:pt>
                <c:pt idx="45">
                  <c:v>1.82</c:v>
                </c:pt>
                <c:pt idx="46">
                  <c:v>2.63</c:v>
                </c:pt>
                <c:pt idx="47">
                  <c:v>5.18</c:v>
                </c:pt>
                <c:pt idx="48">
                  <c:v>11.29</c:v>
                </c:pt>
                <c:pt idx="49">
                  <c:v>9.9499999999999993</c:v>
                </c:pt>
                <c:pt idx="50">
                  <c:v>8.83</c:v>
                </c:pt>
                <c:pt idx="51">
                  <c:v>10.77</c:v>
                </c:pt>
                <c:pt idx="52">
                  <c:v>2.98</c:v>
                </c:pt>
                <c:pt idx="53">
                  <c:v>9.48</c:v>
                </c:pt>
                <c:pt idx="54">
                  <c:v>5.53</c:v>
                </c:pt>
                <c:pt idx="55">
                  <c:v>9.6</c:v>
                </c:pt>
                <c:pt idx="56">
                  <c:v>8.85</c:v>
                </c:pt>
                <c:pt idx="57">
                  <c:v>2.02</c:v>
                </c:pt>
                <c:pt idx="58">
                  <c:v>2.1800000000000002</c:v>
                </c:pt>
                <c:pt idx="59">
                  <c:v>0.65</c:v>
                </c:pt>
                <c:pt idx="60">
                  <c:v>8.93</c:v>
                </c:pt>
                <c:pt idx="61">
                  <c:v>2.39</c:v>
                </c:pt>
                <c:pt idx="62">
                  <c:v>1.86</c:v>
                </c:pt>
                <c:pt idx="63">
                  <c:v>2.1800000000000002</c:v>
                </c:pt>
                <c:pt idx="64">
                  <c:v>1.51</c:v>
                </c:pt>
                <c:pt idx="65">
                  <c:v>2.88</c:v>
                </c:pt>
                <c:pt idx="66">
                  <c:v>2.02</c:v>
                </c:pt>
                <c:pt idx="67">
                  <c:v>2.78</c:v>
                </c:pt>
                <c:pt idx="68">
                  <c:v>8.98</c:v>
                </c:pt>
                <c:pt idx="69">
                  <c:v>4.0999999999999996</c:v>
                </c:pt>
                <c:pt idx="70">
                  <c:v>0.83</c:v>
                </c:pt>
                <c:pt idx="71">
                  <c:v>11.54</c:v>
                </c:pt>
                <c:pt idx="72">
                  <c:v>83.83</c:v>
                </c:pt>
                <c:pt idx="73">
                  <c:v>3.39</c:v>
                </c:pt>
                <c:pt idx="74">
                  <c:v>7.13</c:v>
                </c:pt>
                <c:pt idx="75">
                  <c:v>3.82</c:v>
                </c:pt>
                <c:pt idx="76">
                  <c:v>10.74</c:v>
                </c:pt>
                <c:pt idx="77">
                  <c:v>4.3</c:v>
                </c:pt>
                <c:pt idx="78">
                  <c:v>4.47</c:v>
                </c:pt>
                <c:pt idx="79">
                  <c:v>4.04</c:v>
                </c:pt>
                <c:pt idx="80">
                  <c:v>2.67</c:v>
                </c:pt>
                <c:pt idx="81">
                  <c:v>5.49</c:v>
                </c:pt>
                <c:pt idx="82">
                  <c:v>5.38</c:v>
                </c:pt>
                <c:pt idx="83">
                  <c:v>10.050000000000001</c:v>
                </c:pt>
                <c:pt idx="84">
                  <c:v>3</c:v>
                </c:pt>
                <c:pt idx="85">
                  <c:v>7.53</c:v>
                </c:pt>
                <c:pt idx="86">
                  <c:v>4.13</c:v>
                </c:pt>
                <c:pt idx="87">
                  <c:v>9.4600000000000009</c:v>
                </c:pt>
                <c:pt idx="88">
                  <c:v>0.61</c:v>
                </c:pt>
                <c:pt idx="89">
                  <c:v>8.8699999999999992</c:v>
                </c:pt>
                <c:pt idx="90">
                  <c:v>11.48</c:v>
                </c:pt>
                <c:pt idx="91">
                  <c:v>9.34</c:v>
                </c:pt>
                <c:pt idx="92">
                  <c:v>0.94</c:v>
                </c:pt>
                <c:pt idx="93">
                  <c:v>5.85</c:v>
                </c:pt>
                <c:pt idx="94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74-45B5-822C-C358817343A1}"/>
            </c:ext>
          </c:extLst>
        </c:ser>
        <c:ser>
          <c:idx val="10"/>
          <c:order val="10"/>
          <c:tx>
            <c:strRef>
              <c:f>parC_NM10_q!$M$27:$M$27</c:f>
              <c:strCache>
                <c:ptCount val="1"/>
                <c:pt idx="0">
                  <c:v>% muta (111)</c:v>
                </c:pt>
              </c:strCache>
            </c:strRef>
          </c:tx>
          <c:spPr>
            <a:solidFill>
              <a:srgbClr val="EC9BA4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parC_NM10_q!$M$28:$M$122</c:f>
              <c:numCache>
                <c:formatCode>General</c:formatCode>
                <c:ptCount val="95"/>
                <c:pt idx="0">
                  <c:v>6.56</c:v>
                </c:pt>
                <c:pt idx="1">
                  <c:v>9.0299999999999994</c:v>
                </c:pt>
                <c:pt idx="2">
                  <c:v>4.95</c:v>
                </c:pt>
                <c:pt idx="3">
                  <c:v>1.66</c:v>
                </c:pt>
                <c:pt idx="4">
                  <c:v>6.48</c:v>
                </c:pt>
                <c:pt idx="5">
                  <c:v>1.46</c:v>
                </c:pt>
                <c:pt idx="6">
                  <c:v>5.66</c:v>
                </c:pt>
                <c:pt idx="7">
                  <c:v>7.04</c:v>
                </c:pt>
                <c:pt idx="8">
                  <c:v>8.5500000000000007</c:v>
                </c:pt>
                <c:pt idx="9">
                  <c:v>3.15</c:v>
                </c:pt>
                <c:pt idx="10">
                  <c:v>6.79</c:v>
                </c:pt>
                <c:pt idx="11">
                  <c:v>10.62</c:v>
                </c:pt>
                <c:pt idx="12">
                  <c:v>9.48</c:v>
                </c:pt>
                <c:pt idx="13">
                  <c:v>7.32</c:v>
                </c:pt>
                <c:pt idx="14">
                  <c:v>6.62</c:v>
                </c:pt>
                <c:pt idx="15">
                  <c:v>7.85</c:v>
                </c:pt>
                <c:pt idx="16">
                  <c:v>1.93</c:v>
                </c:pt>
                <c:pt idx="17">
                  <c:v>3.16</c:v>
                </c:pt>
                <c:pt idx="18">
                  <c:v>7.14</c:v>
                </c:pt>
                <c:pt idx="19">
                  <c:v>7.63</c:v>
                </c:pt>
                <c:pt idx="20">
                  <c:v>7.65</c:v>
                </c:pt>
                <c:pt idx="21">
                  <c:v>6.18</c:v>
                </c:pt>
                <c:pt idx="22">
                  <c:v>7.14</c:v>
                </c:pt>
                <c:pt idx="23">
                  <c:v>7.91</c:v>
                </c:pt>
                <c:pt idx="24">
                  <c:v>5.86</c:v>
                </c:pt>
                <c:pt idx="25">
                  <c:v>1.89</c:v>
                </c:pt>
                <c:pt idx="26">
                  <c:v>7.09</c:v>
                </c:pt>
                <c:pt idx="27">
                  <c:v>1.69</c:v>
                </c:pt>
                <c:pt idx="28">
                  <c:v>7.22</c:v>
                </c:pt>
                <c:pt idx="29">
                  <c:v>2.4500000000000002</c:v>
                </c:pt>
                <c:pt idx="30">
                  <c:v>6.3</c:v>
                </c:pt>
                <c:pt idx="31">
                  <c:v>7.78</c:v>
                </c:pt>
                <c:pt idx="32">
                  <c:v>6.23</c:v>
                </c:pt>
                <c:pt idx="33">
                  <c:v>7.8</c:v>
                </c:pt>
                <c:pt idx="34">
                  <c:v>9.2899999999999991</c:v>
                </c:pt>
                <c:pt idx="35">
                  <c:v>2.59</c:v>
                </c:pt>
                <c:pt idx="36">
                  <c:v>5.5</c:v>
                </c:pt>
                <c:pt idx="37">
                  <c:v>8.08</c:v>
                </c:pt>
                <c:pt idx="38">
                  <c:v>8.43</c:v>
                </c:pt>
                <c:pt idx="39">
                  <c:v>7.03</c:v>
                </c:pt>
                <c:pt idx="40">
                  <c:v>1.93</c:v>
                </c:pt>
                <c:pt idx="41">
                  <c:v>3.86</c:v>
                </c:pt>
                <c:pt idx="42">
                  <c:v>6.01</c:v>
                </c:pt>
                <c:pt idx="43">
                  <c:v>4.5599999999999996</c:v>
                </c:pt>
                <c:pt idx="44">
                  <c:v>2.5299999999999998</c:v>
                </c:pt>
                <c:pt idx="45">
                  <c:v>1.64</c:v>
                </c:pt>
                <c:pt idx="46">
                  <c:v>3.6</c:v>
                </c:pt>
                <c:pt idx="47">
                  <c:v>6.09</c:v>
                </c:pt>
                <c:pt idx="48">
                  <c:v>3.69</c:v>
                </c:pt>
                <c:pt idx="49">
                  <c:v>9.81</c:v>
                </c:pt>
                <c:pt idx="50">
                  <c:v>8.2899999999999991</c:v>
                </c:pt>
                <c:pt idx="51">
                  <c:v>9.9600000000000009</c:v>
                </c:pt>
                <c:pt idx="52">
                  <c:v>4.03</c:v>
                </c:pt>
                <c:pt idx="53">
                  <c:v>7.36</c:v>
                </c:pt>
                <c:pt idx="54">
                  <c:v>4.6900000000000004</c:v>
                </c:pt>
                <c:pt idx="55">
                  <c:v>7.33</c:v>
                </c:pt>
                <c:pt idx="56">
                  <c:v>6.73</c:v>
                </c:pt>
                <c:pt idx="57">
                  <c:v>1.71</c:v>
                </c:pt>
                <c:pt idx="58">
                  <c:v>3.39</c:v>
                </c:pt>
                <c:pt idx="59">
                  <c:v>0.49</c:v>
                </c:pt>
                <c:pt idx="60">
                  <c:v>7</c:v>
                </c:pt>
                <c:pt idx="61">
                  <c:v>1.98</c:v>
                </c:pt>
                <c:pt idx="62">
                  <c:v>1.52</c:v>
                </c:pt>
                <c:pt idx="63">
                  <c:v>3.57</c:v>
                </c:pt>
                <c:pt idx="64">
                  <c:v>1.22</c:v>
                </c:pt>
                <c:pt idx="65">
                  <c:v>2.68</c:v>
                </c:pt>
                <c:pt idx="66">
                  <c:v>1.67</c:v>
                </c:pt>
                <c:pt idx="67">
                  <c:v>2.3199999999999998</c:v>
                </c:pt>
                <c:pt idx="68">
                  <c:v>6.69</c:v>
                </c:pt>
                <c:pt idx="69">
                  <c:v>2.99</c:v>
                </c:pt>
                <c:pt idx="70">
                  <c:v>0.82</c:v>
                </c:pt>
                <c:pt idx="71">
                  <c:v>8.6</c:v>
                </c:pt>
                <c:pt idx="72">
                  <c:v>9.14</c:v>
                </c:pt>
                <c:pt idx="73">
                  <c:v>2.78</c:v>
                </c:pt>
                <c:pt idx="74">
                  <c:v>7.58</c:v>
                </c:pt>
                <c:pt idx="75">
                  <c:v>3.23</c:v>
                </c:pt>
                <c:pt idx="76">
                  <c:v>5.79</c:v>
                </c:pt>
                <c:pt idx="77">
                  <c:v>4.4800000000000004</c:v>
                </c:pt>
                <c:pt idx="78">
                  <c:v>5.45</c:v>
                </c:pt>
                <c:pt idx="79">
                  <c:v>3.39</c:v>
                </c:pt>
                <c:pt idx="80">
                  <c:v>3.68</c:v>
                </c:pt>
                <c:pt idx="81">
                  <c:v>4.33</c:v>
                </c:pt>
                <c:pt idx="82">
                  <c:v>4.08</c:v>
                </c:pt>
                <c:pt idx="83">
                  <c:v>8.48</c:v>
                </c:pt>
                <c:pt idx="84">
                  <c:v>2.41</c:v>
                </c:pt>
                <c:pt idx="85">
                  <c:v>5.96</c:v>
                </c:pt>
                <c:pt idx="86">
                  <c:v>3.44</c:v>
                </c:pt>
                <c:pt idx="87">
                  <c:v>8.43</c:v>
                </c:pt>
                <c:pt idx="88">
                  <c:v>0.57999999999999996</c:v>
                </c:pt>
                <c:pt idx="89">
                  <c:v>6.57</c:v>
                </c:pt>
                <c:pt idx="90">
                  <c:v>10.35</c:v>
                </c:pt>
                <c:pt idx="91">
                  <c:v>8.85</c:v>
                </c:pt>
                <c:pt idx="92">
                  <c:v>2.73</c:v>
                </c:pt>
                <c:pt idx="93">
                  <c:v>4.13</c:v>
                </c:pt>
                <c:pt idx="94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74-45B5-822C-C358817343A1}"/>
            </c:ext>
          </c:extLst>
        </c:ser>
        <c:ser>
          <c:idx val="11"/>
          <c:order val="11"/>
          <c:tx>
            <c:strRef>
              <c:f>parC_NM10_q!$N$27:$N$27</c:f>
              <c:strCache>
                <c:ptCount val="1"/>
                <c:pt idx="0">
                  <c:v>% muta (104)</c:v>
                </c:pt>
              </c:strCache>
            </c:strRef>
          </c:tx>
          <c:spPr>
            <a:solidFill>
              <a:srgbClr val="BF0041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parC_NM10_q!$N$28:$N$122</c:f>
              <c:numCache>
                <c:formatCode>General</c:formatCode>
                <c:ptCount val="95"/>
                <c:pt idx="0">
                  <c:v>7.96</c:v>
                </c:pt>
                <c:pt idx="1">
                  <c:v>10.74</c:v>
                </c:pt>
                <c:pt idx="2">
                  <c:v>6.25</c:v>
                </c:pt>
                <c:pt idx="3">
                  <c:v>3.1</c:v>
                </c:pt>
                <c:pt idx="4">
                  <c:v>7.18</c:v>
                </c:pt>
                <c:pt idx="5">
                  <c:v>3.04</c:v>
                </c:pt>
                <c:pt idx="6">
                  <c:v>7.9</c:v>
                </c:pt>
                <c:pt idx="7">
                  <c:v>8.5399999999999991</c:v>
                </c:pt>
                <c:pt idx="8">
                  <c:v>10.61</c:v>
                </c:pt>
                <c:pt idx="9">
                  <c:v>7.15</c:v>
                </c:pt>
                <c:pt idx="10">
                  <c:v>8</c:v>
                </c:pt>
                <c:pt idx="11">
                  <c:v>12.41</c:v>
                </c:pt>
                <c:pt idx="12">
                  <c:v>11.28</c:v>
                </c:pt>
                <c:pt idx="13">
                  <c:v>9.23</c:v>
                </c:pt>
                <c:pt idx="14">
                  <c:v>8.2799999999999994</c:v>
                </c:pt>
                <c:pt idx="15">
                  <c:v>10.08</c:v>
                </c:pt>
                <c:pt idx="16">
                  <c:v>3.05</c:v>
                </c:pt>
                <c:pt idx="17">
                  <c:v>3.68</c:v>
                </c:pt>
                <c:pt idx="18">
                  <c:v>9.56</c:v>
                </c:pt>
                <c:pt idx="19">
                  <c:v>9.57</c:v>
                </c:pt>
                <c:pt idx="20">
                  <c:v>9.9700000000000006</c:v>
                </c:pt>
                <c:pt idx="21">
                  <c:v>7.65</c:v>
                </c:pt>
                <c:pt idx="22">
                  <c:v>9.1199999999999992</c:v>
                </c:pt>
                <c:pt idx="23">
                  <c:v>10.06</c:v>
                </c:pt>
                <c:pt idx="24">
                  <c:v>7.49</c:v>
                </c:pt>
                <c:pt idx="25">
                  <c:v>2.44</c:v>
                </c:pt>
                <c:pt idx="26">
                  <c:v>8.42</c:v>
                </c:pt>
                <c:pt idx="27">
                  <c:v>2.42</c:v>
                </c:pt>
                <c:pt idx="28">
                  <c:v>8.85</c:v>
                </c:pt>
                <c:pt idx="29">
                  <c:v>2.65</c:v>
                </c:pt>
                <c:pt idx="30">
                  <c:v>8.08</c:v>
                </c:pt>
                <c:pt idx="31">
                  <c:v>9.86</c:v>
                </c:pt>
                <c:pt idx="32">
                  <c:v>8.01</c:v>
                </c:pt>
                <c:pt idx="33">
                  <c:v>9.5299999999999994</c:v>
                </c:pt>
                <c:pt idx="34">
                  <c:v>9.84</c:v>
                </c:pt>
                <c:pt idx="35">
                  <c:v>3.3</c:v>
                </c:pt>
                <c:pt idx="36">
                  <c:v>7.16</c:v>
                </c:pt>
                <c:pt idx="37">
                  <c:v>9.0399999999999991</c:v>
                </c:pt>
                <c:pt idx="38">
                  <c:v>8.98</c:v>
                </c:pt>
                <c:pt idx="39">
                  <c:v>8.81</c:v>
                </c:pt>
                <c:pt idx="40">
                  <c:v>2.61</c:v>
                </c:pt>
                <c:pt idx="41">
                  <c:v>4.87</c:v>
                </c:pt>
                <c:pt idx="42">
                  <c:v>3.86</c:v>
                </c:pt>
                <c:pt idx="43">
                  <c:v>3.38</c:v>
                </c:pt>
                <c:pt idx="44">
                  <c:v>2.94</c:v>
                </c:pt>
                <c:pt idx="45">
                  <c:v>1.95</c:v>
                </c:pt>
                <c:pt idx="46">
                  <c:v>2.57</c:v>
                </c:pt>
                <c:pt idx="47">
                  <c:v>5.24</c:v>
                </c:pt>
                <c:pt idx="48">
                  <c:v>7.8</c:v>
                </c:pt>
                <c:pt idx="49">
                  <c:v>9.7200000000000006</c:v>
                </c:pt>
                <c:pt idx="50">
                  <c:v>8.3800000000000008</c:v>
                </c:pt>
                <c:pt idx="51">
                  <c:v>10.72</c:v>
                </c:pt>
                <c:pt idx="52">
                  <c:v>3.02</c:v>
                </c:pt>
                <c:pt idx="53">
                  <c:v>8.98</c:v>
                </c:pt>
                <c:pt idx="54">
                  <c:v>5.3</c:v>
                </c:pt>
                <c:pt idx="55">
                  <c:v>9.41</c:v>
                </c:pt>
                <c:pt idx="56">
                  <c:v>8.9700000000000006</c:v>
                </c:pt>
                <c:pt idx="57">
                  <c:v>1.86</c:v>
                </c:pt>
                <c:pt idx="58">
                  <c:v>3.4</c:v>
                </c:pt>
                <c:pt idx="59">
                  <c:v>0.59</c:v>
                </c:pt>
                <c:pt idx="60">
                  <c:v>8.7799999999999994</c:v>
                </c:pt>
                <c:pt idx="61">
                  <c:v>2.08</c:v>
                </c:pt>
                <c:pt idx="62">
                  <c:v>1.81</c:v>
                </c:pt>
                <c:pt idx="63">
                  <c:v>2.23</c:v>
                </c:pt>
                <c:pt idx="64">
                  <c:v>1.36</c:v>
                </c:pt>
                <c:pt idx="65">
                  <c:v>3.06</c:v>
                </c:pt>
                <c:pt idx="66">
                  <c:v>1.96</c:v>
                </c:pt>
                <c:pt idx="67">
                  <c:v>2.58</c:v>
                </c:pt>
                <c:pt idx="68">
                  <c:v>8.85</c:v>
                </c:pt>
                <c:pt idx="69">
                  <c:v>3.85</c:v>
                </c:pt>
                <c:pt idx="70">
                  <c:v>1.06</c:v>
                </c:pt>
                <c:pt idx="71">
                  <c:v>11.19</c:v>
                </c:pt>
                <c:pt idx="72">
                  <c:v>84.05</c:v>
                </c:pt>
                <c:pt idx="73">
                  <c:v>3.24</c:v>
                </c:pt>
                <c:pt idx="74">
                  <c:v>6.99</c:v>
                </c:pt>
                <c:pt idx="75">
                  <c:v>3.85</c:v>
                </c:pt>
                <c:pt idx="76">
                  <c:v>9.66</c:v>
                </c:pt>
                <c:pt idx="77">
                  <c:v>3.66</c:v>
                </c:pt>
                <c:pt idx="78">
                  <c:v>4.6500000000000004</c:v>
                </c:pt>
                <c:pt idx="79">
                  <c:v>4.08</c:v>
                </c:pt>
                <c:pt idx="80">
                  <c:v>2.7</c:v>
                </c:pt>
                <c:pt idx="81">
                  <c:v>5.37</c:v>
                </c:pt>
                <c:pt idx="82">
                  <c:v>5.03</c:v>
                </c:pt>
                <c:pt idx="83">
                  <c:v>10.34</c:v>
                </c:pt>
                <c:pt idx="84">
                  <c:v>2.62</c:v>
                </c:pt>
                <c:pt idx="85">
                  <c:v>7.32</c:v>
                </c:pt>
                <c:pt idx="86">
                  <c:v>4.1399999999999997</c:v>
                </c:pt>
                <c:pt idx="87">
                  <c:v>8.9700000000000006</c:v>
                </c:pt>
                <c:pt idx="88">
                  <c:v>0.68</c:v>
                </c:pt>
                <c:pt idx="89">
                  <c:v>8.1</c:v>
                </c:pt>
                <c:pt idx="90">
                  <c:v>12.02</c:v>
                </c:pt>
                <c:pt idx="91">
                  <c:v>8.7899999999999991</c:v>
                </c:pt>
                <c:pt idx="92">
                  <c:v>1.22</c:v>
                </c:pt>
                <c:pt idx="93">
                  <c:v>3.88</c:v>
                </c:pt>
                <c:pt idx="94">
                  <c:v>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74-45B5-822C-C358817343A1}"/>
            </c:ext>
          </c:extLst>
        </c:ser>
        <c:ser>
          <c:idx val="12"/>
          <c:order val="12"/>
          <c:tx>
            <c:strRef>
              <c:f>parC_NM10_q!$O$27:$O$27</c:f>
              <c:strCache>
                <c:ptCount val="1"/>
                <c:pt idx="0">
                  <c:v>% muta (112)</c:v>
                </c:pt>
              </c:strCache>
            </c:strRef>
          </c:tx>
          <c:spPr>
            <a:solidFill>
              <a:srgbClr val="EC9BA4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parC_NM10_q!$O$28:$O$122</c:f>
              <c:numCache>
                <c:formatCode>General</c:formatCode>
                <c:ptCount val="95"/>
                <c:pt idx="0">
                  <c:v>2.0299999999999998</c:v>
                </c:pt>
                <c:pt idx="1">
                  <c:v>3.05</c:v>
                </c:pt>
                <c:pt idx="2">
                  <c:v>2.0299999999999998</c:v>
                </c:pt>
                <c:pt idx="3">
                  <c:v>0.17</c:v>
                </c:pt>
                <c:pt idx="4">
                  <c:v>2.0299999999999998</c:v>
                </c:pt>
                <c:pt idx="6">
                  <c:v>1.86</c:v>
                </c:pt>
                <c:pt idx="7">
                  <c:v>2.37</c:v>
                </c:pt>
                <c:pt idx="8">
                  <c:v>3.38</c:v>
                </c:pt>
                <c:pt idx="9">
                  <c:v>1.86</c:v>
                </c:pt>
                <c:pt idx="10">
                  <c:v>2.2000000000000002</c:v>
                </c:pt>
                <c:pt idx="11">
                  <c:v>4.57</c:v>
                </c:pt>
                <c:pt idx="12">
                  <c:v>2.54</c:v>
                </c:pt>
                <c:pt idx="13">
                  <c:v>2.54</c:v>
                </c:pt>
                <c:pt idx="14">
                  <c:v>2.2000000000000002</c:v>
                </c:pt>
                <c:pt idx="15">
                  <c:v>2.54</c:v>
                </c:pt>
                <c:pt idx="16">
                  <c:v>1.18</c:v>
                </c:pt>
                <c:pt idx="17">
                  <c:v>1.86</c:v>
                </c:pt>
                <c:pt idx="18">
                  <c:v>2.2000000000000002</c:v>
                </c:pt>
                <c:pt idx="19">
                  <c:v>2.37</c:v>
                </c:pt>
                <c:pt idx="20">
                  <c:v>2.37</c:v>
                </c:pt>
                <c:pt idx="21">
                  <c:v>2.37</c:v>
                </c:pt>
                <c:pt idx="22">
                  <c:v>2.2000000000000002</c:v>
                </c:pt>
                <c:pt idx="23">
                  <c:v>3.05</c:v>
                </c:pt>
                <c:pt idx="24">
                  <c:v>1.69</c:v>
                </c:pt>
                <c:pt idx="25">
                  <c:v>0.85</c:v>
                </c:pt>
                <c:pt idx="26">
                  <c:v>2.88</c:v>
                </c:pt>
                <c:pt idx="27">
                  <c:v>0.68</c:v>
                </c:pt>
                <c:pt idx="28">
                  <c:v>2.2000000000000002</c:v>
                </c:pt>
                <c:pt idx="29">
                  <c:v>1.69</c:v>
                </c:pt>
                <c:pt idx="30">
                  <c:v>2.0299999999999998</c:v>
                </c:pt>
                <c:pt idx="31">
                  <c:v>3.05</c:v>
                </c:pt>
                <c:pt idx="32">
                  <c:v>1.86</c:v>
                </c:pt>
                <c:pt idx="33">
                  <c:v>3.05</c:v>
                </c:pt>
                <c:pt idx="34">
                  <c:v>6.43</c:v>
                </c:pt>
                <c:pt idx="35">
                  <c:v>1.35</c:v>
                </c:pt>
                <c:pt idx="36">
                  <c:v>1.86</c:v>
                </c:pt>
                <c:pt idx="37">
                  <c:v>5.75</c:v>
                </c:pt>
                <c:pt idx="38">
                  <c:v>5.58</c:v>
                </c:pt>
                <c:pt idx="39">
                  <c:v>2.37</c:v>
                </c:pt>
                <c:pt idx="40">
                  <c:v>0.85</c:v>
                </c:pt>
                <c:pt idx="41">
                  <c:v>1.69</c:v>
                </c:pt>
                <c:pt idx="42">
                  <c:v>4.57</c:v>
                </c:pt>
                <c:pt idx="43">
                  <c:v>4.74</c:v>
                </c:pt>
                <c:pt idx="44">
                  <c:v>1.18</c:v>
                </c:pt>
                <c:pt idx="45">
                  <c:v>0.68</c:v>
                </c:pt>
                <c:pt idx="46">
                  <c:v>4.4000000000000004</c:v>
                </c:pt>
                <c:pt idx="47">
                  <c:v>9.31</c:v>
                </c:pt>
                <c:pt idx="48">
                  <c:v>5.58</c:v>
                </c:pt>
                <c:pt idx="49">
                  <c:v>5.75</c:v>
                </c:pt>
                <c:pt idx="50">
                  <c:v>5.41</c:v>
                </c:pt>
                <c:pt idx="51">
                  <c:v>6.26</c:v>
                </c:pt>
                <c:pt idx="52">
                  <c:v>5.08</c:v>
                </c:pt>
                <c:pt idx="53">
                  <c:v>2.2000000000000002</c:v>
                </c:pt>
                <c:pt idx="54">
                  <c:v>2.71</c:v>
                </c:pt>
                <c:pt idx="55">
                  <c:v>2.71</c:v>
                </c:pt>
                <c:pt idx="56">
                  <c:v>2.0299999999999998</c:v>
                </c:pt>
                <c:pt idx="57">
                  <c:v>0.85</c:v>
                </c:pt>
                <c:pt idx="58">
                  <c:v>4.74</c:v>
                </c:pt>
                <c:pt idx="59">
                  <c:v>0.34</c:v>
                </c:pt>
                <c:pt idx="60">
                  <c:v>2.0299999999999998</c:v>
                </c:pt>
                <c:pt idx="61">
                  <c:v>1.35</c:v>
                </c:pt>
                <c:pt idx="62">
                  <c:v>1.18</c:v>
                </c:pt>
                <c:pt idx="63">
                  <c:v>5.08</c:v>
                </c:pt>
                <c:pt idx="64">
                  <c:v>0.85</c:v>
                </c:pt>
                <c:pt idx="65">
                  <c:v>2.2000000000000002</c:v>
                </c:pt>
                <c:pt idx="66">
                  <c:v>1.02</c:v>
                </c:pt>
                <c:pt idx="67">
                  <c:v>2.88</c:v>
                </c:pt>
                <c:pt idx="68">
                  <c:v>2.71</c:v>
                </c:pt>
                <c:pt idx="69">
                  <c:v>2.37</c:v>
                </c:pt>
                <c:pt idx="70">
                  <c:v>0.68</c:v>
                </c:pt>
                <c:pt idx="71">
                  <c:v>2.88</c:v>
                </c:pt>
                <c:pt idx="72">
                  <c:v>29.61</c:v>
                </c:pt>
                <c:pt idx="73">
                  <c:v>1.02</c:v>
                </c:pt>
                <c:pt idx="74">
                  <c:v>5.25</c:v>
                </c:pt>
                <c:pt idx="75">
                  <c:v>1.35</c:v>
                </c:pt>
                <c:pt idx="76">
                  <c:v>6.77</c:v>
                </c:pt>
                <c:pt idx="77">
                  <c:v>4.91</c:v>
                </c:pt>
                <c:pt idx="78">
                  <c:v>5.41</c:v>
                </c:pt>
                <c:pt idx="79">
                  <c:v>1.69</c:v>
                </c:pt>
                <c:pt idx="80">
                  <c:v>5.25</c:v>
                </c:pt>
                <c:pt idx="81">
                  <c:v>1.18</c:v>
                </c:pt>
                <c:pt idx="82">
                  <c:v>0.68</c:v>
                </c:pt>
                <c:pt idx="83">
                  <c:v>2.2000000000000002</c:v>
                </c:pt>
                <c:pt idx="84">
                  <c:v>0.85</c:v>
                </c:pt>
                <c:pt idx="85">
                  <c:v>1.69</c:v>
                </c:pt>
                <c:pt idx="86">
                  <c:v>1.18</c:v>
                </c:pt>
                <c:pt idx="87">
                  <c:v>5.25</c:v>
                </c:pt>
                <c:pt idx="88">
                  <c:v>0.68</c:v>
                </c:pt>
                <c:pt idx="89">
                  <c:v>1.86</c:v>
                </c:pt>
                <c:pt idx="90">
                  <c:v>5.08</c:v>
                </c:pt>
                <c:pt idx="91">
                  <c:v>4.57</c:v>
                </c:pt>
                <c:pt idx="92">
                  <c:v>3.89</c:v>
                </c:pt>
                <c:pt idx="93">
                  <c:v>0.85</c:v>
                </c:pt>
                <c:pt idx="9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74-45B5-822C-C358817343A1}"/>
            </c:ext>
          </c:extLst>
        </c:ser>
        <c:ser>
          <c:idx val="13"/>
          <c:order val="13"/>
          <c:tx>
            <c:strRef>
              <c:f>parC_NM10_q!$P$27:$P$27</c:f>
              <c:strCache>
                <c:ptCount val="1"/>
                <c:pt idx="0">
                  <c:v>% muta (105)</c:v>
                </c:pt>
              </c:strCache>
            </c:strRef>
          </c:tx>
          <c:spPr>
            <a:solidFill>
              <a:srgbClr val="BF0041"/>
            </a:solidFill>
            <a:ln>
              <a:noFill/>
            </a:ln>
          </c:spPr>
          <c:invertIfNegative val="0"/>
          <c:cat>
            <c:numRef>
              <c:f>parC_NM10_q!$B$28:$B$122</c:f>
              <c:numCache>
                <c:formatCode>General</c:formatCode>
                <c:ptCount val="9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</c:numCache>
            </c:numRef>
          </c:cat>
          <c:val>
            <c:numRef>
              <c:f>parC_NM10_q!$P$28:$P$122</c:f>
              <c:numCache>
                <c:formatCode>General</c:formatCode>
                <c:ptCount val="95"/>
                <c:pt idx="0">
                  <c:v>7.39</c:v>
                </c:pt>
                <c:pt idx="1">
                  <c:v>10.31</c:v>
                </c:pt>
                <c:pt idx="2">
                  <c:v>5.85</c:v>
                </c:pt>
                <c:pt idx="3">
                  <c:v>3.41</c:v>
                </c:pt>
                <c:pt idx="4">
                  <c:v>6.19</c:v>
                </c:pt>
                <c:pt idx="5">
                  <c:v>3.13</c:v>
                </c:pt>
                <c:pt idx="6">
                  <c:v>7.44</c:v>
                </c:pt>
                <c:pt idx="7">
                  <c:v>8.18</c:v>
                </c:pt>
                <c:pt idx="8">
                  <c:v>10.55</c:v>
                </c:pt>
                <c:pt idx="9">
                  <c:v>6.81</c:v>
                </c:pt>
                <c:pt idx="10">
                  <c:v>7.54</c:v>
                </c:pt>
                <c:pt idx="11">
                  <c:v>12.21</c:v>
                </c:pt>
                <c:pt idx="12">
                  <c:v>10.76</c:v>
                </c:pt>
                <c:pt idx="13">
                  <c:v>8.6999999999999993</c:v>
                </c:pt>
                <c:pt idx="14">
                  <c:v>8.67</c:v>
                </c:pt>
                <c:pt idx="15">
                  <c:v>9.48</c:v>
                </c:pt>
                <c:pt idx="16">
                  <c:v>2.84</c:v>
                </c:pt>
                <c:pt idx="17">
                  <c:v>3.67</c:v>
                </c:pt>
                <c:pt idx="18">
                  <c:v>9.25</c:v>
                </c:pt>
                <c:pt idx="19">
                  <c:v>9.15</c:v>
                </c:pt>
                <c:pt idx="20">
                  <c:v>9.86</c:v>
                </c:pt>
                <c:pt idx="21">
                  <c:v>7.48</c:v>
                </c:pt>
                <c:pt idx="22">
                  <c:v>10.9</c:v>
                </c:pt>
                <c:pt idx="23">
                  <c:v>9.6999999999999993</c:v>
                </c:pt>
                <c:pt idx="24">
                  <c:v>7.11</c:v>
                </c:pt>
                <c:pt idx="25">
                  <c:v>2.3199999999999998</c:v>
                </c:pt>
                <c:pt idx="26">
                  <c:v>8.4499999999999993</c:v>
                </c:pt>
                <c:pt idx="27">
                  <c:v>2.2400000000000002</c:v>
                </c:pt>
                <c:pt idx="28">
                  <c:v>8.43</c:v>
                </c:pt>
                <c:pt idx="29">
                  <c:v>2.89</c:v>
                </c:pt>
                <c:pt idx="30">
                  <c:v>7.82</c:v>
                </c:pt>
                <c:pt idx="31">
                  <c:v>9.32</c:v>
                </c:pt>
                <c:pt idx="32">
                  <c:v>7.75</c:v>
                </c:pt>
                <c:pt idx="33">
                  <c:v>9.31</c:v>
                </c:pt>
                <c:pt idx="34">
                  <c:v>9.6</c:v>
                </c:pt>
                <c:pt idx="35">
                  <c:v>3.2</c:v>
                </c:pt>
                <c:pt idx="36">
                  <c:v>8.77</c:v>
                </c:pt>
                <c:pt idx="37">
                  <c:v>8.2799999999999994</c:v>
                </c:pt>
                <c:pt idx="38">
                  <c:v>8.52</c:v>
                </c:pt>
                <c:pt idx="39">
                  <c:v>8.57</c:v>
                </c:pt>
                <c:pt idx="40">
                  <c:v>2.5499999999999998</c:v>
                </c:pt>
                <c:pt idx="41">
                  <c:v>4.55</c:v>
                </c:pt>
                <c:pt idx="42">
                  <c:v>3.7</c:v>
                </c:pt>
                <c:pt idx="43">
                  <c:v>3.19</c:v>
                </c:pt>
                <c:pt idx="44">
                  <c:v>2.9</c:v>
                </c:pt>
                <c:pt idx="45">
                  <c:v>2.62</c:v>
                </c:pt>
                <c:pt idx="46">
                  <c:v>2.56</c:v>
                </c:pt>
                <c:pt idx="47">
                  <c:v>5.41</c:v>
                </c:pt>
                <c:pt idx="48">
                  <c:v>2.5499999999999998</c:v>
                </c:pt>
                <c:pt idx="49">
                  <c:v>9.49</c:v>
                </c:pt>
                <c:pt idx="50">
                  <c:v>8.17</c:v>
                </c:pt>
                <c:pt idx="51">
                  <c:v>10.29</c:v>
                </c:pt>
                <c:pt idx="52">
                  <c:v>3.03</c:v>
                </c:pt>
                <c:pt idx="53">
                  <c:v>8.91</c:v>
                </c:pt>
                <c:pt idx="54">
                  <c:v>5.44</c:v>
                </c:pt>
                <c:pt idx="55">
                  <c:v>8.9600000000000009</c:v>
                </c:pt>
                <c:pt idx="56">
                  <c:v>8.36</c:v>
                </c:pt>
                <c:pt idx="57">
                  <c:v>1.93</c:v>
                </c:pt>
                <c:pt idx="58">
                  <c:v>2.13</c:v>
                </c:pt>
                <c:pt idx="59">
                  <c:v>0.59</c:v>
                </c:pt>
                <c:pt idx="60">
                  <c:v>8.43</c:v>
                </c:pt>
                <c:pt idx="61">
                  <c:v>2.31</c:v>
                </c:pt>
                <c:pt idx="62">
                  <c:v>1.71</c:v>
                </c:pt>
                <c:pt idx="63">
                  <c:v>2.08</c:v>
                </c:pt>
                <c:pt idx="64">
                  <c:v>1.53</c:v>
                </c:pt>
                <c:pt idx="65">
                  <c:v>2.97</c:v>
                </c:pt>
                <c:pt idx="66">
                  <c:v>1.89</c:v>
                </c:pt>
                <c:pt idx="67">
                  <c:v>2.69</c:v>
                </c:pt>
                <c:pt idx="68">
                  <c:v>8.41</c:v>
                </c:pt>
                <c:pt idx="69">
                  <c:v>3.8</c:v>
                </c:pt>
                <c:pt idx="70">
                  <c:v>0.94</c:v>
                </c:pt>
                <c:pt idx="71">
                  <c:v>11.14</c:v>
                </c:pt>
                <c:pt idx="72">
                  <c:v>84.06</c:v>
                </c:pt>
                <c:pt idx="73">
                  <c:v>3.34</c:v>
                </c:pt>
                <c:pt idx="74">
                  <c:v>6.65</c:v>
                </c:pt>
                <c:pt idx="75">
                  <c:v>3.92</c:v>
                </c:pt>
                <c:pt idx="76">
                  <c:v>16.96</c:v>
                </c:pt>
                <c:pt idx="77">
                  <c:v>3.62</c:v>
                </c:pt>
                <c:pt idx="78">
                  <c:v>4.5999999999999996</c:v>
                </c:pt>
                <c:pt idx="79">
                  <c:v>3.9</c:v>
                </c:pt>
                <c:pt idx="80">
                  <c:v>2.5099999999999998</c:v>
                </c:pt>
                <c:pt idx="81">
                  <c:v>5.26</c:v>
                </c:pt>
                <c:pt idx="82">
                  <c:v>5.0999999999999996</c:v>
                </c:pt>
                <c:pt idx="83">
                  <c:v>11.25</c:v>
                </c:pt>
                <c:pt idx="84">
                  <c:v>2.73</c:v>
                </c:pt>
                <c:pt idx="85">
                  <c:v>7.2</c:v>
                </c:pt>
                <c:pt idx="86">
                  <c:v>3.72</c:v>
                </c:pt>
                <c:pt idx="87">
                  <c:v>9.1199999999999992</c:v>
                </c:pt>
                <c:pt idx="88">
                  <c:v>0.66</c:v>
                </c:pt>
                <c:pt idx="89">
                  <c:v>8.09</c:v>
                </c:pt>
                <c:pt idx="90">
                  <c:v>11.35</c:v>
                </c:pt>
                <c:pt idx="91">
                  <c:v>9.07</c:v>
                </c:pt>
                <c:pt idx="92">
                  <c:v>0.93</c:v>
                </c:pt>
                <c:pt idx="93">
                  <c:v>4.21</c:v>
                </c:pt>
                <c:pt idx="9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274-45B5-822C-C35881734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612688"/>
        <c:axId val="257610208"/>
      </c:barChart>
      <c:valAx>
        <c:axId val="257610208"/>
        <c:scaling>
          <c:orientation val="minMax"/>
          <c:max val="100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57612688"/>
        <c:crossesAt val="0"/>
        <c:crossBetween val="between"/>
      </c:valAx>
      <c:catAx>
        <c:axId val="257612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363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57610208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parC</a:t>
            </a:r>
            <a:r>
              <a:rPr lang="en-US"/>
              <a:t> S80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parC_S80_E84!$A$7</c:f>
              <c:strCache>
                <c:ptCount val="1"/>
                <c:pt idx="0">
                  <c:v>parC S80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B8-4359-98BB-E7394B0D5F0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B8-4359-98BB-E7394B0D5F0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B8-4359-98BB-E7394B0D5F0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B8-4359-98BB-E7394B0D5F0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DB8-4359-98BB-E7394B0D5F0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DB8-4359-98BB-E7394B0D5F0A}"/>
              </c:ext>
            </c:extLst>
          </c:dPt>
          <c:cat>
            <c:multiLvlStrRef>
              <c:f>parC_S80_E84!$B$5:$G$6</c:f>
              <c:multiLvlStrCache>
                <c:ptCount val="6"/>
                <c:lvl>
                  <c:pt idx="0">
                    <c:v>EU</c:v>
                  </c:pt>
                  <c:pt idx="1">
                    <c:v>BF</c:v>
                  </c:pt>
                  <c:pt idx="2">
                    <c:v>EU_P</c:v>
                  </c:pt>
                  <c:pt idx="3">
                    <c:v>BF_P</c:v>
                  </c:pt>
                  <c:pt idx="4">
                    <c:v>EU_C</c:v>
                  </c:pt>
                  <c:pt idx="5">
                    <c:v>BF_C</c:v>
                  </c:pt>
                </c:lvl>
                <c:lvl>
                  <c:pt idx="0">
                    <c:v>in situ</c:v>
                  </c:pt>
                  <c:pt idx="2">
                    <c:v>in vitro</c:v>
                  </c:pt>
                </c:lvl>
              </c:multiLvlStrCache>
            </c:multiLvlStrRef>
          </c:cat>
          <c:val>
            <c:numRef>
              <c:f>parC_S80_E84!$B$7:$G$7</c:f>
              <c:numCache>
                <c:formatCode>General</c:formatCode>
                <c:ptCount val="6"/>
                <c:pt idx="0">
                  <c:v>17.57</c:v>
                </c:pt>
                <c:pt idx="1">
                  <c:v>17.11</c:v>
                </c:pt>
                <c:pt idx="2">
                  <c:v>27.25</c:v>
                </c:pt>
                <c:pt idx="3">
                  <c:v>17.68</c:v>
                </c:pt>
                <c:pt idx="4">
                  <c:v>27.98</c:v>
                </c:pt>
                <c:pt idx="5">
                  <c:v>18.239999999999998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B8-4359-98BB-E7394B0D5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625408"/>
        <c:axId val="309628160"/>
      </c:barChart>
      <c:catAx>
        <c:axId val="3096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628160"/>
        <c:crosses val="autoZero"/>
        <c:auto val="1"/>
        <c:lblAlgn val="ctr"/>
        <c:lblOffset val="100"/>
        <c:noMultiLvlLbl val="0"/>
      </c:catAx>
      <c:valAx>
        <c:axId val="3096281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62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i="1"/>
              <a:t>parC</a:t>
            </a:r>
            <a:r>
              <a:rPr lang="fr-FR"/>
              <a:t> S80I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40-40EA-BEB9-527D901125C4}"/>
              </c:ext>
            </c:extLst>
          </c:dPt>
          <c:dPt>
            <c:idx val="1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40-40EA-BEB9-527D901125C4}"/>
              </c:ext>
            </c:extLst>
          </c:dPt>
          <c:dPt>
            <c:idx val="2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40-40EA-BEB9-527D901125C4}"/>
              </c:ext>
            </c:extLst>
          </c:dPt>
          <c:dPt>
            <c:idx val="3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40-40EA-BEB9-527D901125C4}"/>
              </c:ext>
            </c:extLst>
          </c:dPt>
          <c:dPt>
            <c:idx val="4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40-40EA-BEB9-527D901125C4}"/>
              </c:ext>
            </c:extLst>
          </c:dPt>
          <c:dPt>
            <c:idx val="5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940-40EA-BEB9-527D901125C4}"/>
              </c:ext>
            </c:extLst>
          </c:dPt>
          <c:dPt>
            <c:idx val="6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940-40EA-BEB9-527D901125C4}"/>
              </c:ext>
            </c:extLst>
          </c:dPt>
          <c:dPt>
            <c:idx val="7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940-40EA-BEB9-527D901125C4}"/>
              </c:ext>
            </c:extLst>
          </c:dPt>
          <c:cat>
            <c:multiLvlStrRef>
              <c:f>parC_S80_E84!$H$5:$O$6</c:f>
              <c:multiLvlStrCache>
                <c:ptCount val="8"/>
                <c:lvl>
                  <c:pt idx="0">
                    <c:v>camp F</c:v>
                  </c:pt>
                  <c:pt idx="1">
                    <c:v>camp E</c:v>
                  </c:pt>
                  <c:pt idx="2">
                    <c:v>L</c:v>
                  </c:pt>
                  <c:pt idx="3">
                    <c:v>H</c:v>
                  </c:pt>
                  <c:pt idx="4">
                    <c:v>L</c:v>
                  </c:pt>
                  <c:pt idx="5">
                    <c:v>H</c:v>
                  </c:pt>
                  <c:pt idx="6">
                    <c:v>L</c:v>
                  </c:pt>
                  <c:pt idx="7">
                    <c:v>H</c:v>
                  </c:pt>
                </c:lvl>
                <c:lvl>
                  <c:pt idx="0">
                    <c:v>sans ATB</c:v>
                  </c:pt>
                  <c:pt idx="2">
                    <c:v>FQ1</c:v>
                  </c:pt>
                  <c:pt idx="4">
                    <c:v>FQ2</c:v>
                  </c:pt>
                  <c:pt idx="6">
                    <c:v>FQ1+FQ2</c:v>
                  </c:pt>
                </c:lvl>
              </c:multiLvlStrCache>
            </c:multiLvlStrRef>
          </c:cat>
          <c:val>
            <c:numRef>
              <c:f>parC_S80_E84!$H$7:$O$7</c:f>
              <c:numCache>
                <c:formatCode>General</c:formatCode>
                <c:ptCount val="8"/>
                <c:pt idx="0">
                  <c:v>15.73</c:v>
                </c:pt>
                <c:pt idx="1">
                  <c:v>13.72</c:v>
                </c:pt>
                <c:pt idx="2">
                  <c:v>27.86</c:v>
                </c:pt>
                <c:pt idx="3">
                  <c:v>85.98</c:v>
                </c:pt>
                <c:pt idx="4">
                  <c:v>10.78</c:v>
                </c:pt>
                <c:pt idx="5">
                  <c:v>86.13</c:v>
                </c:pt>
                <c:pt idx="6">
                  <c:v>29.78</c:v>
                </c:pt>
                <c:pt idx="7">
                  <c:v>85.97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940-40EA-BEB9-527D90112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658864"/>
        <c:axId val="309661616"/>
      </c:barChart>
      <c:catAx>
        <c:axId val="30965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661616"/>
        <c:crosses val="autoZero"/>
        <c:auto val="1"/>
        <c:lblAlgn val="ctr"/>
        <c:lblOffset val="100"/>
        <c:noMultiLvlLbl val="0"/>
      </c:catAx>
      <c:valAx>
        <c:axId val="3096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65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parC</a:t>
            </a:r>
            <a:r>
              <a:rPr lang="en-US"/>
              <a:t> E84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parC_S80_E84!$A$8</c:f>
              <c:strCache>
                <c:ptCount val="1"/>
                <c:pt idx="0">
                  <c:v>parC E84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10-4500-8658-800EDF00559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10-4500-8658-800EDF00559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10-4500-8658-800EDF00559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10-4500-8658-800EDF00559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010-4500-8658-800EDF00559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010-4500-8658-800EDF005591}"/>
              </c:ext>
            </c:extLst>
          </c:dPt>
          <c:cat>
            <c:multiLvlStrRef>
              <c:f>parC_S80_E84!$B$5:$G$6</c:f>
              <c:multiLvlStrCache>
                <c:ptCount val="6"/>
                <c:lvl>
                  <c:pt idx="0">
                    <c:v>EU</c:v>
                  </c:pt>
                  <c:pt idx="1">
                    <c:v>BF</c:v>
                  </c:pt>
                  <c:pt idx="2">
                    <c:v>EU_P</c:v>
                  </c:pt>
                  <c:pt idx="3">
                    <c:v>BF_P</c:v>
                  </c:pt>
                  <c:pt idx="4">
                    <c:v>EU_C</c:v>
                  </c:pt>
                  <c:pt idx="5">
                    <c:v>BF_C</c:v>
                  </c:pt>
                </c:lvl>
                <c:lvl>
                  <c:pt idx="0">
                    <c:v>in situ</c:v>
                  </c:pt>
                  <c:pt idx="2">
                    <c:v>in vitro</c:v>
                  </c:pt>
                </c:lvl>
              </c:multiLvlStrCache>
            </c:multiLvlStrRef>
          </c:cat>
          <c:val>
            <c:numRef>
              <c:f>parC_S80_E84!$B$8:$G$8</c:f>
              <c:numCache>
                <c:formatCode>General</c:formatCode>
                <c:ptCount val="6"/>
                <c:pt idx="0">
                  <c:v>10.45</c:v>
                </c:pt>
                <c:pt idx="1">
                  <c:v>9.19</c:v>
                </c:pt>
                <c:pt idx="2">
                  <c:v>9.67</c:v>
                </c:pt>
                <c:pt idx="3">
                  <c:v>8.7100000000000009</c:v>
                </c:pt>
                <c:pt idx="4">
                  <c:v>9.34</c:v>
                </c:pt>
                <c:pt idx="5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10-4500-8658-800EDF005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626128"/>
        <c:axId val="257628336"/>
      </c:barChart>
      <c:catAx>
        <c:axId val="25762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628336"/>
        <c:crosses val="autoZero"/>
        <c:auto val="1"/>
        <c:lblAlgn val="ctr"/>
        <c:lblOffset val="100"/>
        <c:noMultiLvlLbl val="0"/>
      </c:catAx>
      <c:valAx>
        <c:axId val="2576283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62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8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fr-FR" sz="18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% de mutations par codon (ref E. coli </a:t>
            </a:r>
            <a:r>
              <a:rPr lang="fr-FR" sz="1800" b="0" i="1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gyrA</a:t>
            </a:r>
            <a:r>
              <a:rPr lang="fr-FR" sz="18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)</a:t>
            </a:r>
          </a:p>
        </c:rich>
      </c:tx>
      <c:layout>
        <c:manualLayout>
          <c:xMode val="edge"/>
          <c:yMode val="edge"/>
          <c:x val="0.36365761658106299"/>
          <c:y val="4.2859935560116698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gyrA_NM10_q!$C$27:$C$27</c:f>
              <c:strCache>
                <c:ptCount val="1"/>
                <c:pt idx="0">
                  <c:v>% muta (54)</c:v>
                </c:pt>
              </c:strCache>
            </c:strRef>
          </c:tx>
          <c:spPr>
            <a:solidFill>
              <a:srgbClr val="81D41A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gyrA_NM10_q!$C$28:$C$116</c:f>
              <c:numCache>
                <c:formatCode>General</c:formatCode>
                <c:ptCount val="89"/>
                <c:pt idx="0">
                  <c:v>6.82</c:v>
                </c:pt>
                <c:pt idx="1">
                  <c:v>8.44</c:v>
                </c:pt>
                <c:pt idx="2">
                  <c:v>3.67</c:v>
                </c:pt>
                <c:pt idx="3">
                  <c:v>6.57</c:v>
                </c:pt>
                <c:pt idx="4">
                  <c:v>1.1499999999999999</c:v>
                </c:pt>
                <c:pt idx="5">
                  <c:v>6.69</c:v>
                </c:pt>
                <c:pt idx="6">
                  <c:v>9.0500000000000007</c:v>
                </c:pt>
                <c:pt idx="7">
                  <c:v>7.4</c:v>
                </c:pt>
                <c:pt idx="8">
                  <c:v>1.4</c:v>
                </c:pt>
                <c:pt idx="9">
                  <c:v>2.36</c:v>
                </c:pt>
                <c:pt idx="10">
                  <c:v>7.9</c:v>
                </c:pt>
                <c:pt idx="11">
                  <c:v>7.07</c:v>
                </c:pt>
                <c:pt idx="12">
                  <c:v>1.65</c:v>
                </c:pt>
                <c:pt idx="13">
                  <c:v>7.21</c:v>
                </c:pt>
                <c:pt idx="14">
                  <c:v>7.15</c:v>
                </c:pt>
                <c:pt idx="15">
                  <c:v>6.62</c:v>
                </c:pt>
                <c:pt idx="16">
                  <c:v>0.76</c:v>
                </c:pt>
                <c:pt idx="17">
                  <c:v>1.51</c:v>
                </c:pt>
                <c:pt idx="18">
                  <c:v>7.05</c:v>
                </c:pt>
                <c:pt idx="19">
                  <c:v>7.13</c:v>
                </c:pt>
                <c:pt idx="20">
                  <c:v>6.55</c:v>
                </c:pt>
                <c:pt idx="21">
                  <c:v>7.27</c:v>
                </c:pt>
                <c:pt idx="22">
                  <c:v>6.62</c:v>
                </c:pt>
                <c:pt idx="23">
                  <c:v>7.03</c:v>
                </c:pt>
                <c:pt idx="24">
                  <c:v>6.1</c:v>
                </c:pt>
                <c:pt idx="25">
                  <c:v>7.24</c:v>
                </c:pt>
                <c:pt idx="26">
                  <c:v>6.38</c:v>
                </c:pt>
                <c:pt idx="27">
                  <c:v>6.8</c:v>
                </c:pt>
                <c:pt idx="28">
                  <c:v>1.04</c:v>
                </c:pt>
                <c:pt idx="29">
                  <c:v>1.06</c:v>
                </c:pt>
                <c:pt idx="30">
                  <c:v>0.96</c:v>
                </c:pt>
                <c:pt idx="31">
                  <c:v>1.53</c:v>
                </c:pt>
                <c:pt idx="32">
                  <c:v>23.54</c:v>
                </c:pt>
                <c:pt idx="33">
                  <c:v>6.35</c:v>
                </c:pt>
                <c:pt idx="34">
                  <c:v>6.61</c:v>
                </c:pt>
                <c:pt idx="35">
                  <c:v>6.25</c:v>
                </c:pt>
                <c:pt idx="36">
                  <c:v>14.6</c:v>
                </c:pt>
                <c:pt idx="37">
                  <c:v>7.66</c:v>
                </c:pt>
                <c:pt idx="38">
                  <c:v>7.71</c:v>
                </c:pt>
                <c:pt idx="39">
                  <c:v>7.52</c:v>
                </c:pt>
                <c:pt idx="40">
                  <c:v>1.1599999999999999</c:v>
                </c:pt>
                <c:pt idx="41">
                  <c:v>7.82</c:v>
                </c:pt>
                <c:pt idx="42">
                  <c:v>7.34</c:v>
                </c:pt>
                <c:pt idx="43">
                  <c:v>2.2599999999999998</c:v>
                </c:pt>
                <c:pt idx="44">
                  <c:v>6.87</c:v>
                </c:pt>
                <c:pt idx="45">
                  <c:v>2.42</c:v>
                </c:pt>
                <c:pt idx="46">
                  <c:v>2.69</c:v>
                </c:pt>
                <c:pt idx="47">
                  <c:v>3.03</c:v>
                </c:pt>
                <c:pt idx="48">
                  <c:v>2.63</c:v>
                </c:pt>
                <c:pt idx="49">
                  <c:v>3.04</c:v>
                </c:pt>
                <c:pt idx="50">
                  <c:v>7.07</c:v>
                </c:pt>
                <c:pt idx="51">
                  <c:v>2.2599999999999998</c:v>
                </c:pt>
                <c:pt idx="52">
                  <c:v>5.82</c:v>
                </c:pt>
                <c:pt idx="53">
                  <c:v>2.54</c:v>
                </c:pt>
                <c:pt idx="54">
                  <c:v>1.93</c:v>
                </c:pt>
                <c:pt idx="55">
                  <c:v>1.47</c:v>
                </c:pt>
                <c:pt idx="56">
                  <c:v>1.45</c:v>
                </c:pt>
                <c:pt idx="57">
                  <c:v>2.34</c:v>
                </c:pt>
                <c:pt idx="58">
                  <c:v>1.53</c:v>
                </c:pt>
                <c:pt idx="59">
                  <c:v>2.17</c:v>
                </c:pt>
                <c:pt idx="60">
                  <c:v>2.3199999999999998</c:v>
                </c:pt>
                <c:pt idx="61">
                  <c:v>3.75</c:v>
                </c:pt>
                <c:pt idx="62">
                  <c:v>2.7</c:v>
                </c:pt>
                <c:pt idx="63">
                  <c:v>2.0099999999999998</c:v>
                </c:pt>
                <c:pt idx="64">
                  <c:v>6.1</c:v>
                </c:pt>
                <c:pt idx="65">
                  <c:v>2.67</c:v>
                </c:pt>
                <c:pt idx="66">
                  <c:v>6.04</c:v>
                </c:pt>
                <c:pt idx="67">
                  <c:v>5.95</c:v>
                </c:pt>
                <c:pt idx="68">
                  <c:v>5.33</c:v>
                </c:pt>
                <c:pt idx="69">
                  <c:v>7.09</c:v>
                </c:pt>
                <c:pt idx="70">
                  <c:v>2.2400000000000002</c:v>
                </c:pt>
                <c:pt idx="71">
                  <c:v>6.4</c:v>
                </c:pt>
                <c:pt idx="72">
                  <c:v>5.73</c:v>
                </c:pt>
                <c:pt idx="73">
                  <c:v>5.77</c:v>
                </c:pt>
                <c:pt idx="74">
                  <c:v>7.13</c:v>
                </c:pt>
                <c:pt idx="75">
                  <c:v>1.82</c:v>
                </c:pt>
                <c:pt idx="76">
                  <c:v>8.56</c:v>
                </c:pt>
                <c:pt idx="77">
                  <c:v>8.65</c:v>
                </c:pt>
                <c:pt idx="78">
                  <c:v>7.04</c:v>
                </c:pt>
                <c:pt idx="79">
                  <c:v>17.53</c:v>
                </c:pt>
                <c:pt idx="80">
                  <c:v>2.84</c:v>
                </c:pt>
                <c:pt idx="81">
                  <c:v>4.71</c:v>
                </c:pt>
                <c:pt idx="82">
                  <c:v>3.04</c:v>
                </c:pt>
                <c:pt idx="83">
                  <c:v>2.36</c:v>
                </c:pt>
                <c:pt idx="84">
                  <c:v>5.08</c:v>
                </c:pt>
                <c:pt idx="85">
                  <c:v>2.33</c:v>
                </c:pt>
                <c:pt idx="86">
                  <c:v>11.05</c:v>
                </c:pt>
                <c:pt idx="87">
                  <c:v>2.66</c:v>
                </c:pt>
                <c:pt idx="88">
                  <c:v>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D-48E8-8DC6-F2744CBC3C2E}"/>
            </c:ext>
          </c:extLst>
        </c:ser>
        <c:ser>
          <c:idx val="1"/>
          <c:order val="1"/>
          <c:tx>
            <c:strRef>
              <c:f>gyrA_NM10_q!$D$27:$D$27</c:f>
              <c:strCache>
                <c:ptCount val="1"/>
                <c:pt idx="0">
                  <c:v>% muta (55)</c:v>
                </c:pt>
              </c:strCache>
            </c:strRef>
          </c:tx>
          <c:spPr>
            <a:solidFill>
              <a:srgbClr val="00A933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gyrA_NM10_q!$D$28:$D$116</c:f>
              <c:numCache>
                <c:formatCode>General</c:formatCode>
                <c:ptCount val="89"/>
                <c:pt idx="0">
                  <c:v>8.07</c:v>
                </c:pt>
                <c:pt idx="1">
                  <c:v>9.9</c:v>
                </c:pt>
                <c:pt idx="2">
                  <c:v>4.01</c:v>
                </c:pt>
                <c:pt idx="3">
                  <c:v>8.1199999999999992</c:v>
                </c:pt>
                <c:pt idx="4">
                  <c:v>1.1299999999999999</c:v>
                </c:pt>
                <c:pt idx="5">
                  <c:v>8.0299999999999994</c:v>
                </c:pt>
                <c:pt idx="6">
                  <c:v>10.39</c:v>
                </c:pt>
                <c:pt idx="7">
                  <c:v>8.7799999999999994</c:v>
                </c:pt>
                <c:pt idx="8">
                  <c:v>1.62</c:v>
                </c:pt>
                <c:pt idx="9">
                  <c:v>2.7</c:v>
                </c:pt>
                <c:pt idx="10">
                  <c:v>9.56</c:v>
                </c:pt>
                <c:pt idx="11">
                  <c:v>8.4700000000000006</c:v>
                </c:pt>
                <c:pt idx="12">
                  <c:v>2</c:v>
                </c:pt>
                <c:pt idx="13">
                  <c:v>8.51</c:v>
                </c:pt>
                <c:pt idx="14">
                  <c:v>8.5299999999999994</c:v>
                </c:pt>
                <c:pt idx="15">
                  <c:v>8</c:v>
                </c:pt>
                <c:pt idx="16">
                  <c:v>0.85</c:v>
                </c:pt>
                <c:pt idx="17">
                  <c:v>1.64</c:v>
                </c:pt>
                <c:pt idx="18">
                  <c:v>8.4600000000000009</c:v>
                </c:pt>
                <c:pt idx="19">
                  <c:v>8.41</c:v>
                </c:pt>
                <c:pt idx="20">
                  <c:v>7.91</c:v>
                </c:pt>
                <c:pt idx="21">
                  <c:v>9.02</c:v>
                </c:pt>
                <c:pt idx="22">
                  <c:v>7.96</c:v>
                </c:pt>
                <c:pt idx="23">
                  <c:v>8.61</c:v>
                </c:pt>
                <c:pt idx="24">
                  <c:v>7.3</c:v>
                </c:pt>
                <c:pt idx="25">
                  <c:v>8.6300000000000008</c:v>
                </c:pt>
                <c:pt idx="26">
                  <c:v>7.98</c:v>
                </c:pt>
                <c:pt idx="27">
                  <c:v>7.91</c:v>
                </c:pt>
                <c:pt idx="28">
                  <c:v>1.06</c:v>
                </c:pt>
                <c:pt idx="29">
                  <c:v>1.25</c:v>
                </c:pt>
                <c:pt idx="30">
                  <c:v>1.46</c:v>
                </c:pt>
                <c:pt idx="31">
                  <c:v>2.09</c:v>
                </c:pt>
                <c:pt idx="32">
                  <c:v>10.33</c:v>
                </c:pt>
                <c:pt idx="33">
                  <c:v>7.65</c:v>
                </c:pt>
                <c:pt idx="34">
                  <c:v>8.23</c:v>
                </c:pt>
                <c:pt idx="35">
                  <c:v>7.58</c:v>
                </c:pt>
                <c:pt idx="36">
                  <c:v>9.48</c:v>
                </c:pt>
                <c:pt idx="37">
                  <c:v>8.59</c:v>
                </c:pt>
                <c:pt idx="38">
                  <c:v>9.48</c:v>
                </c:pt>
                <c:pt idx="39">
                  <c:v>8.6</c:v>
                </c:pt>
                <c:pt idx="40">
                  <c:v>1.31</c:v>
                </c:pt>
                <c:pt idx="41">
                  <c:v>8.8000000000000007</c:v>
                </c:pt>
                <c:pt idx="42">
                  <c:v>8.35</c:v>
                </c:pt>
                <c:pt idx="43">
                  <c:v>2.29</c:v>
                </c:pt>
                <c:pt idx="44">
                  <c:v>7.87</c:v>
                </c:pt>
                <c:pt idx="45">
                  <c:v>2.17</c:v>
                </c:pt>
                <c:pt idx="46">
                  <c:v>2.88</c:v>
                </c:pt>
                <c:pt idx="47">
                  <c:v>3.54</c:v>
                </c:pt>
                <c:pt idx="48">
                  <c:v>2.68</c:v>
                </c:pt>
                <c:pt idx="49">
                  <c:v>3.23</c:v>
                </c:pt>
                <c:pt idx="50">
                  <c:v>8.39</c:v>
                </c:pt>
                <c:pt idx="51">
                  <c:v>2.37</c:v>
                </c:pt>
                <c:pt idx="52">
                  <c:v>6.22</c:v>
                </c:pt>
                <c:pt idx="53">
                  <c:v>2.39</c:v>
                </c:pt>
                <c:pt idx="54">
                  <c:v>1.74</c:v>
                </c:pt>
                <c:pt idx="55">
                  <c:v>1.43</c:v>
                </c:pt>
                <c:pt idx="56">
                  <c:v>1.3</c:v>
                </c:pt>
                <c:pt idx="57">
                  <c:v>2.3199999999999998</c:v>
                </c:pt>
                <c:pt idx="58">
                  <c:v>1.74</c:v>
                </c:pt>
                <c:pt idx="59">
                  <c:v>1.71</c:v>
                </c:pt>
                <c:pt idx="60">
                  <c:v>2.1</c:v>
                </c:pt>
                <c:pt idx="61">
                  <c:v>3.18</c:v>
                </c:pt>
                <c:pt idx="62">
                  <c:v>2.4300000000000002</c:v>
                </c:pt>
                <c:pt idx="63">
                  <c:v>1.66</c:v>
                </c:pt>
                <c:pt idx="64">
                  <c:v>6.38</c:v>
                </c:pt>
                <c:pt idx="65">
                  <c:v>2.1800000000000002</c:v>
                </c:pt>
                <c:pt idx="66">
                  <c:v>6.25</c:v>
                </c:pt>
                <c:pt idx="67">
                  <c:v>6.42</c:v>
                </c:pt>
                <c:pt idx="68">
                  <c:v>5.76</c:v>
                </c:pt>
                <c:pt idx="69">
                  <c:v>7.45</c:v>
                </c:pt>
                <c:pt idx="70">
                  <c:v>2.0699999999999998</c:v>
                </c:pt>
                <c:pt idx="71">
                  <c:v>6.73</c:v>
                </c:pt>
                <c:pt idx="72">
                  <c:v>6.13</c:v>
                </c:pt>
                <c:pt idx="73">
                  <c:v>6.52</c:v>
                </c:pt>
                <c:pt idx="74">
                  <c:v>7.38</c:v>
                </c:pt>
                <c:pt idx="75">
                  <c:v>1.51</c:v>
                </c:pt>
                <c:pt idx="76">
                  <c:v>8.6999999999999993</c:v>
                </c:pt>
                <c:pt idx="77">
                  <c:v>8.5500000000000007</c:v>
                </c:pt>
                <c:pt idx="78">
                  <c:v>7.25</c:v>
                </c:pt>
                <c:pt idx="79">
                  <c:v>17.79</c:v>
                </c:pt>
                <c:pt idx="80">
                  <c:v>2.63</c:v>
                </c:pt>
                <c:pt idx="81">
                  <c:v>4.8</c:v>
                </c:pt>
                <c:pt idx="82">
                  <c:v>3.2</c:v>
                </c:pt>
                <c:pt idx="83">
                  <c:v>2.0299999999999998</c:v>
                </c:pt>
                <c:pt idx="84">
                  <c:v>5.16</c:v>
                </c:pt>
                <c:pt idx="85">
                  <c:v>2.17</c:v>
                </c:pt>
                <c:pt idx="86">
                  <c:v>11.35</c:v>
                </c:pt>
                <c:pt idx="87">
                  <c:v>2.5499999999999998</c:v>
                </c:pt>
                <c:pt idx="88">
                  <c:v>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D-48E8-8DC6-F2744CBC3C2E}"/>
            </c:ext>
          </c:extLst>
        </c:ser>
        <c:ser>
          <c:idx val="2"/>
          <c:order val="2"/>
          <c:tx>
            <c:strRef>
              <c:f>gyrA_NM10_q!$E$27:$E$27</c:f>
              <c:strCache>
                <c:ptCount val="1"/>
                <c:pt idx="0">
                  <c:v>% muta (62)</c:v>
                </c:pt>
              </c:strCache>
            </c:strRef>
          </c:tx>
          <c:spPr>
            <a:solidFill>
              <a:srgbClr val="158466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gyrA_NM10_q!$E$28:$E$116</c:f>
              <c:numCache>
                <c:formatCode>General</c:formatCode>
                <c:ptCount val="89"/>
                <c:pt idx="0">
                  <c:v>3.59</c:v>
                </c:pt>
                <c:pt idx="1">
                  <c:v>4.71</c:v>
                </c:pt>
                <c:pt idx="2">
                  <c:v>5.49</c:v>
                </c:pt>
                <c:pt idx="3">
                  <c:v>6.54</c:v>
                </c:pt>
                <c:pt idx="4">
                  <c:v>0.49</c:v>
                </c:pt>
                <c:pt idx="5">
                  <c:v>3.38</c:v>
                </c:pt>
                <c:pt idx="6">
                  <c:v>7.83</c:v>
                </c:pt>
                <c:pt idx="7">
                  <c:v>7.21</c:v>
                </c:pt>
                <c:pt idx="8">
                  <c:v>4.16</c:v>
                </c:pt>
                <c:pt idx="9">
                  <c:v>4.38</c:v>
                </c:pt>
                <c:pt idx="10">
                  <c:v>7.5</c:v>
                </c:pt>
                <c:pt idx="11">
                  <c:v>6.88</c:v>
                </c:pt>
                <c:pt idx="12">
                  <c:v>4.22</c:v>
                </c:pt>
                <c:pt idx="13">
                  <c:v>3.71</c:v>
                </c:pt>
                <c:pt idx="14">
                  <c:v>4.1399999999999997</c:v>
                </c:pt>
                <c:pt idx="15">
                  <c:v>3.71</c:v>
                </c:pt>
                <c:pt idx="16">
                  <c:v>0.72</c:v>
                </c:pt>
                <c:pt idx="17">
                  <c:v>0.78</c:v>
                </c:pt>
                <c:pt idx="18">
                  <c:v>3.87</c:v>
                </c:pt>
                <c:pt idx="19">
                  <c:v>6.66</c:v>
                </c:pt>
                <c:pt idx="20">
                  <c:v>3.38</c:v>
                </c:pt>
                <c:pt idx="21">
                  <c:v>4.1399999999999997</c:v>
                </c:pt>
                <c:pt idx="22">
                  <c:v>3.42</c:v>
                </c:pt>
                <c:pt idx="23">
                  <c:v>6.82</c:v>
                </c:pt>
                <c:pt idx="24">
                  <c:v>3.38</c:v>
                </c:pt>
                <c:pt idx="25">
                  <c:v>3.81</c:v>
                </c:pt>
                <c:pt idx="26">
                  <c:v>3.38</c:v>
                </c:pt>
                <c:pt idx="27">
                  <c:v>4.12</c:v>
                </c:pt>
                <c:pt idx="28">
                  <c:v>0.66</c:v>
                </c:pt>
                <c:pt idx="29">
                  <c:v>0.82</c:v>
                </c:pt>
                <c:pt idx="30">
                  <c:v>0.9</c:v>
                </c:pt>
                <c:pt idx="31">
                  <c:v>0.9</c:v>
                </c:pt>
                <c:pt idx="32">
                  <c:v>26.78</c:v>
                </c:pt>
                <c:pt idx="33">
                  <c:v>2.91</c:v>
                </c:pt>
                <c:pt idx="34">
                  <c:v>6.72</c:v>
                </c:pt>
                <c:pt idx="35">
                  <c:v>3.07</c:v>
                </c:pt>
                <c:pt idx="36">
                  <c:v>20.29</c:v>
                </c:pt>
                <c:pt idx="37">
                  <c:v>7.11</c:v>
                </c:pt>
                <c:pt idx="38">
                  <c:v>7.05</c:v>
                </c:pt>
                <c:pt idx="39">
                  <c:v>4.45</c:v>
                </c:pt>
                <c:pt idx="40">
                  <c:v>4.08</c:v>
                </c:pt>
                <c:pt idx="41">
                  <c:v>5.0599999999999996</c:v>
                </c:pt>
                <c:pt idx="42">
                  <c:v>4.53</c:v>
                </c:pt>
                <c:pt idx="43">
                  <c:v>2.46</c:v>
                </c:pt>
                <c:pt idx="44">
                  <c:v>4.04</c:v>
                </c:pt>
                <c:pt idx="45">
                  <c:v>2.44</c:v>
                </c:pt>
                <c:pt idx="46">
                  <c:v>2.64</c:v>
                </c:pt>
                <c:pt idx="47">
                  <c:v>5.88</c:v>
                </c:pt>
                <c:pt idx="48">
                  <c:v>2.5</c:v>
                </c:pt>
                <c:pt idx="49">
                  <c:v>2.5</c:v>
                </c:pt>
                <c:pt idx="50">
                  <c:v>6.84</c:v>
                </c:pt>
                <c:pt idx="51">
                  <c:v>1.97</c:v>
                </c:pt>
                <c:pt idx="52">
                  <c:v>3.42</c:v>
                </c:pt>
                <c:pt idx="53">
                  <c:v>1.95</c:v>
                </c:pt>
                <c:pt idx="54">
                  <c:v>1.72</c:v>
                </c:pt>
                <c:pt idx="55">
                  <c:v>0.86</c:v>
                </c:pt>
                <c:pt idx="56">
                  <c:v>1.48</c:v>
                </c:pt>
                <c:pt idx="57">
                  <c:v>2.21</c:v>
                </c:pt>
                <c:pt idx="58">
                  <c:v>1.07</c:v>
                </c:pt>
                <c:pt idx="59">
                  <c:v>2.29</c:v>
                </c:pt>
                <c:pt idx="60">
                  <c:v>2.54</c:v>
                </c:pt>
                <c:pt idx="61">
                  <c:v>3.12</c:v>
                </c:pt>
                <c:pt idx="62">
                  <c:v>2.5</c:v>
                </c:pt>
                <c:pt idx="63">
                  <c:v>2.19</c:v>
                </c:pt>
                <c:pt idx="64">
                  <c:v>4.0199999999999996</c:v>
                </c:pt>
                <c:pt idx="65">
                  <c:v>2.66</c:v>
                </c:pt>
                <c:pt idx="66">
                  <c:v>3.85</c:v>
                </c:pt>
                <c:pt idx="67">
                  <c:v>3.96</c:v>
                </c:pt>
                <c:pt idx="68">
                  <c:v>3.22</c:v>
                </c:pt>
                <c:pt idx="69">
                  <c:v>4.59</c:v>
                </c:pt>
                <c:pt idx="70">
                  <c:v>1.97</c:v>
                </c:pt>
                <c:pt idx="71">
                  <c:v>3.83</c:v>
                </c:pt>
                <c:pt idx="72">
                  <c:v>3.5</c:v>
                </c:pt>
                <c:pt idx="73">
                  <c:v>3.2</c:v>
                </c:pt>
                <c:pt idx="74">
                  <c:v>4.75</c:v>
                </c:pt>
                <c:pt idx="75">
                  <c:v>1.95</c:v>
                </c:pt>
                <c:pt idx="76">
                  <c:v>9.34</c:v>
                </c:pt>
                <c:pt idx="77">
                  <c:v>9.77</c:v>
                </c:pt>
                <c:pt idx="78">
                  <c:v>4.1399999999999997</c:v>
                </c:pt>
                <c:pt idx="79">
                  <c:v>13.48</c:v>
                </c:pt>
                <c:pt idx="80">
                  <c:v>2.2999999999999998</c:v>
                </c:pt>
                <c:pt idx="81">
                  <c:v>3.89</c:v>
                </c:pt>
                <c:pt idx="82">
                  <c:v>2.21</c:v>
                </c:pt>
                <c:pt idx="83">
                  <c:v>2.36</c:v>
                </c:pt>
                <c:pt idx="84">
                  <c:v>4.0599999999999996</c:v>
                </c:pt>
                <c:pt idx="85">
                  <c:v>2.13</c:v>
                </c:pt>
                <c:pt idx="86">
                  <c:v>8.6300000000000008</c:v>
                </c:pt>
                <c:pt idx="87">
                  <c:v>2.34</c:v>
                </c:pt>
                <c:pt idx="88">
                  <c:v>2.3199999999999998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D-48E8-8DC6-F2744CBC3C2E}"/>
            </c:ext>
          </c:extLst>
        </c:ser>
        <c:ser>
          <c:idx val="3"/>
          <c:order val="3"/>
          <c:tx>
            <c:strRef>
              <c:f>gyrA_NM10_q!$F$27:$F$27</c:f>
              <c:strCache>
                <c:ptCount val="1"/>
                <c:pt idx="0">
                  <c:v>% muta (63)</c:v>
                </c:pt>
              </c:strCache>
            </c:strRef>
          </c:tx>
          <c:spPr>
            <a:solidFill>
              <a:srgbClr val="1E6A39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gyrA_NM10_q!$F$28:$F$116</c:f>
              <c:numCache>
                <c:formatCode>General</c:formatCode>
                <c:ptCount val="89"/>
                <c:pt idx="0">
                  <c:v>5.39</c:v>
                </c:pt>
                <c:pt idx="1">
                  <c:v>6.43</c:v>
                </c:pt>
                <c:pt idx="2">
                  <c:v>2.94</c:v>
                </c:pt>
                <c:pt idx="3">
                  <c:v>5.44</c:v>
                </c:pt>
                <c:pt idx="4">
                  <c:v>0.97</c:v>
                </c:pt>
                <c:pt idx="5">
                  <c:v>5.13</c:v>
                </c:pt>
                <c:pt idx="6">
                  <c:v>6.98</c:v>
                </c:pt>
                <c:pt idx="7">
                  <c:v>5.69</c:v>
                </c:pt>
                <c:pt idx="8">
                  <c:v>1.1399999999999999</c:v>
                </c:pt>
                <c:pt idx="9">
                  <c:v>2.15</c:v>
                </c:pt>
                <c:pt idx="10">
                  <c:v>6.22</c:v>
                </c:pt>
                <c:pt idx="11">
                  <c:v>5.68</c:v>
                </c:pt>
                <c:pt idx="12">
                  <c:v>1.59</c:v>
                </c:pt>
                <c:pt idx="13">
                  <c:v>5.62</c:v>
                </c:pt>
                <c:pt idx="14">
                  <c:v>5.62</c:v>
                </c:pt>
                <c:pt idx="15">
                  <c:v>5.0199999999999996</c:v>
                </c:pt>
                <c:pt idx="16">
                  <c:v>0.71</c:v>
                </c:pt>
                <c:pt idx="17">
                  <c:v>1.07</c:v>
                </c:pt>
                <c:pt idx="18">
                  <c:v>5.4</c:v>
                </c:pt>
                <c:pt idx="19">
                  <c:v>5.68</c:v>
                </c:pt>
                <c:pt idx="20">
                  <c:v>5.21</c:v>
                </c:pt>
                <c:pt idx="21">
                  <c:v>5.75</c:v>
                </c:pt>
                <c:pt idx="22">
                  <c:v>5.0599999999999996</c:v>
                </c:pt>
                <c:pt idx="23">
                  <c:v>5.82</c:v>
                </c:pt>
                <c:pt idx="24">
                  <c:v>4.8</c:v>
                </c:pt>
                <c:pt idx="25">
                  <c:v>5.63</c:v>
                </c:pt>
                <c:pt idx="26">
                  <c:v>5.12</c:v>
                </c:pt>
                <c:pt idx="27">
                  <c:v>5.39</c:v>
                </c:pt>
                <c:pt idx="28">
                  <c:v>0.8</c:v>
                </c:pt>
                <c:pt idx="29">
                  <c:v>1.0900000000000001</c:v>
                </c:pt>
                <c:pt idx="30">
                  <c:v>0.85</c:v>
                </c:pt>
                <c:pt idx="31">
                  <c:v>1.0900000000000001</c:v>
                </c:pt>
                <c:pt idx="32">
                  <c:v>18.8</c:v>
                </c:pt>
                <c:pt idx="33">
                  <c:v>4.8</c:v>
                </c:pt>
                <c:pt idx="34">
                  <c:v>5.46</c:v>
                </c:pt>
                <c:pt idx="35">
                  <c:v>4.84</c:v>
                </c:pt>
                <c:pt idx="36">
                  <c:v>12.64</c:v>
                </c:pt>
                <c:pt idx="37">
                  <c:v>6.01</c:v>
                </c:pt>
                <c:pt idx="38">
                  <c:v>6.22</c:v>
                </c:pt>
                <c:pt idx="39">
                  <c:v>5.87</c:v>
                </c:pt>
                <c:pt idx="40">
                  <c:v>1.32</c:v>
                </c:pt>
                <c:pt idx="41">
                  <c:v>6.5</c:v>
                </c:pt>
                <c:pt idx="42">
                  <c:v>5.93</c:v>
                </c:pt>
                <c:pt idx="43">
                  <c:v>2.17</c:v>
                </c:pt>
                <c:pt idx="44">
                  <c:v>5.5</c:v>
                </c:pt>
                <c:pt idx="45">
                  <c:v>2.23</c:v>
                </c:pt>
                <c:pt idx="46">
                  <c:v>2.62</c:v>
                </c:pt>
                <c:pt idx="47">
                  <c:v>2.99</c:v>
                </c:pt>
                <c:pt idx="48">
                  <c:v>2.3199999999999998</c:v>
                </c:pt>
                <c:pt idx="49">
                  <c:v>2.5299999999999998</c:v>
                </c:pt>
                <c:pt idx="50">
                  <c:v>5.53</c:v>
                </c:pt>
                <c:pt idx="51">
                  <c:v>2</c:v>
                </c:pt>
                <c:pt idx="52">
                  <c:v>4.5199999999999996</c:v>
                </c:pt>
                <c:pt idx="53">
                  <c:v>2.33</c:v>
                </c:pt>
                <c:pt idx="54">
                  <c:v>1.76</c:v>
                </c:pt>
                <c:pt idx="55">
                  <c:v>1.0900000000000001</c:v>
                </c:pt>
                <c:pt idx="56">
                  <c:v>1.36</c:v>
                </c:pt>
                <c:pt idx="57">
                  <c:v>1.93</c:v>
                </c:pt>
                <c:pt idx="58">
                  <c:v>1.31</c:v>
                </c:pt>
                <c:pt idx="59">
                  <c:v>2.14</c:v>
                </c:pt>
                <c:pt idx="60">
                  <c:v>2.2599999999999998</c:v>
                </c:pt>
                <c:pt idx="61">
                  <c:v>3.13</c:v>
                </c:pt>
                <c:pt idx="62">
                  <c:v>2.31</c:v>
                </c:pt>
                <c:pt idx="63">
                  <c:v>1.97</c:v>
                </c:pt>
                <c:pt idx="64">
                  <c:v>5.0599999999999996</c:v>
                </c:pt>
                <c:pt idx="65">
                  <c:v>2.38</c:v>
                </c:pt>
                <c:pt idx="66">
                  <c:v>4.99</c:v>
                </c:pt>
                <c:pt idx="67">
                  <c:v>4.88</c:v>
                </c:pt>
                <c:pt idx="68">
                  <c:v>4.24</c:v>
                </c:pt>
                <c:pt idx="69">
                  <c:v>5.87</c:v>
                </c:pt>
                <c:pt idx="70">
                  <c:v>2.21</c:v>
                </c:pt>
                <c:pt idx="71">
                  <c:v>5.4</c:v>
                </c:pt>
                <c:pt idx="72">
                  <c:v>4.45</c:v>
                </c:pt>
                <c:pt idx="73">
                  <c:v>4.5999999999999996</c:v>
                </c:pt>
                <c:pt idx="74">
                  <c:v>5.66</c:v>
                </c:pt>
                <c:pt idx="75">
                  <c:v>1.9</c:v>
                </c:pt>
                <c:pt idx="76">
                  <c:v>8.41</c:v>
                </c:pt>
                <c:pt idx="77">
                  <c:v>8.65</c:v>
                </c:pt>
                <c:pt idx="78">
                  <c:v>5.67</c:v>
                </c:pt>
                <c:pt idx="79">
                  <c:v>16.010000000000002</c:v>
                </c:pt>
                <c:pt idx="80">
                  <c:v>2.59</c:v>
                </c:pt>
                <c:pt idx="81">
                  <c:v>4.32</c:v>
                </c:pt>
                <c:pt idx="82">
                  <c:v>2.83</c:v>
                </c:pt>
                <c:pt idx="83">
                  <c:v>2.2400000000000002</c:v>
                </c:pt>
                <c:pt idx="84">
                  <c:v>4.18</c:v>
                </c:pt>
                <c:pt idx="85">
                  <c:v>2.15</c:v>
                </c:pt>
                <c:pt idx="86">
                  <c:v>10.34</c:v>
                </c:pt>
                <c:pt idx="87">
                  <c:v>2.2799999999999998</c:v>
                </c:pt>
                <c:pt idx="88">
                  <c:v>2.5099999999999998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BD-48E8-8DC6-F2744CBC3C2E}"/>
            </c:ext>
          </c:extLst>
        </c:ser>
        <c:ser>
          <c:idx val="4"/>
          <c:order val="4"/>
          <c:tx>
            <c:strRef>
              <c:f>gyrA_NM10_q!$G$27:$G$27</c:f>
              <c:strCache>
                <c:ptCount val="1"/>
                <c:pt idx="0">
                  <c:v>% muta (61)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gyrA_NM10_q!$G$28:$G$116</c:f>
              <c:numCache>
                <c:formatCode>General</c:formatCode>
                <c:ptCount val="89"/>
                <c:pt idx="0">
                  <c:v>3.34</c:v>
                </c:pt>
                <c:pt idx="1">
                  <c:v>4.42</c:v>
                </c:pt>
                <c:pt idx="2">
                  <c:v>3.41</c:v>
                </c:pt>
                <c:pt idx="3">
                  <c:v>4.55</c:v>
                </c:pt>
                <c:pt idx="4">
                  <c:v>0.88</c:v>
                </c:pt>
                <c:pt idx="5">
                  <c:v>3.5</c:v>
                </c:pt>
                <c:pt idx="6">
                  <c:v>5.61</c:v>
                </c:pt>
                <c:pt idx="7">
                  <c:v>4.84</c:v>
                </c:pt>
                <c:pt idx="8">
                  <c:v>1.95</c:v>
                </c:pt>
                <c:pt idx="9">
                  <c:v>2.7</c:v>
                </c:pt>
                <c:pt idx="10">
                  <c:v>5.19</c:v>
                </c:pt>
                <c:pt idx="11">
                  <c:v>4.7699999999999996</c:v>
                </c:pt>
                <c:pt idx="12">
                  <c:v>2.4500000000000002</c:v>
                </c:pt>
                <c:pt idx="13">
                  <c:v>3.84</c:v>
                </c:pt>
                <c:pt idx="14">
                  <c:v>3.69</c:v>
                </c:pt>
                <c:pt idx="15">
                  <c:v>3.42</c:v>
                </c:pt>
                <c:pt idx="16">
                  <c:v>0.71</c:v>
                </c:pt>
                <c:pt idx="17">
                  <c:v>0.92</c:v>
                </c:pt>
                <c:pt idx="18">
                  <c:v>3.6</c:v>
                </c:pt>
                <c:pt idx="19">
                  <c:v>4.71</c:v>
                </c:pt>
                <c:pt idx="20">
                  <c:v>3.23</c:v>
                </c:pt>
                <c:pt idx="21">
                  <c:v>3.98</c:v>
                </c:pt>
                <c:pt idx="22">
                  <c:v>3.41</c:v>
                </c:pt>
                <c:pt idx="23">
                  <c:v>4.72</c:v>
                </c:pt>
                <c:pt idx="24">
                  <c:v>3.31</c:v>
                </c:pt>
                <c:pt idx="25">
                  <c:v>3.75</c:v>
                </c:pt>
                <c:pt idx="26">
                  <c:v>3.19</c:v>
                </c:pt>
                <c:pt idx="27">
                  <c:v>3.67</c:v>
                </c:pt>
                <c:pt idx="28">
                  <c:v>0.56999999999999995</c:v>
                </c:pt>
                <c:pt idx="29">
                  <c:v>0.82</c:v>
                </c:pt>
                <c:pt idx="30">
                  <c:v>0.67</c:v>
                </c:pt>
                <c:pt idx="31">
                  <c:v>1.25</c:v>
                </c:pt>
                <c:pt idx="32">
                  <c:v>30</c:v>
                </c:pt>
                <c:pt idx="33">
                  <c:v>2.96</c:v>
                </c:pt>
                <c:pt idx="34">
                  <c:v>4.46</c:v>
                </c:pt>
                <c:pt idx="35">
                  <c:v>2.87</c:v>
                </c:pt>
                <c:pt idx="36">
                  <c:v>23.14</c:v>
                </c:pt>
                <c:pt idx="37">
                  <c:v>5.55</c:v>
                </c:pt>
                <c:pt idx="38">
                  <c:v>5.09</c:v>
                </c:pt>
                <c:pt idx="39">
                  <c:v>4.67</c:v>
                </c:pt>
                <c:pt idx="40">
                  <c:v>1.89</c:v>
                </c:pt>
                <c:pt idx="41">
                  <c:v>4.97</c:v>
                </c:pt>
                <c:pt idx="42">
                  <c:v>4.63</c:v>
                </c:pt>
                <c:pt idx="43">
                  <c:v>2.35</c:v>
                </c:pt>
                <c:pt idx="44">
                  <c:v>4.0999999999999996</c:v>
                </c:pt>
                <c:pt idx="45">
                  <c:v>2.67</c:v>
                </c:pt>
                <c:pt idx="46">
                  <c:v>2.79</c:v>
                </c:pt>
                <c:pt idx="47">
                  <c:v>3.94</c:v>
                </c:pt>
                <c:pt idx="48">
                  <c:v>2.56</c:v>
                </c:pt>
                <c:pt idx="49">
                  <c:v>2.2599999999999998</c:v>
                </c:pt>
                <c:pt idx="50">
                  <c:v>4.8899999999999997</c:v>
                </c:pt>
                <c:pt idx="51">
                  <c:v>1.89</c:v>
                </c:pt>
                <c:pt idx="52">
                  <c:v>3.6</c:v>
                </c:pt>
                <c:pt idx="53">
                  <c:v>2.25</c:v>
                </c:pt>
                <c:pt idx="54">
                  <c:v>1.85</c:v>
                </c:pt>
                <c:pt idx="55">
                  <c:v>1</c:v>
                </c:pt>
                <c:pt idx="56">
                  <c:v>1.7</c:v>
                </c:pt>
                <c:pt idx="57">
                  <c:v>2.38</c:v>
                </c:pt>
                <c:pt idx="58">
                  <c:v>1.1299999999999999</c:v>
                </c:pt>
                <c:pt idx="59">
                  <c:v>2.12</c:v>
                </c:pt>
                <c:pt idx="60">
                  <c:v>2.66</c:v>
                </c:pt>
                <c:pt idx="61">
                  <c:v>3.1</c:v>
                </c:pt>
                <c:pt idx="62">
                  <c:v>2.66</c:v>
                </c:pt>
                <c:pt idx="63">
                  <c:v>2.2599999999999998</c:v>
                </c:pt>
                <c:pt idx="64">
                  <c:v>4.34</c:v>
                </c:pt>
                <c:pt idx="65">
                  <c:v>2.79</c:v>
                </c:pt>
                <c:pt idx="66">
                  <c:v>4.17</c:v>
                </c:pt>
                <c:pt idx="67">
                  <c:v>4.04</c:v>
                </c:pt>
                <c:pt idx="68">
                  <c:v>2.87</c:v>
                </c:pt>
                <c:pt idx="69">
                  <c:v>4.71</c:v>
                </c:pt>
                <c:pt idx="70">
                  <c:v>2.2599999999999998</c:v>
                </c:pt>
                <c:pt idx="71">
                  <c:v>4.12</c:v>
                </c:pt>
                <c:pt idx="72">
                  <c:v>2.93</c:v>
                </c:pt>
                <c:pt idx="73">
                  <c:v>3.23</c:v>
                </c:pt>
                <c:pt idx="74">
                  <c:v>4.6100000000000003</c:v>
                </c:pt>
                <c:pt idx="75">
                  <c:v>2.25</c:v>
                </c:pt>
                <c:pt idx="76">
                  <c:v>9.06</c:v>
                </c:pt>
                <c:pt idx="77">
                  <c:v>9.5299999999999994</c:v>
                </c:pt>
                <c:pt idx="78">
                  <c:v>4.58</c:v>
                </c:pt>
                <c:pt idx="79">
                  <c:v>15.3</c:v>
                </c:pt>
                <c:pt idx="80">
                  <c:v>2.5499999999999998</c:v>
                </c:pt>
                <c:pt idx="81">
                  <c:v>4.33</c:v>
                </c:pt>
                <c:pt idx="82">
                  <c:v>2.27</c:v>
                </c:pt>
                <c:pt idx="83">
                  <c:v>2.35</c:v>
                </c:pt>
                <c:pt idx="84">
                  <c:v>3.98</c:v>
                </c:pt>
                <c:pt idx="85">
                  <c:v>2.29</c:v>
                </c:pt>
                <c:pt idx="86">
                  <c:v>9.3699999999999992</c:v>
                </c:pt>
                <c:pt idx="87">
                  <c:v>2.41</c:v>
                </c:pt>
                <c:pt idx="88">
                  <c:v>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BD-48E8-8DC6-F2744CBC3C2E}"/>
            </c:ext>
          </c:extLst>
        </c:ser>
        <c:ser>
          <c:idx val="5"/>
          <c:order val="5"/>
          <c:tx>
            <c:strRef>
              <c:f>gyrA_NM10_q!$H$27:$H$27</c:f>
              <c:strCache>
                <c:ptCount val="1"/>
                <c:pt idx="0">
                  <c:v>% muta (76)</c:v>
                </c:pt>
              </c:strCache>
            </c:strRef>
          </c:tx>
          <c:spPr>
            <a:solidFill>
              <a:srgbClr val="1E6A39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gyrA_NM10_q!$H$28:$H$116</c:f>
              <c:numCache>
                <c:formatCode>General</c:formatCode>
                <c:ptCount val="89"/>
                <c:pt idx="0">
                  <c:v>5.15</c:v>
                </c:pt>
                <c:pt idx="1">
                  <c:v>6.59</c:v>
                </c:pt>
                <c:pt idx="2">
                  <c:v>3.12</c:v>
                </c:pt>
                <c:pt idx="3">
                  <c:v>5.21</c:v>
                </c:pt>
                <c:pt idx="4">
                  <c:v>1</c:v>
                </c:pt>
                <c:pt idx="5">
                  <c:v>4.92</c:v>
                </c:pt>
                <c:pt idx="6">
                  <c:v>7.11</c:v>
                </c:pt>
                <c:pt idx="7">
                  <c:v>5.56</c:v>
                </c:pt>
                <c:pt idx="8">
                  <c:v>1.37</c:v>
                </c:pt>
                <c:pt idx="9">
                  <c:v>2.29</c:v>
                </c:pt>
                <c:pt idx="10">
                  <c:v>6.19</c:v>
                </c:pt>
                <c:pt idx="11">
                  <c:v>5.42</c:v>
                </c:pt>
                <c:pt idx="12">
                  <c:v>1.64</c:v>
                </c:pt>
                <c:pt idx="13">
                  <c:v>5.48</c:v>
                </c:pt>
                <c:pt idx="14">
                  <c:v>5.31</c:v>
                </c:pt>
                <c:pt idx="15">
                  <c:v>5.38</c:v>
                </c:pt>
                <c:pt idx="16">
                  <c:v>0.77</c:v>
                </c:pt>
                <c:pt idx="17">
                  <c:v>1.03</c:v>
                </c:pt>
                <c:pt idx="18">
                  <c:v>5.17</c:v>
                </c:pt>
                <c:pt idx="19">
                  <c:v>5.39</c:v>
                </c:pt>
                <c:pt idx="20">
                  <c:v>4.99</c:v>
                </c:pt>
                <c:pt idx="21">
                  <c:v>5.38</c:v>
                </c:pt>
                <c:pt idx="22">
                  <c:v>5.09</c:v>
                </c:pt>
                <c:pt idx="23">
                  <c:v>5.48</c:v>
                </c:pt>
                <c:pt idx="24">
                  <c:v>4.82</c:v>
                </c:pt>
                <c:pt idx="25">
                  <c:v>5.52</c:v>
                </c:pt>
                <c:pt idx="26">
                  <c:v>4.75</c:v>
                </c:pt>
                <c:pt idx="27">
                  <c:v>5.38</c:v>
                </c:pt>
                <c:pt idx="28">
                  <c:v>0.78</c:v>
                </c:pt>
                <c:pt idx="29">
                  <c:v>1</c:v>
                </c:pt>
                <c:pt idx="30">
                  <c:v>1</c:v>
                </c:pt>
                <c:pt idx="31">
                  <c:v>1.26</c:v>
                </c:pt>
                <c:pt idx="32">
                  <c:v>19.55</c:v>
                </c:pt>
                <c:pt idx="33">
                  <c:v>4.6399999999999997</c:v>
                </c:pt>
                <c:pt idx="34">
                  <c:v>5.2</c:v>
                </c:pt>
                <c:pt idx="35">
                  <c:v>4.5199999999999996</c:v>
                </c:pt>
                <c:pt idx="36">
                  <c:v>13.79</c:v>
                </c:pt>
                <c:pt idx="37">
                  <c:v>6.32</c:v>
                </c:pt>
                <c:pt idx="38">
                  <c:v>5.8</c:v>
                </c:pt>
                <c:pt idx="39">
                  <c:v>6.06</c:v>
                </c:pt>
                <c:pt idx="40">
                  <c:v>1.26</c:v>
                </c:pt>
                <c:pt idx="41">
                  <c:v>6.37</c:v>
                </c:pt>
                <c:pt idx="42">
                  <c:v>5.91</c:v>
                </c:pt>
                <c:pt idx="43">
                  <c:v>2.5299999999999998</c:v>
                </c:pt>
                <c:pt idx="44">
                  <c:v>5.45</c:v>
                </c:pt>
                <c:pt idx="45">
                  <c:v>2.61</c:v>
                </c:pt>
                <c:pt idx="46">
                  <c:v>2.85</c:v>
                </c:pt>
                <c:pt idx="47">
                  <c:v>3.39</c:v>
                </c:pt>
                <c:pt idx="48">
                  <c:v>2.89</c:v>
                </c:pt>
                <c:pt idx="49">
                  <c:v>2.84</c:v>
                </c:pt>
                <c:pt idx="50">
                  <c:v>5.43</c:v>
                </c:pt>
                <c:pt idx="51">
                  <c:v>2.31</c:v>
                </c:pt>
                <c:pt idx="52">
                  <c:v>4.6100000000000003</c:v>
                </c:pt>
                <c:pt idx="53">
                  <c:v>2.5</c:v>
                </c:pt>
                <c:pt idx="54">
                  <c:v>2.17</c:v>
                </c:pt>
                <c:pt idx="55">
                  <c:v>1.1399999999999999</c:v>
                </c:pt>
                <c:pt idx="56">
                  <c:v>1.72</c:v>
                </c:pt>
                <c:pt idx="57">
                  <c:v>2.41</c:v>
                </c:pt>
                <c:pt idx="58">
                  <c:v>1.36</c:v>
                </c:pt>
                <c:pt idx="59">
                  <c:v>2.16</c:v>
                </c:pt>
                <c:pt idx="60">
                  <c:v>2.69</c:v>
                </c:pt>
                <c:pt idx="61">
                  <c:v>3.81</c:v>
                </c:pt>
                <c:pt idx="62">
                  <c:v>2.65</c:v>
                </c:pt>
                <c:pt idx="63">
                  <c:v>2.21</c:v>
                </c:pt>
                <c:pt idx="64">
                  <c:v>4.84</c:v>
                </c:pt>
                <c:pt idx="65">
                  <c:v>2.64</c:v>
                </c:pt>
                <c:pt idx="66">
                  <c:v>5.17</c:v>
                </c:pt>
                <c:pt idx="67">
                  <c:v>5.19</c:v>
                </c:pt>
                <c:pt idx="68">
                  <c:v>4.05</c:v>
                </c:pt>
                <c:pt idx="69">
                  <c:v>6.1</c:v>
                </c:pt>
                <c:pt idx="70">
                  <c:v>2.44</c:v>
                </c:pt>
                <c:pt idx="71">
                  <c:v>5.48</c:v>
                </c:pt>
                <c:pt idx="72">
                  <c:v>4.3099999999999996</c:v>
                </c:pt>
                <c:pt idx="73">
                  <c:v>4.47</c:v>
                </c:pt>
                <c:pt idx="74">
                  <c:v>5.8</c:v>
                </c:pt>
                <c:pt idx="75">
                  <c:v>2.42</c:v>
                </c:pt>
                <c:pt idx="76">
                  <c:v>9.11</c:v>
                </c:pt>
                <c:pt idx="77">
                  <c:v>9.3000000000000007</c:v>
                </c:pt>
                <c:pt idx="78">
                  <c:v>5.64</c:v>
                </c:pt>
                <c:pt idx="79">
                  <c:v>13.52</c:v>
                </c:pt>
                <c:pt idx="80">
                  <c:v>3.06</c:v>
                </c:pt>
                <c:pt idx="81">
                  <c:v>2.83</c:v>
                </c:pt>
                <c:pt idx="82">
                  <c:v>2.92</c:v>
                </c:pt>
                <c:pt idx="83">
                  <c:v>2.42</c:v>
                </c:pt>
                <c:pt idx="84">
                  <c:v>4.95</c:v>
                </c:pt>
                <c:pt idx="85">
                  <c:v>2.41</c:v>
                </c:pt>
                <c:pt idx="86">
                  <c:v>7.75</c:v>
                </c:pt>
                <c:pt idx="87">
                  <c:v>2.5299999999999998</c:v>
                </c:pt>
                <c:pt idx="88">
                  <c:v>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BD-48E8-8DC6-F2744CBC3C2E}"/>
            </c:ext>
          </c:extLst>
        </c:ser>
        <c:ser>
          <c:idx val="6"/>
          <c:order val="6"/>
          <c:tx>
            <c:strRef>
              <c:f>gyrA_NM10_q!$I$27:$I$27</c:f>
              <c:strCache>
                <c:ptCount val="1"/>
                <c:pt idx="0">
                  <c:v>% muta (109)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gyrA_NM10_q!$I$28:$I$116</c:f>
              <c:numCache>
                <c:formatCode>General</c:formatCode>
                <c:ptCount val="89"/>
                <c:pt idx="0">
                  <c:v>3.66</c:v>
                </c:pt>
                <c:pt idx="1">
                  <c:v>4.6399999999999997</c:v>
                </c:pt>
                <c:pt idx="2">
                  <c:v>5.36</c:v>
                </c:pt>
                <c:pt idx="3">
                  <c:v>6.3</c:v>
                </c:pt>
                <c:pt idx="4">
                  <c:v>0.57999999999999996</c:v>
                </c:pt>
                <c:pt idx="5">
                  <c:v>3.8</c:v>
                </c:pt>
                <c:pt idx="6">
                  <c:v>7.24</c:v>
                </c:pt>
                <c:pt idx="7">
                  <c:v>7.1</c:v>
                </c:pt>
                <c:pt idx="8">
                  <c:v>3.53</c:v>
                </c:pt>
                <c:pt idx="9">
                  <c:v>4.78</c:v>
                </c:pt>
                <c:pt idx="10">
                  <c:v>7.01</c:v>
                </c:pt>
                <c:pt idx="11">
                  <c:v>6.57</c:v>
                </c:pt>
                <c:pt idx="12">
                  <c:v>4.0199999999999996</c:v>
                </c:pt>
                <c:pt idx="13">
                  <c:v>4.0599999999999996</c:v>
                </c:pt>
                <c:pt idx="14">
                  <c:v>3.89</c:v>
                </c:pt>
                <c:pt idx="15">
                  <c:v>3.71</c:v>
                </c:pt>
                <c:pt idx="16">
                  <c:v>0.76</c:v>
                </c:pt>
                <c:pt idx="17">
                  <c:v>0.63</c:v>
                </c:pt>
                <c:pt idx="18">
                  <c:v>4.1100000000000003</c:v>
                </c:pt>
                <c:pt idx="19">
                  <c:v>6.57</c:v>
                </c:pt>
                <c:pt idx="20">
                  <c:v>3.66</c:v>
                </c:pt>
                <c:pt idx="21">
                  <c:v>3.84</c:v>
                </c:pt>
                <c:pt idx="22">
                  <c:v>3.66</c:v>
                </c:pt>
                <c:pt idx="23">
                  <c:v>6.79</c:v>
                </c:pt>
                <c:pt idx="24">
                  <c:v>3.31</c:v>
                </c:pt>
                <c:pt idx="25">
                  <c:v>4.24</c:v>
                </c:pt>
                <c:pt idx="26">
                  <c:v>3.39</c:v>
                </c:pt>
                <c:pt idx="27">
                  <c:v>4.0599999999999996</c:v>
                </c:pt>
                <c:pt idx="28">
                  <c:v>0.49</c:v>
                </c:pt>
                <c:pt idx="29">
                  <c:v>0.67</c:v>
                </c:pt>
                <c:pt idx="30">
                  <c:v>0.63</c:v>
                </c:pt>
                <c:pt idx="31">
                  <c:v>0.8</c:v>
                </c:pt>
                <c:pt idx="32">
                  <c:v>15.5</c:v>
                </c:pt>
                <c:pt idx="33">
                  <c:v>3.26</c:v>
                </c:pt>
                <c:pt idx="34">
                  <c:v>6.34</c:v>
                </c:pt>
                <c:pt idx="35">
                  <c:v>3.26</c:v>
                </c:pt>
                <c:pt idx="36">
                  <c:v>14.87</c:v>
                </c:pt>
                <c:pt idx="37">
                  <c:v>6.3</c:v>
                </c:pt>
                <c:pt idx="38">
                  <c:v>6.61</c:v>
                </c:pt>
                <c:pt idx="39">
                  <c:v>4.5599999999999996</c:v>
                </c:pt>
                <c:pt idx="40">
                  <c:v>3.57</c:v>
                </c:pt>
                <c:pt idx="41">
                  <c:v>4.5999999999999996</c:v>
                </c:pt>
                <c:pt idx="42">
                  <c:v>4.1100000000000003</c:v>
                </c:pt>
                <c:pt idx="43">
                  <c:v>2.0499999999999998</c:v>
                </c:pt>
                <c:pt idx="44">
                  <c:v>3.66</c:v>
                </c:pt>
                <c:pt idx="45">
                  <c:v>1.79</c:v>
                </c:pt>
                <c:pt idx="46">
                  <c:v>2.0099999999999998</c:v>
                </c:pt>
                <c:pt idx="47">
                  <c:v>4.51</c:v>
                </c:pt>
                <c:pt idx="48">
                  <c:v>1.65</c:v>
                </c:pt>
                <c:pt idx="49">
                  <c:v>1.83</c:v>
                </c:pt>
                <c:pt idx="50">
                  <c:v>6.48</c:v>
                </c:pt>
                <c:pt idx="51">
                  <c:v>1.21</c:v>
                </c:pt>
                <c:pt idx="52">
                  <c:v>3.22</c:v>
                </c:pt>
                <c:pt idx="53">
                  <c:v>1.97</c:v>
                </c:pt>
                <c:pt idx="54">
                  <c:v>1.38</c:v>
                </c:pt>
                <c:pt idx="55">
                  <c:v>1.03</c:v>
                </c:pt>
                <c:pt idx="56">
                  <c:v>1.03</c:v>
                </c:pt>
                <c:pt idx="57">
                  <c:v>2.0499999999999998</c:v>
                </c:pt>
                <c:pt idx="58">
                  <c:v>0.89</c:v>
                </c:pt>
                <c:pt idx="59">
                  <c:v>2.23</c:v>
                </c:pt>
                <c:pt idx="60">
                  <c:v>2.59</c:v>
                </c:pt>
                <c:pt idx="61">
                  <c:v>2.46</c:v>
                </c:pt>
                <c:pt idx="62">
                  <c:v>2.19</c:v>
                </c:pt>
                <c:pt idx="63">
                  <c:v>1.92</c:v>
                </c:pt>
                <c:pt idx="64">
                  <c:v>4.33</c:v>
                </c:pt>
                <c:pt idx="65">
                  <c:v>2.5</c:v>
                </c:pt>
                <c:pt idx="66">
                  <c:v>3.62</c:v>
                </c:pt>
                <c:pt idx="67">
                  <c:v>3.93</c:v>
                </c:pt>
                <c:pt idx="68">
                  <c:v>3.22</c:v>
                </c:pt>
                <c:pt idx="69">
                  <c:v>4.38</c:v>
                </c:pt>
                <c:pt idx="70">
                  <c:v>2.0099999999999998</c:v>
                </c:pt>
                <c:pt idx="71">
                  <c:v>3.71</c:v>
                </c:pt>
                <c:pt idx="72">
                  <c:v>3.57</c:v>
                </c:pt>
                <c:pt idx="73">
                  <c:v>3.26</c:v>
                </c:pt>
                <c:pt idx="74">
                  <c:v>3.93</c:v>
                </c:pt>
                <c:pt idx="75">
                  <c:v>1.56</c:v>
                </c:pt>
                <c:pt idx="76">
                  <c:v>8.58</c:v>
                </c:pt>
                <c:pt idx="77">
                  <c:v>7.99</c:v>
                </c:pt>
                <c:pt idx="78">
                  <c:v>3.97</c:v>
                </c:pt>
                <c:pt idx="79">
                  <c:v>12.64</c:v>
                </c:pt>
                <c:pt idx="80">
                  <c:v>1.7</c:v>
                </c:pt>
                <c:pt idx="81">
                  <c:v>3.89</c:v>
                </c:pt>
                <c:pt idx="82">
                  <c:v>1.97</c:v>
                </c:pt>
                <c:pt idx="83">
                  <c:v>1.56</c:v>
                </c:pt>
                <c:pt idx="84">
                  <c:v>2.64</c:v>
                </c:pt>
                <c:pt idx="85">
                  <c:v>1.56</c:v>
                </c:pt>
                <c:pt idx="86">
                  <c:v>8.5299999999999994</c:v>
                </c:pt>
                <c:pt idx="87">
                  <c:v>2.19</c:v>
                </c:pt>
                <c:pt idx="88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BD-48E8-8DC6-F2744CBC3C2E}"/>
            </c:ext>
          </c:extLst>
        </c:ser>
        <c:ser>
          <c:idx val="7"/>
          <c:order val="7"/>
          <c:tx>
            <c:strRef>
              <c:f>gyrA_NM10_q!$J$27:$J$27</c:f>
              <c:strCache>
                <c:ptCount val="1"/>
                <c:pt idx="0">
                  <c:v>% muta (102)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gyrA_NM10_q!$J$28:$J$116</c:f>
              <c:numCache>
                <c:formatCode>General</c:formatCode>
                <c:ptCount val="89"/>
                <c:pt idx="0">
                  <c:v>6.13</c:v>
                </c:pt>
                <c:pt idx="1">
                  <c:v>7.56</c:v>
                </c:pt>
                <c:pt idx="2">
                  <c:v>3.13</c:v>
                </c:pt>
                <c:pt idx="3">
                  <c:v>6.12</c:v>
                </c:pt>
                <c:pt idx="4">
                  <c:v>0.94</c:v>
                </c:pt>
                <c:pt idx="5">
                  <c:v>6.1</c:v>
                </c:pt>
                <c:pt idx="6">
                  <c:v>8.02</c:v>
                </c:pt>
                <c:pt idx="7">
                  <c:v>6.76</c:v>
                </c:pt>
                <c:pt idx="8">
                  <c:v>1.21</c:v>
                </c:pt>
                <c:pt idx="9">
                  <c:v>2.5499999999999998</c:v>
                </c:pt>
                <c:pt idx="10">
                  <c:v>7.27</c:v>
                </c:pt>
                <c:pt idx="11">
                  <c:v>6.55</c:v>
                </c:pt>
                <c:pt idx="12">
                  <c:v>1.61</c:v>
                </c:pt>
                <c:pt idx="13">
                  <c:v>6.55</c:v>
                </c:pt>
                <c:pt idx="14">
                  <c:v>6.44</c:v>
                </c:pt>
                <c:pt idx="15">
                  <c:v>6.08</c:v>
                </c:pt>
                <c:pt idx="16">
                  <c:v>0.82</c:v>
                </c:pt>
                <c:pt idx="17">
                  <c:v>0.87</c:v>
                </c:pt>
                <c:pt idx="18">
                  <c:v>6.47</c:v>
                </c:pt>
                <c:pt idx="19">
                  <c:v>6.6</c:v>
                </c:pt>
                <c:pt idx="20">
                  <c:v>6</c:v>
                </c:pt>
                <c:pt idx="21">
                  <c:v>6.78</c:v>
                </c:pt>
                <c:pt idx="22">
                  <c:v>6.04</c:v>
                </c:pt>
                <c:pt idx="23">
                  <c:v>6.59</c:v>
                </c:pt>
                <c:pt idx="24">
                  <c:v>5.74</c:v>
                </c:pt>
                <c:pt idx="25">
                  <c:v>6.8</c:v>
                </c:pt>
                <c:pt idx="26">
                  <c:v>5.89</c:v>
                </c:pt>
                <c:pt idx="27">
                  <c:v>6.38</c:v>
                </c:pt>
                <c:pt idx="28">
                  <c:v>1.08</c:v>
                </c:pt>
                <c:pt idx="29">
                  <c:v>1.0900000000000001</c:v>
                </c:pt>
                <c:pt idx="30">
                  <c:v>0.81</c:v>
                </c:pt>
                <c:pt idx="31">
                  <c:v>1.35</c:v>
                </c:pt>
                <c:pt idx="32">
                  <c:v>18.16</c:v>
                </c:pt>
                <c:pt idx="33">
                  <c:v>5.86</c:v>
                </c:pt>
                <c:pt idx="34">
                  <c:v>6.33</c:v>
                </c:pt>
                <c:pt idx="35">
                  <c:v>5.84</c:v>
                </c:pt>
                <c:pt idx="36">
                  <c:v>12.25</c:v>
                </c:pt>
                <c:pt idx="37">
                  <c:v>7.3</c:v>
                </c:pt>
                <c:pt idx="38">
                  <c:v>7.38</c:v>
                </c:pt>
                <c:pt idx="39">
                  <c:v>6.97</c:v>
                </c:pt>
                <c:pt idx="40">
                  <c:v>1.26</c:v>
                </c:pt>
                <c:pt idx="41">
                  <c:v>7.17</c:v>
                </c:pt>
                <c:pt idx="42">
                  <c:v>6.9</c:v>
                </c:pt>
                <c:pt idx="43">
                  <c:v>2.2799999999999998</c:v>
                </c:pt>
                <c:pt idx="44">
                  <c:v>6.17</c:v>
                </c:pt>
                <c:pt idx="45">
                  <c:v>2.52</c:v>
                </c:pt>
                <c:pt idx="46">
                  <c:v>2.99</c:v>
                </c:pt>
                <c:pt idx="47">
                  <c:v>3.42</c:v>
                </c:pt>
                <c:pt idx="48">
                  <c:v>2.63</c:v>
                </c:pt>
                <c:pt idx="49">
                  <c:v>2.81</c:v>
                </c:pt>
                <c:pt idx="50">
                  <c:v>6.45</c:v>
                </c:pt>
                <c:pt idx="51">
                  <c:v>2.25</c:v>
                </c:pt>
                <c:pt idx="52">
                  <c:v>5.31</c:v>
                </c:pt>
                <c:pt idx="53">
                  <c:v>2.6</c:v>
                </c:pt>
                <c:pt idx="54">
                  <c:v>2.11</c:v>
                </c:pt>
                <c:pt idx="55">
                  <c:v>1.46</c:v>
                </c:pt>
                <c:pt idx="56">
                  <c:v>1.58</c:v>
                </c:pt>
                <c:pt idx="57">
                  <c:v>2.27</c:v>
                </c:pt>
                <c:pt idx="58">
                  <c:v>1.57</c:v>
                </c:pt>
                <c:pt idx="59">
                  <c:v>2.16</c:v>
                </c:pt>
                <c:pt idx="60">
                  <c:v>2.36</c:v>
                </c:pt>
                <c:pt idx="61">
                  <c:v>3.22</c:v>
                </c:pt>
                <c:pt idx="62">
                  <c:v>2.56</c:v>
                </c:pt>
                <c:pt idx="63">
                  <c:v>1.86</c:v>
                </c:pt>
                <c:pt idx="64">
                  <c:v>5.48</c:v>
                </c:pt>
                <c:pt idx="65">
                  <c:v>2.38</c:v>
                </c:pt>
                <c:pt idx="66">
                  <c:v>5.33</c:v>
                </c:pt>
                <c:pt idx="67">
                  <c:v>5.58</c:v>
                </c:pt>
                <c:pt idx="68">
                  <c:v>4.8899999999999997</c:v>
                </c:pt>
                <c:pt idx="69">
                  <c:v>6.58</c:v>
                </c:pt>
                <c:pt idx="70">
                  <c:v>2.11</c:v>
                </c:pt>
                <c:pt idx="71">
                  <c:v>5.96</c:v>
                </c:pt>
                <c:pt idx="72">
                  <c:v>5.09</c:v>
                </c:pt>
                <c:pt idx="73">
                  <c:v>5.14</c:v>
                </c:pt>
                <c:pt idx="74">
                  <c:v>6.43</c:v>
                </c:pt>
                <c:pt idx="75">
                  <c:v>1.88</c:v>
                </c:pt>
                <c:pt idx="76">
                  <c:v>8.52</c:v>
                </c:pt>
                <c:pt idx="77">
                  <c:v>8.6300000000000008</c:v>
                </c:pt>
                <c:pt idx="78">
                  <c:v>6.38</c:v>
                </c:pt>
                <c:pt idx="79">
                  <c:v>17.21</c:v>
                </c:pt>
                <c:pt idx="80">
                  <c:v>2.77</c:v>
                </c:pt>
                <c:pt idx="81">
                  <c:v>4.5999999999999996</c:v>
                </c:pt>
                <c:pt idx="82">
                  <c:v>2.82</c:v>
                </c:pt>
                <c:pt idx="83">
                  <c:v>2.39</c:v>
                </c:pt>
                <c:pt idx="84">
                  <c:v>4.83</c:v>
                </c:pt>
                <c:pt idx="85">
                  <c:v>2.39</c:v>
                </c:pt>
                <c:pt idx="86">
                  <c:v>10.77</c:v>
                </c:pt>
                <c:pt idx="87">
                  <c:v>2.75</c:v>
                </c:pt>
                <c:pt idx="88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BD-48E8-8DC6-F2744CBC3C2E}"/>
            </c:ext>
          </c:extLst>
        </c:ser>
        <c:ser>
          <c:idx val="8"/>
          <c:order val="8"/>
          <c:tx>
            <c:strRef>
              <c:f>gyrA_NM10_q!$K$27:$K$27</c:f>
              <c:strCache>
                <c:ptCount val="1"/>
                <c:pt idx="0">
                  <c:v>% muta (110)</c:v>
                </c:pt>
              </c:strCache>
            </c:strRef>
          </c:tx>
          <c:spPr>
            <a:solidFill>
              <a:srgbClr val="EC9BA4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gyrA_NM10_q!$K$28:$K$116</c:f>
              <c:numCache>
                <c:formatCode>General</c:formatCode>
                <c:ptCount val="89"/>
                <c:pt idx="0">
                  <c:v>5.08</c:v>
                </c:pt>
                <c:pt idx="1">
                  <c:v>6.33</c:v>
                </c:pt>
                <c:pt idx="2">
                  <c:v>4.09</c:v>
                </c:pt>
                <c:pt idx="3">
                  <c:v>6.72</c:v>
                </c:pt>
                <c:pt idx="4">
                  <c:v>1.25</c:v>
                </c:pt>
                <c:pt idx="5">
                  <c:v>5.01</c:v>
                </c:pt>
                <c:pt idx="6">
                  <c:v>7.76</c:v>
                </c:pt>
                <c:pt idx="7">
                  <c:v>7.16</c:v>
                </c:pt>
                <c:pt idx="8">
                  <c:v>2.31</c:v>
                </c:pt>
                <c:pt idx="9">
                  <c:v>3.51</c:v>
                </c:pt>
                <c:pt idx="10">
                  <c:v>7.74</c:v>
                </c:pt>
                <c:pt idx="11">
                  <c:v>7.05</c:v>
                </c:pt>
                <c:pt idx="12">
                  <c:v>2.68</c:v>
                </c:pt>
                <c:pt idx="13">
                  <c:v>5.71</c:v>
                </c:pt>
                <c:pt idx="14">
                  <c:v>5.71</c:v>
                </c:pt>
                <c:pt idx="15">
                  <c:v>5.29</c:v>
                </c:pt>
                <c:pt idx="16">
                  <c:v>0.55000000000000004</c:v>
                </c:pt>
                <c:pt idx="17">
                  <c:v>0.81</c:v>
                </c:pt>
                <c:pt idx="18">
                  <c:v>5.61</c:v>
                </c:pt>
                <c:pt idx="19">
                  <c:v>6.93</c:v>
                </c:pt>
                <c:pt idx="20">
                  <c:v>5.0599999999999996</c:v>
                </c:pt>
                <c:pt idx="21">
                  <c:v>5.8</c:v>
                </c:pt>
                <c:pt idx="22">
                  <c:v>5.13</c:v>
                </c:pt>
                <c:pt idx="23">
                  <c:v>7.05</c:v>
                </c:pt>
                <c:pt idx="24">
                  <c:v>5.04</c:v>
                </c:pt>
                <c:pt idx="25">
                  <c:v>5.52</c:v>
                </c:pt>
                <c:pt idx="26">
                  <c:v>5.0599999999999996</c:v>
                </c:pt>
                <c:pt idx="27">
                  <c:v>5.52</c:v>
                </c:pt>
                <c:pt idx="28">
                  <c:v>0.55000000000000004</c:v>
                </c:pt>
                <c:pt idx="29">
                  <c:v>0.57999999999999996</c:v>
                </c:pt>
                <c:pt idx="30">
                  <c:v>0.85</c:v>
                </c:pt>
                <c:pt idx="31">
                  <c:v>1.04</c:v>
                </c:pt>
                <c:pt idx="32">
                  <c:v>66.69</c:v>
                </c:pt>
                <c:pt idx="33">
                  <c:v>4.67</c:v>
                </c:pt>
                <c:pt idx="34">
                  <c:v>6.79</c:v>
                </c:pt>
                <c:pt idx="35">
                  <c:v>4.53</c:v>
                </c:pt>
                <c:pt idx="36">
                  <c:v>18.8</c:v>
                </c:pt>
                <c:pt idx="37">
                  <c:v>7.02</c:v>
                </c:pt>
                <c:pt idx="38">
                  <c:v>7.11</c:v>
                </c:pt>
                <c:pt idx="39">
                  <c:v>5.98</c:v>
                </c:pt>
                <c:pt idx="40">
                  <c:v>2.36</c:v>
                </c:pt>
                <c:pt idx="41">
                  <c:v>5.75</c:v>
                </c:pt>
                <c:pt idx="42">
                  <c:v>5.66</c:v>
                </c:pt>
                <c:pt idx="43">
                  <c:v>2.15</c:v>
                </c:pt>
                <c:pt idx="44">
                  <c:v>5.36</c:v>
                </c:pt>
                <c:pt idx="45">
                  <c:v>2.33</c:v>
                </c:pt>
                <c:pt idx="46">
                  <c:v>2.7</c:v>
                </c:pt>
                <c:pt idx="47">
                  <c:v>4.16</c:v>
                </c:pt>
                <c:pt idx="48">
                  <c:v>2.17</c:v>
                </c:pt>
                <c:pt idx="49">
                  <c:v>1.96</c:v>
                </c:pt>
                <c:pt idx="50">
                  <c:v>6.95</c:v>
                </c:pt>
                <c:pt idx="51">
                  <c:v>1.57</c:v>
                </c:pt>
                <c:pt idx="52">
                  <c:v>4.4400000000000004</c:v>
                </c:pt>
                <c:pt idx="53">
                  <c:v>1.69</c:v>
                </c:pt>
                <c:pt idx="54">
                  <c:v>1.76</c:v>
                </c:pt>
                <c:pt idx="55">
                  <c:v>0.99</c:v>
                </c:pt>
                <c:pt idx="56">
                  <c:v>1.02</c:v>
                </c:pt>
                <c:pt idx="57">
                  <c:v>1.78</c:v>
                </c:pt>
                <c:pt idx="58">
                  <c:v>1.36</c:v>
                </c:pt>
                <c:pt idx="59">
                  <c:v>1.62</c:v>
                </c:pt>
                <c:pt idx="60">
                  <c:v>2.06</c:v>
                </c:pt>
                <c:pt idx="61">
                  <c:v>2.54</c:v>
                </c:pt>
                <c:pt idx="62">
                  <c:v>2.13</c:v>
                </c:pt>
                <c:pt idx="63">
                  <c:v>1.59</c:v>
                </c:pt>
                <c:pt idx="64">
                  <c:v>4.9000000000000004</c:v>
                </c:pt>
                <c:pt idx="65">
                  <c:v>1.99</c:v>
                </c:pt>
                <c:pt idx="66">
                  <c:v>4.83</c:v>
                </c:pt>
                <c:pt idx="67">
                  <c:v>4.87</c:v>
                </c:pt>
                <c:pt idx="68">
                  <c:v>4.41</c:v>
                </c:pt>
                <c:pt idx="69">
                  <c:v>5.71</c:v>
                </c:pt>
                <c:pt idx="70">
                  <c:v>1.57</c:v>
                </c:pt>
                <c:pt idx="71">
                  <c:v>5.13</c:v>
                </c:pt>
                <c:pt idx="72">
                  <c:v>4.83</c:v>
                </c:pt>
                <c:pt idx="73">
                  <c:v>4.83</c:v>
                </c:pt>
                <c:pt idx="74">
                  <c:v>5.34</c:v>
                </c:pt>
                <c:pt idx="75">
                  <c:v>1.18</c:v>
                </c:pt>
                <c:pt idx="76">
                  <c:v>11.13</c:v>
                </c:pt>
                <c:pt idx="77">
                  <c:v>11</c:v>
                </c:pt>
                <c:pt idx="78">
                  <c:v>5.1100000000000003</c:v>
                </c:pt>
                <c:pt idx="79">
                  <c:v>12.43</c:v>
                </c:pt>
                <c:pt idx="80">
                  <c:v>1.96</c:v>
                </c:pt>
                <c:pt idx="81">
                  <c:v>3.63</c:v>
                </c:pt>
                <c:pt idx="82">
                  <c:v>1.96</c:v>
                </c:pt>
                <c:pt idx="83">
                  <c:v>1.69</c:v>
                </c:pt>
                <c:pt idx="84">
                  <c:v>3.88</c:v>
                </c:pt>
                <c:pt idx="85">
                  <c:v>1.43</c:v>
                </c:pt>
                <c:pt idx="86">
                  <c:v>8.1300000000000008</c:v>
                </c:pt>
                <c:pt idx="87">
                  <c:v>1.62</c:v>
                </c:pt>
                <c:pt idx="88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BD-48E8-8DC6-F2744CBC3C2E}"/>
            </c:ext>
          </c:extLst>
        </c:ser>
        <c:ser>
          <c:idx val="9"/>
          <c:order val="9"/>
          <c:tx>
            <c:strRef>
              <c:f>gyrA_NM10_q!$L$27:$L$27</c:f>
              <c:strCache>
                <c:ptCount val="1"/>
                <c:pt idx="0">
                  <c:v>% muta (103)</c:v>
                </c:pt>
              </c:strCache>
            </c:strRef>
          </c:tx>
          <c:spPr>
            <a:solidFill>
              <a:srgbClr val="BF0041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gyrA_NM10_q!$L$28:$L$116</c:f>
              <c:numCache>
                <c:formatCode>General</c:formatCode>
                <c:ptCount val="89"/>
                <c:pt idx="0">
                  <c:v>8.65</c:v>
                </c:pt>
                <c:pt idx="1">
                  <c:v>10.75</c:v>
                </c:pt>
                <c:pt idx="2">
                  <c:v>4.4800000000000004</c:v>
                </c:pt>
                <c:pt idx="3">
                  <c:v>8.1999999999999993</c:v>
                </c:pt>
                <c:pt idx="4">
                  <c:v>1.61</c:v>
                </c:pt>
                <c:pt idx="5">
                  <c:v>8.39</c:v>
                </c:pt>
                <c:pt idx="6">
                  <c:v>11.79</c:v>
                </c:pt>
                <c:pt idx="7">
                  <c:v>9.25</c:v>
                </c:pt>
                <c:pt idx="8">
                  <c:v>1.63</c:v>
                </c:pt>
                <c:pt idx="9">
                  <c:v>2.93</c:v>
                </c:pt>
                <c:pt idx="10">
                  <c:v>10.039999999999999</c:v>
                </c:pt>
                <c:pt idx="11">
                  <c:v>8.77</c:v>
                </c:pt>
                <c:pt idx="12">
                  <c:v>2.5299999999999998</c:v>
                </c:pt>
                <c:pt idx="13">
                  <c:v>9.23</c:v>
                </c:pt>
                <c:pt idx="14">
                  <c:v>9</c:v>
                </c:pt>
                <c:pt idx="15">
                  <c:v>8.41</c:v>
                </c:pt>
                <c:pt idx="16">
                  <c:v>1.1200000000000001</c:v>
                </c:pt>
                <c:pt idx="17">
                  <c:v>1.35</c:v>
                </c:pt>
                <c:pt idx="18">
                  <c:v>8.52</c:v>
                </c:pt>
                <c:pt idx="19">
                  <c:v>8.83</c:v>
                </c:pt>
                <c:pt idx="20">
                  <c:v>8.11</c:v>
                </c:pt>
                <c:pt idx="21">
                  <c:v>9.2799999999999994</c:v>
                </c:pt>
                <c:pt idx="22">
                  <c:v>8.23</c:v>
                </c:pt>
                <c:pt idx="23">
                  <c:v>8.8800000000000008</c:v>
                </c:pt>
                <c:pt idx="24">
                  <c:v>7.98</c:v>
                </c:pt>
                <c:pt idx="25">
                  <c:v>9.2100000000000009</c:v>
                </c:pt>
                <c:pt idx="26">
                  <c:v>1.91</c:v>
                </c:pt>
                <c:pt idx="27">
                  <c:v>8.85</c:v>
                </c:pt>
                <c:pt idx="28">
                  <c:v>0.89</c:v>
                </c:pt>
                <c:pt idx="29">
                  <c:v>1.43</c:v>
                </c:pt>
                <c:pt idx="30">
                  <c:v>1.22</c:v>
                </c:pt>
                <c:pt idx="31">
                  <c:v>1.66</c:v>
                </c:pt>
                <c:pt idx="32">
                  <c:v>94</c:v>
                </c:pt>
                <c:pt idx="33">
                  <c:v>8.3000000000000007</c:v>
                </c:pt>
                <c:pt idx="34">
                  <c:v>8.5299999999999994</c:v>
                </c:pt>
                <c:pt idx="35">
                  <c:v>8.35</c:v>
                </c:pt>
                <c:pt idx="36">
                  <c:v>96.24</c:v>
                </c:pt>
                <c:pt idx="37">
                  <c:v>9.44</c:v>
                </c:pt>
                <c:pt idx="38">
                  <c:v>9.81</c:v>
                </c:pt>
                <c:pt idx="39">
                  <c:v>9.24</c:v>
                </c:pt>
                <c:pt idx="40">
                  <c:v>1.31</c:v>
                </c:pt>
                <c:pt idx="41">
                  <c:v>9.36</c:v>
                </c:pt>
                <c:pt idx="42">
                  <c:v>8.93</c:v>
                </c:pt>
                <c:pt idx="43">
                  <c:v>2.61</c:v>
                </c:pt>
                <c:pt idx="44">
                  <c:v>8.35</c:v>
                </c:pt>
                <c:pt idx="45">
                  <c:v>2.84</c:v>
                </c:pt>
                <c:pt idx="46">
                  <c:v>3.35</c:v>
                </c:pt>
                <c:pt idx="47">
                  <c:v>3.71</c:v>
                </c:pt>
                <c:pt idx="48">
                  <c:v>3</c:v>
                </c:pt>
                <c:pt idx="49">
                  <c:v>3.08</c:v>
                </c:pt>
                <c:pt idx="50">
                  <c:v>8.82</c:v>
                </c:pt>
                <c:pt idx="51">
                  <c:v>2.81</c:v>
                </c:pt>
                <c:pt idx="52">
                  <c:v>6.85</c:v>
                </c:pt>
                <c:pt idx="53">
                  <c:v>3.04</c:v>
                </c:pt>
                <c:pt idx="54">
                  <c:v>2.13</c:v>
                </c:pt>
                <c:pt idx="55">
                  <c:v>1.81</c:v>
                </c:pt>
                <c:pt idx="56">
                  <c:v>1.56</c:v>
                </c:pt>
                <c:pt idx="57">
                  <c:v>2.63</c:v>
                </c:pt>
                <c:pt idx="58">
                  <c:v>1.85</c:v>
                </c:pt>
                <c:pt idx="59">
                  <c:v>2.1800000000000002</c:v>
                </c:pt>
                <c:pt idx="60">
                  <c:v>2.87</c:v>
                </c:pt>
                <c:pt idx="61">
                  <c:v>4.24</c:v>
                </c:pt>
                <c:pt idx="62">
                  <c:v>2.95</c:v>
                </c:pt>
                <c:pt idx="63">
                  <c:v>2.11</c:v>
                </c:pt>
                <c:pt idx="64">
                  <c:v>7.14</c:v>
                </c:pt>
                <c:pt idx="65">
                  <c:v>2.61</c:v>
                </c:pt>
                <c:pt idx="66">
                  <c:v>7.15</c:v>
                </c:pt>
                <c:pt idx="67">
                  <c:v>7.2</c:v>
                </c:pt>
                <c:pt idx="68">
                  <c:v>6.28</c:v>
                </c:pt>
                <c:pt idx="69">
                  <c:v>8.35</c:v>
                </c:pt>
                <c:pt idx="70">
                  <c:v>2.1800000000000002</c:v>
                </c:pt>
                <c:pt idx="71">
                  <c:v>8.02</c:v>
                </c:pt>
                <c:pt idx="72">
                  <c:v>6.81</c:v>
                </c:pt>
                <c:pt idx="73">
                  <c:v>7.09</c:v>
                </c:pt>
                <c:pt idx="74">
                  <c:v>8.6</c:v>
                </c:pt>
                <c:pt idx="75">
                  <c:v>2.08</c:v>
                </c:pt>
                <c:pt idx="76">
                  <c:v>9.56</c:v>
                </c:pt>
                <c:pt idx="77">
                  <c:v>9.5399999999999991</c:v>
                </c:pt>
                <c:pt idx="78">
                  <c:v>8.7200000000000006</c:v>
                </c:pt>
                <c:pt idx="79">
                  <c:v>20.329999999999998</c:v>
                </c:pt>
                <c:pt idx="80">
                  <c:v>3.76</c:v>
                </c:pt>
                <c:pt idx="81">
                  <c:v>5.55</c:v>
                </c:pt>
                <c:pt idx="82">
                  <c:v>4.22</c:v>
                </c:pt>
                <c:pt idx="83">
                  <c:v>2.69</c:v>
                </c:pt>
                <c:pt idx="84">
                  <c:v>6.71</c:v>
                </c:pt>
                <c:pt idx="85">
                  <c:v>2.99</c:v>
                </c:pt>
                <c:pt idx="86">
                  <c:v>13.19</c:v>
                </c:pt>
                <c:pt idx="87">
                  <c:v>3.35</c:v>
                </c:pt>
                <c:pt idx="88">
                  <c:v>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BD-48E8-8DC6-F2744CBC3C2E}"/>
            </c:ext>
          </c:extLst>
        </c:ser>
        <c:ser>
          <c:idx val="10"/>
          <c:order val="10"/>
          <c:tx>
            <c:strRef>
              <c:f>gyrA_NM10_q!$M$27:$M$27</c:f>
              <c:strCache>
                <c:ptCount val="1"/>
                <c:pt idx="0">
                  <c:v>% muta (111)</c:v>
                </c:pt>
              </c:strCache>
            </c:strRef>
          </c:tx>
          <c:spPr>
            <a:solidFill>
              <a:srgbClr val="EC9BA4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gyrA_NM10_q!$M$28:$M$116</c:f>
              <c:numCache>
                <c:formatCode>General</c:formatCode>
                <c:ptCount val="89"/>
                <c:pt idx="0">
                  <c:v>3.85</c:v>
                </c:pt>
                <c:pt idx="1">
                  <c:v>5.1100000000000003</c:v>
                </c:pt>
                <c:pt idx="2">
                  <c:v>9.8800000000000008</c:v>
                </c:pt>
                <c:pt idx="3">
                  <c:v>11.21</c:v>
                </c:pt>
                <c:pt idx="4">
                  <c:v>0.95</c:v>
                </c:pt>
                <c:pt idx="5">
                  <c:v>3.47</c:v>
                </c:pt>
                <c:pt idx="6">
                  <c:v>12.17</c:v>
                </c:pt>
                <c:pt idx="7">
                  <c:v>11.63</c:v>
                </c:pt>
                <c:pt idx="8">
                  <c:v>8.16</c:v>
                </c:pt>
                <c:pt idx="9">
                  <c:v>9.1199999999999992</c:v>
                </c:pt>
                <c:pt idx="10">
                  <c:v>12.09</c:v>
                </c:pt>
                <c:pt idx="11">
                  <c:v>11.29</c:v>
                </c:pt>
                <c:pt idx="12">
                  <c:v>8.66</c:v>
                </c:pt>
                <c:pt idx="13">
                  <c:v>4.2699999999999996</c:v>
                </c:pt>
                <c:pt idx="14">
                  <c:v>4</c:v>
                </c:pt>
                <c:pt idx="15">
                  <c:v>3.36</c:v>
                </c:pt>
                <c:pt idx="16">
                  <c:v>0.61</c:v>
                </c:pt>
                <c:pt idx="17">
                  <c:v>0.76</c:v>
                </c:pt>
                <c:pt idx="18">
                  <c:v>3.97</c:v>
                </c:pt>
                <c:pt idx="19">
                  <c:v>11.14</c:v>
                </c:pt>
                <c:pt idx="20">
                  <c:v>3.39</c:v>
                </c:pt>
                <c:pt idx="21">
                  <c:v>3.81</c:v>
                </c:pt>
                <c:pt idx="22">
                  <c:v>3.2</c:v>
                </c:pt>
                <c:pt idx="23">
                  <c:v>11.56</c:v>
                </c:pt>
                <c:pt idx="24">
                  <c:v>3.09</c:v>
                </c:pt>
                <c:pt idx="25">
                  <c:v>3.7</c:v>
                </c:pt>
                <c:pt idx="26">
                  <c:v>3.47</c:v>
                </c:pt>
                <c:pt idx="27">
                  <c:v>3.89</c:v>
                </c:pt>
                <c:pt idx="28">
                  <c:v>0.88</c:v>
                </c:pt>
                <c:pt idx="29">
                  <c:v>0.84</c:v>
                </c:pt>
                <c:pt idx="30">
                  <c:v>0.76</c:v>
                </c:pt>
                <c:pt idx="31">
                  <c:v>1.49</c:v>
                </c:pt>
                <c:pt idx="32">
                  <c:v>24.83</c:v>
                </c:pt>
                <c:pt idx="33">
                  <c:v>2.82</c:v>
                </c:pt>
                <c:pt idx="34">
                  <c:v>10.79</c:v>
                </c:pt>
                <c:pt idx="35">
                  <c:v>3.59</c:v>
                </c:pt>
                <c:pt idx="36">
                  <c:v>17.54</c:v>
                </c:pt>
                <c:pt idx="37">
                  <c:v>11.4</c:v>
                </c:pt>
                <c:pt idx="38">
                  <c:v>11.33</c:v>
                </c:pt>
                <c:pt idx="39">
                  <c:v>4</c:v>
                </c:pt>
                <c:pt idx="40">
                  <c:v>8.31</c:v>
                </c:pt>
                <c:pt idx="41">
                  <c:v>4.16</c:v>
                </c:pt>
                <c:pt idx="42">
                  <c:v>3.93</c:v>
                </c:pt>
                <c:pt idx="43">
                  <c:v>2.06</c:v>
                </c:pt>
                <c:pt idx="44">
                  <c:v>3.47</c:v>
                </c:pt>
                <c:pt idx="45">
                  <c:v>2.14</c:v>
                </c:pt>
                <c:pt idx="46">
                  <c:v>2.14</c:v>
                </c:pt>
                <c:pt idx="47">
                  <c:v>9.3800000000000008</c:v>
                </c:pt>
                <c:pt idx="48">
                  <c:v>1.75</c:v>
                </c:pt>
                <c:pt idx="49">
                  <c:v>1.6</c:v>
                </c:pt>
                <c:pt idx="50">
                  <c:v>11.63</c:v>
                </c:pt>
                <c:pt idx="51">
                  <c:v>1.49</c:v>
                </c:pt>
                <c:pt idx="52">
                  <c:v>3.09</c:v>
                </c:pt>
                <c:pt idx="53">
                  <c:v>1.56</c:v>
                </c:pt>
                <c:pt idx="54">
                  <c:v>1.07</c:v>
                </c:pt>
                <c:pt idx="55">
                  <c:v>0.65</c:v>
                </c:pt>
                <c:pt idx="56">
                  <c:v>0.69</c:v>
                </c:pt>
                <c:pt idx="57">
                  <c:v>1.53</c:v>
                </c:pt>
                <c:pt idx="58">
                  <c:v>0.95</c:v>
                </c:pt>
                <c:pt idx="59">
                  <c:v>1.18</c:v>
                </c:pt>
                <c:pt idx="60">
                  <c:v>1.79</c:v>
                </c:pt>
                <c:pt idx="61">
                  <c:v>2.36</c:v>
                </c:pt>
                <c:pt idx="62">
                  <c:v>1.75</c:v>
                </c:pt>
                <c:pt idx="63">
                  <c:v>1.26</c:v>
                </c:pt>
                <c:pt idx="64">
                  <c:v>3.2</c:v>
                </c:pt>
                <c:pt idx="65">
                  <c:v>1.72</c:v>
                </c:pt>
                <c:pt idx="66">
                  <c:v>2.82</c:v>
                </c:pt>
                <c:pt idx="67">
                  <c:v>2.94</c:v>
                </c:pt>
                <c:pt idx="68">
                  <c:v>2.52</c:v>
                </c:pt>
                <c:pt idx="69">
                  <c:v>3.55</c:v>
                </c:pt>
                <c:pt idx="70">
                  <c:v>1.3</c:v>
                </c:pt>
                <c:pt idx="71">
                  <c:v>3.32</c:v>
                </c:pt>
                <c:pt idx="72">
                  <c:v>3.05</c:v>
                </c:pt>
                <c:pt idx="73">
                  <c:v>3.13</c:v>
                </c:pt>
                <c:pt idx="74">
                  <c:v>3.66</c:v>
                </c:pt>
                <c:pt idx="75">
                  <c:v>1.1399999999999999</c:v>
                </c:pt>
                <c:pt idx="76">
                  <c:v>8.6999999999999993</c:v>
                </c:pt>
                <c:pt idx="77">
                  <c:v>8.6999999999999993</c:v>
                </c:pt>
                <c:pt idx="78">
                  <c:v>3.59</c:v>
                </c:pt>
                <c:pt idx="79">
                  <c:v>11.17</c:v>
                </c:pt>
                <c:pt idx="80">
                  <c:v>1.87</c:v>
                </c:pt>
                <c:pt idx="81">
                  <c:v>2.94</c:v>
                </c:pt>
                <c:pt idx="82">
                  <c:v>1.83</c:v>
                </c:pt>
                <c:pt idx="83">
                  <c:v>1.53</c:v>
                </c:pt>
                <c:pt idx="84">
                  <c:v>3.13</c:v>
                </c:pt>
                <c:pt idx="85">
                  <c:v>1.53</c:v>
                </c:pt>
                <c:pt idx="86">
                  <c:v>6.64</c:v>
                </c:pt>
                <c:pt idx="87">
                  <c:v>2.06</c:v>
                </c:pt>
                <c:pt idx="88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BD-48E8-8DC6-F2744CBC3C2E}"/>
            </c:ext>
          </c:extLst>
        </c:ser>
        <c:ser>
          <c:idx val="11"/>
          <c:order val="11"/>
          <c:tx>
            <c:strRef>
              <c:f>gyrA_NM10_q!$N$27:$N$27</c:f>
              <c:strCache>
                <c:ptCount val="1"/>
                <c:pt idx="0">
                  <c:v>% muta (104)</c:v>
                </c:pt>
              </c:strCache>
            </c:strRef>
          </c:tx>
          <c:spPr>
            <a:solidFill>
              <a:srgbClr val="BF0041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gyrA_NM10_q!$N$28:$N$116</c:f>
              <c:numCache>
                <c:formatCode>General</c:formatCode>
                <c:ptCount val="89"/>
                <c:pt idx="0">
                  <c:v>6.15</c:v>
                </c:pt>
                <c:pt idx="1">
                  <c:v>8.3699999999999992</c:v>
                </c:pt>
                <c:pt idx="2">
                  <c:v>4.3499999999999996</c:v>
                </c:pt>
                <c:pt idx="3">
                  <c:v>6</c:v>
                </c:pt>
                <c:pt idx="4">
                  <c:v>1.85</c:v>
                </c:pt>
                <c:pt idx="5">
                  <c:v>6.21</c:v>
                </c:pt>
                <c:pt idx="6">
                  <c:v>9.5</c:v>
                </c:pt>
                <c:pt idx="7">
                  <c:v>6.94</c:v>
                </c:pt>
                <c:pt idx="8">
                  <c:v>1.78</c:v>
                </c:pt>
                <c:pt idx="9">
                  <c:v>3.49</c:v>
                </c:pt>
                <c:pt idx="10">
                  <c:v>7.89</c:v>
                </c:pt>
                <c:pt idx="11">
                  <c:v>6.43</c:v>
                </c:pt>
                <c:pt idx="12">
                  <c:v>2.5499999999999998</c:v>
                </c:pt>
                <c:pt idx="13">
                  <c:v>6.73</c:v>
                </c:pt>
                <c:pt idx="14">
                  <c:v>6.86</c:v>
                </c:pt>
                <c:pt idx="15">
                  <c:v>6.12</c:v>
                </c:pt>
                <c:pt idx="16">
                  <c:v>1.04</c:v>
                </c:pt>
                <c:pt idx="17">
                  <c:v>1.28</c:v>
                </c:pt>
                <c:pt idx="18">
                  <c:v>7.42</c:v>
                </c:pt>
                <c:pt idx="19">
                  <c:v>6.6</c:v>
                </c:pt>
                <c:pt idx="20">
                  <c:v>5.97</c:v>
                </c:pt>
                <c:pt idx="21">
                  <c:v>6.83</c:v>
                </c:pt>
                <c:pt idx="22">
                  <c:v>5.94</c:v>
                </c:pt>
                <c:pt idx="23">
                  <c:v>6.64</c:v>
                </c:pt>
                <c:pt idx="24">
                  <c:v>5.84</c:v>
                </c:pt>
                <c:pt idx="25">
                  <c:v>6.85</c:v>
                </c:pt>
                <c:pt idx="26">
                  <c:v>1.53</c:v>
                </c:pt>
                <c:pt idx="27">
                  <c:v>6.7</c:v>
                </c:pt>
                <c:pt idx="28">
                  <c:v>0.81</c:v>
                </c:pt>
                <c:pt idx="29">
                  <c:v>1.29</c:v>
                </c:pt>
                <c:pt idx="30">
                  <c:v>1.0900000000000001</c:v>
                </c:pt>
                <c:pt idx="31">
                  <c:v>1.71</c:v>
                </c:pt>
                <c:pt idx="32">
                  <c:v>94.56</c:v>
                </c:pt>
                <c:pt idx="33">
                  <c:v>5.91</c:v>
                </c:pt>
                <c:pt idx="34">
                  <c:v>6.13</c:v>
                </c:pt>
                <c:pt idx="35">
                  <c:v>6.16</c:v>
                </c:pt>
                <c:pt idx="36">
                  <c:v>97.17</c:v>
                </c:pt>
                <c:pt idx="37">
                  <c:v>8.16</c:v>
                </c:pt>
                <c:pt idx="38">
                  <c:v>7.8</c:v>
                </c:pt>
                <c:pt idx="39">
                  <c:v>7.93</c:v>
                </c:pt>
                <c:pt idx="40">
                  <c:v>1.5</c:v>
                </c:pt>
                <c:pt idx="41">
                  <c:v>8.15</c:v>
                </c:pt>
                <c:pt idx="42">
                  <c:v>7.47</c:v>
                </c:pt>
                <c:pt idx="43">
                  <c:v>3.05</c:v>
                </c:pt>
                <c:pt idx="44">
                  <c:v>6.74</c:v>
                </c:pt>
                <c:pt idx="45">
                  <c:v>3.13</c:v>
                </c:pt>
                <c:pt idx="46">
                  <c:v>3.37</c:v>
                </c:pt>
                <c:pt idx="47">
                  <c:v>4.01</c:v>
                </c:pt>
                <c:pt idx="48">
                  <c:v>3.15</c:v>
                </c:pt>
                <c:pt idx="49">
                  <c:v>3.39</c:v>
                </c:pt>
                <c:pt idx="50">
                  <c:v>6.57</c:v>
                </c:pt>
                <c:pt idx="51">
                  <c:v>3.06</c:v>
                </c:pt>
                <c:pt idx="52">
                  <c:v>6.05</c:v>
                </c:pt>
                <c:pt idx="53">
                  <c:v>3.31</c:v>
                </c:pt>
                <c:pt idx="54">
                  <c:v>2.5499999999999998</c:v>
                </c:pt>
                <c:pt idx="55">
                  <c:v>1.53</c:v>
                </c:pt>
                <c:pt idx="56">
                  <c:v>2.35</c:v>
                </c:pt>
                <c:pt idx="57">
                  <c:v>3.21</c:v>
                </c:pt>
                <c:pt idx="58">
                  <c:v>1.81</c:v>
                </c:pt>
                <c:pt idx="59">
                  <c:v>3.07</c:v>
                </c:pt>
                <c:pt idx="60">
                  <c:v>3.53</c:v>
                </c:pt>
                <c:pt idx="61">
                  <c:v>4.76</c:v>
                </c:pt>
                <c:pt idx="62">
                  <c:v>3.75</c:v>
                </c:pt>
                <c:pt idx="63">
                  <c:v>3</c:v>
                </c:pt>
                <c:pt idx="64">
                  <c:v>6.67</c:v>
                </c:pt>
                <c:pt idx="65">
                  <c:v>3.87</c:v>
                </c:pt>
                <c:pt idx="66">
                  <c:v>6.59</c:v>
                </c:pt>
                <c:pt idx="67">
                  <c:v>6.4</c:v>
                </c:pt>
                <c:pt idx="68">
                  <c:v>4.8899999999999997</c:v>
                </c:pt>
                <c:pt idx="69">
                  <c:v>7.54</c:v>
                </c:pt>
                <c:pt idx="70">
                  <c:v>2.73</c:v>
                </c:pt>
                <c:pt idx="71">
                  <c:v>7.04</c:v>
                </c:pt>
                <c:pt idx="72">
                  <c:v>5.0599999999999996</c:v>
                </c:pt>
                <c:pt idx="73">
                  <c:v>5.46</c:v>
                </c:pt>
                <c:pt idx="74">
                  <c:v>7.78</c:v>
                </c:pt>
                <c:pt idx="75">
                  <c:v>2.79</c:v>
                </c:pt>
                <c:pt idx="76">
                  <c:v>8.2200000000000006</c:v>
                </c:pt>
                <c:pt idx="77">
                  <c:v>8.1300000000000008</c:v>
                </c:pt>
                <c:pt idx="78">
                  <c:v>7.84</c:v>
                </c:pt>
                <c:pt idx="79">
                  <c:v>22.85</c:v>
                </c:pt>
                <c:pt idx="80">
                  <c:v>3.92</c:v>
                </c:pt>
                <c:pt idx="81">
                  <c:v>5.99</c:v>
                </c:pt>
                <c:pt idx="82">
                  <c:v>3.82</c:v>
                </c:pt>
                <c:pt idx="83">
                  <c:v>3.52</c:v>
                </c:pt>
                <c:pt idx="84">
                  <c:v>7.2</c:v>
                </c:pt>
                <c:pt idx="85">
                  <c:v>3.38</c:v>
                </c:pt>
                <c:pt idx="86">
                  <c:v>14.21</c:v>
                </c:pt>
                <c:pt idx="87">
                  <c:v>3.75</c:v>
                </c:pt>
                <c:pt idx="88">
                  <c:v>4.1399999999999997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BD-48E8-8DC6-F2744CBC3C2E}"/>
            </c:ext>
          </c:extLst>
        </c:ser>
        <c:ser>
          <c:idx val="12"/>
          <c:order val="12"/>
          <c:tx>
            <c:strRef>
              <c:f>gyrA_NM10_q!$O$27</c:f>
              <c:strCache>
                <c:ptCount val="1"/>
                <c:pt idx="0">
                  <c:v>% muta (112)</c:v>
                </c:pt>
              </c:strCache>
            </c:strRef>
          </c:tx>
          <c:spPr>
            <a:solidFill>
              <a:srgbClr val="EC9BA4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gyrA_NM10_q!$O$28:$O$116</c:f>
              <c:numCache>
                <c:formatCode>General</c:formatCode>
                <c:ptCount val="89"/>
                <c:pt idx="0">
                  <c:v>1.49</c:v>
                </c:pt>
                <c:pt idx="1">
                  <c:v>2.13</c:v>
                </c:pt>
                <c:pt idx="2">
                  <c:v>15.74</c:v>
                </c:pt>
                <c:pt idx="3">
                  <c:v>15.32</c:v>
                </c:pt>
                <c:pt idx="4">
                  <c:v>1.91</c:v>
                </c:pt>
                <c:pt idx="5">
                  <c:v>1.06</c:v>
                </c:pt>
                <c:pt idx="6">
                  <c:v>16.170000000000002</c:v>
                </c:pt>
                <c:pt idx="7">
                  <c:v>15.53</c:v>
                </c:pt>
                <c:pt idx="8">
                  <c:v>15.74</c:v>
                </c:pt>
                <c:pt idx="9">
                  <c:v>17.23</c:v>
                </c:pt>
                <c:pt idx="10">
                  <c:v>15.96</c:v>
                </c:pt>
                <c:pt idx="11">
                  <c:v>15.53</c:v>
                </c:pt>
                <c:pt idx="12">
                  <c:v>15.32</c:v>
                </c:pt>
                <c:pt idx="13">
                  <c:v>2.34</c:v>
                </c:pt>
                <c:pt idx="14">
                  <c:v>2.13</c:v>
                </c:pt>
                <c:pt idx="15">
                  <c:v>0.85</c:v>
                </c:pt>
                <c:pt idx="16">
                  <c:v>1.06</c:v>
                </c:pt>
                <c:pt idx="17">
                  <c:v>0.43</c:v>
                </c:pt>
                <c:pt idx="18">
                  <c:v>1.7</c:v>
                </c:pt>
                <c:pt idx="19">
                  <c:v>14.68</c:v>
                </c:pt>
                <c:pt idx="20">
                  <c:v>0.64</c:v>
                </c:pt>
                <c:pt idx="21">
                  <c:v>1.91</c:v>
                </c:pt>
                <c:pt idx="22">
                  <c:v>1.49</c:v>
                </c:pt>
                <c:pt idx="23">
                  <c:v>14.89</c:v>
                </c:pt>
                <c:pt idx="24">
                  <c:v>1.49</c:v>
                </c:pt>
                <c:pt idx="25">
                  <c:v>2.34</c:v>
                </c:pt>
                <c:pt idx="26">
                  <c:v>1.7</c:v>
                </c:pt>
                <c:pt idx="27">
                  <c:v>2.13</c:v>
                </c:pt>
                <c:pt idx="28">
                  <c:v>1.7</c:v>
                </c:pt>
                <c:pt idx="29">
                  <c:v>0.85</c:v>
                </c:pt>
                <c:pt idx="30">
                  <c:v>0.85</c:v>
                </c:pt>
                <c:pt idx="31">
                  <c:v>2.34</c:v>
                </c:pt>
                <c:pt idx="32">
                  <c:v>46.81</c:v>
                </c:pt>
                <c:pt idx="33">
                  <c:v>1.28</c:v>
                </c:pt>
                <c:pt idx="34">
                  <c:v>15.96</c:v>
                </c:pt>
                <c:pt idx="35">
                  <c:v>1.7</c:v>
                </c:pt>
                <c:pt idx="36">
                  <c:v>31.28</c:v>
                </c:pt>
                <c:pt idx="37">
                  <c:v>15.53</c:v>
                </c:pt>
                <c:pt idx="38">
                  <c:v>15.53</c:v>
                </c:pt>
                <c:pt idx="39">
                  <c:v>1.49</c:v>
                </c:pt>
                <c:pt idx="40">
                  <c:v>14.68</c:v>
                </c:pt>
                <c:pt idx="41">
                  <c:v>2.13</c:v>
                </c:pt>
                <c:pt idx="42">
                  <c:v>1.91</c:v>
                </c:pt>
                <c:pt idx="43">
                  <c:v>1.91</c:v>
                </c:pt>
                <c:pt idx="44">
                  <c:v>1.49</c:v>
                </c:pt>
                <c:pt idx="45">
                  <c:v>1.91</c:v>
                </c:pt>
                <c:pt idx="46">
                  <c:v>2.34</c:v>
                </c:pt>
                <c:pt idx="47">
                  <c:v>15.96</c:v>
                </c:pt>
                <c:pt idx="48">
                  <c:v>1.28</c:v>
                </c:pt>
                <c:pt idx="49">
                  <c:v>2.34</c:v>
                </c:pt>
                <c:pt idx="50">
                  <c:v>15.53</c:v>
                </c:pt>
                <c:pt idx="51">
                  <c:v>1.49</c:v>
                </c:pt>
                <c:pt idx="52">
                  <c:v>1.28</c:v>
                </c:pt>
                <c:pt idx="53">
                  <c:v>2.77</c:v>
                </c:pt>
                <c:pt idx="54">
                  <c:v>1.91</c:v>
                </c:pt>
                <c:pt idx="55">
                  <c:v>1.06</c:v>
                </c:pt>
                <c:pt idx="56">
                  <c:v>1.28</c:v>
                </c:pt>
                <c:pt idx="57">
                  <c:v>1.91</c:v>
                </c:pt>
                <c:pt idx="58">
                  <c:v>2.34</c:v>
                </c:pt>
                <c:pt idx="59">
                  <c:v>2.98</c:v>
                </c:pt>
                <c:pt idx="60">
                  <c:v>3.19</c:v>
                </c:pt>
                <c:pt idx="61">
                  <c:v>4.8899999999999997</c:v>
                </c:pt>
                <c:pt idx="62">
                  <c:v>2.5499999999999998</c:v>
                </c:pt>
                <c:pt idx="63">
                  <c:v>1.28</c:v>
                </c:pt>
                <c:pt idx="64">
                  <c:v>1.49</c:v>
                </c:pt>
                <c:pt idx="65">
                  <c:v>1.91</c:v>
                </c:pt>
                <c:pt idx="66">
                  <c:v>1.7</c:v>
                </c:pt>
                <c:pt idx="67">
                  <c:v>1.91</c:v>
                </c:pt>
                <c:pt idx="68">
                  <c:v>1.28</c:v>
                </c:pt>
                <c:pt idx="69">
                  <c:v>2.77</c:v>
                </c:pt>
                <c:pt idx="70">
                  <c:v>1.49</c:v>
                </c:pt>
                <c:pt idx="71">
                  <c:v>1.49</c:v>
                </c:pt>
                <c:pt idx="72">
                  <c:v>1.49</c:v>
                </c:pt>
                <c:pt idx="73">
                  <c:v>1.91</c:v>
                </c:pt>
                <c:pt idx="74">
                  <c:v>1.7</c:v>
                </c:pt>
                <c:pt idx="75">
                  <c:v>1.49</c:v>
                </c:pt>
                <c:pt idx="76">
                  <c:v>8.3000000000000007</c:v>
                </c:pt>
                <c:pt idx="77">
                  <c:v>7.02</c:v>
                </c:pt>
                <c:pt idx="78">
                  <c:v>2.77</c:v>
                </c:pt>
                <c:pt idx="79">
                  <c:v>8.7200000000000006</c:v>
                </c:pt>
                <c:pt idx="80">
                  <c:v>2.5499999999999998</c:v>
                </c:pt>
                <c:pt idx="81">
                  <c:v>2.34</c:v>
                </c:pt>
                <c:pt idx="82">
                  <c:v>2.5499999999999998</c:v>
                </c:pt>
                <c:pt idx="83">
                  <c:v>2.13</c:v>
                </c:pt>
                <c:pt idx="84">
                  <c:v>2.77</c:v>
                </c:pt>
                <c:pt idx="85">
                  <c:v>2.5499999999999998</c:v>
                </c:pt>
                <c:pt idx="86">
                  <c:v>3.62</c:v>
                </c:pt>
                <c:pt idx="87">
                  <c:v>1.28</c:v>
                </c:pt>
                <c:pt idx="88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BD-48E8-8DC6-F2744CBC3C2E}"/>
            </c:ext>
          </c:extLst>
        </c:ser>
        <c:ser>
          <c:idx val="13"/>
          <c:order val="13"/>
          <c:tx>
            <c:strRef>
              <c:f>gyrA_NM10_q!$P$27:$P$27</c:f>
              <c:strCache>
                <c:ptCount val="1"/>
                <c:pt idx="0">
                  <c:v>% muta (105)</c:v>
                </c:pt>
              </c:strCache>
            </c:strRef>
          </c:tx>
          <c:spPr>
            <a:solidFill>
              <a:srgbClr val="BF0041"/>
            </a:solidFill>
            <a:ln>
              <a:noFill/>
            </a:ln>
          </c:spPr>
          <c:invertIfNegative val="0"/>
          <c:cat>
            <c:numRef>
              <c:f>gyrA_NM10_q!$B$28:$B$116</c:f>
              <c:numCache>
                <c:formatCode>General</c:formatCode>
                <c:ptCount val="8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</c:numCache>
            </c:numRef>
          </c:cat>
          <c:val>
            <c:numRef>
              <c:f>gyrA_NM10_q!$P$28:$P$116</c:f>
              <c:numCache>
                <c:formatCode>General</c:formatCode>
                <c:ptCount val="89"/>
                <c:pt idx="0">
                  <c:v>11.16</c:v>
                </c:pt>
                <c:pt idx="1">
                  <c:v>13.86</c:v>
                </c:pt>
                <c:pt idx="2">
                  <c:v>5.36</c:v>
                </c:pt>
                <c:pt idx="3">
                  <c:v>10.43</c:v>
                </c:pt>
                <c:pt idx="4">
                  <c:v>1.76</c:v>
                </c:pt>
                <c:pt idx="5">
                  <c:v>10.81</c:v>
                </c:pt>
                <c:pt idx="6">
                  <c:v>14.64</c:v>
                </c:pt>
                <c:pt idx="7">
                  <c:v>11.64</c:v>
                </c:pt>
                <c:pt idx="8">
                  <c:v>1.54</c:v>
                </c:pt>
                <c:pt idx="9">
                  <c:v>3.55</c:v>
                </c:pt>
                <c:pt idx="10">
                  <c:v>13.05</c:v>
                </c:pt>
                <c:pt idx="11">
                  <c:v>11.22</c:v>
                </c:pt>
                <c:pt idx="12">
                  <c:v>2.63</c:v>
                </c:pt>
                <c:pt idx="13">
                  <c:v>11.61</c:v>
                </c:pt>
                <c:pt idx="14">
                  <c:v>11.37</c:v>
                </c:pt>
                <c:pt idx="15">
                  <c:v>10.87</c:v>
                </c:pt>
                <c:pt idx="16">
                  <c:v>1.21</c:v>
                </c:pt>
                <c:pt idx="17">
                  <c:v>1.41</c:v>
                </c:pt>
                <c:pt idx="18">
                  <c:v>11.36</c:v>
                </c:pt>
                <c:pt idx="19">
                  <c:v>11.28</c:v>
                </c:pt>
                <c:pt idx="20">
                  <c:v>10.52</c:v>
                </c:pt>
                <c:pt idx="21">
                  <c:v>11.79</c:v>
                </c:pt>
                <c:pt idx="22">
                  <c:v>10.65</c:v>
                </c:pt>
                <c:pt idx="23">
                  <c:v>11.53</c:v>
                </c:pt>
                <c:pt idx="24">
                  <c:v>10.42</c:v>
                </c:pt>
                <c:pt idx="25">
                  <c:v>11.45</c:v>
                </c:pt>
                <c:pt idx="26">
                  <c:v>2.21</c:v>
                </c:pt>
                <c:pt idx="27">
                  <c:v>11.24</c:v>
                </c:pt>
                <c:pt idx="28">
                  <c:v>0.73</c:v>
                </c:pt>
                <c:pt idx="29">
                  <c:v>1.78</c:v>
                </c:pt>
                <c:pt idx="30">
                  <c:v>1.41</c:v>
                </c:pt>
                <c:pt idx="31">
                  <c:v>2.02</c:v>
                </c:pt>
                <c:pt idx="32">
                  <c:v>94.98</c:v>
                </c:pt>
                <c:pt idx="33">
                  <c:v>10.69</c:v>
                </c:pt>
                <c:pt idx="34">
                  <c:v>10.96</c:v>
                </c:pt>
                <c:pt idx="35">
                  <c:v>10.78</c:v>
                </c:pt>
                <c:pt idx="36">
                  <c:v>96.79</c:v>
                </c:pt>
                <c:pt idx="37">
                  <c:v>11.35</c:v>
                </c:pt>
                <c:pt idx="38">
                  <c:v>12.52</c:v>
                </c:pt>
                <c:pt idx="39">
                  <c:v>11.2</c:v>
                </c:pt>
                <c:pt idx="40">
                  <c:v>1.3</c:v>
                </c:pt>
                <c:pt idx="41">
                  <c:v>11.23</c:v>
                </c:pt>
                <c:pt idx="42">
                  <c:v>11.1</c:v>
                </c:pt>
                <c:pt idx="43">
                  <c:v>2.46</c:v>
                </c:pt>
                <c:pt idx="44">
                  <c:v>10.199999999999999</c:v>
                </c:pt>
                <c:pt idx="45">
                  <c:v>2.95</c:v>
                </c:pt>
                <c:pt idx="46">
                  <c:v>3.29</c:v>
                </c:pt>
                <c:pt idx="47">
                  <c:v>3.94</c:v>
                </c:pt>
                <c:pt idx="48">
                  <c:v>3.22</c:v>
                </c:pt>
                <c:pt idx="49">
                  <c:v>3.21</c:v>
                </c:pt>
                <c:pt idx="50">
                  <c:v>11.17</c:v>
                </c:pt>
                <c:pt idx="51">
                  <c:v>2.79</c:v>
                </c:pt>
                <c:pt idx="52">
                  <c:v>8.67</c:v>
                </c:pt>
                <c:pt idx="53">
                  <c:v>3.41</c:v>
                </c:pt>
                <c:pt idx="54">
                  <c:v>2.2200000000000002</c:v>
                </c:pt>
                <c:pt idx="55">
                  <c:v>1.98</c:v>
                </c:pt>
                <c:pt idx="56">
                  <c:v>1.34</c:v>
                </c:pt>
                <c:pt idx="57">
                  <c:v>2.63</c:v>
                </c:pt>
                <c:pt idx="58">
                  <c:v>2.21</c:v>
                </c:pt>
                <c:pt idx="59">
                  <c:v>1.8</c:v>
                </c:pt>
                <c:pt idx="60">
                  <c:v>2.15</c:v>
                </c:pt>
                <c:pt idx="61">
                  <c:v>3.88</c:v>
                </c:pt>
                <c:pt idx="62">
                  <c:v>2.48</c:v>
                </c:pt>
                <c:pt idx="63">
                  <c:v>1.65</c:v>
                </c:pt>
                <c:pt idx="64">
                  <c:v>8.16</c:v>
                </c:pt>
                <c:pt idx="65">
                  <c:v>2.38</c:v>
                </c:pt>
                <c:pt idx="66">
                  <c:v>8.3699999999999992</c:v>
                </c:pt>
                <c:pt idx="67">
                  <c:v>8.4700000000000006</c:v>
                </c:pt>
                <c:pt idx="68">
                  <c:v>8.2200000000000006</c:v>
                </c:pt>
                <c:pt idx="69">
                  <c:v>9.9</c:v>
                </c:pt>
                <c:pt idx="70">
                  <c:v>2.0299999999999998</c:v>
                </c:pt>
                <c:pt idx="71">
                  <c:v>9.43</c:v>
                </c:pt>
                <c:pt idx="72">
                  <c:v>8.7200000000000006</c:v>
                </c:pt>
                <c:pt idx="73">
                  <c:v>9.0500000000000007</c:v>
                </c:pt>
                <c:pt idx="74">
                  <c:v>9.85</c:v>
                </c:pt>
                <c:pt idx="75">
                  <c:v>1.71</c:v>
                </c:pt>
                <c:pt idx="76">
                  <c:v>11.37</c:v>
                </c:pt>
                <c:pt idx="77">
                  <c:v>10.72</c:v>
                </c:pt>
                <c:pt idx="78">
                  <c:v>10.19</c:v>
                </c:pt>
                <c:pt idx="79">
                  <c:v>21.39</c:v>
                </c:pt>
                <c:pt idx="80">
                  <c:v>3.78</c:v>
                </c:pt>
                <c:pt idx="81">
                  <c:v>5.72</c:v>
                </c:pt>
                <c:pt idx="82">
                  <c:v>4.6500000000000004</c:v>
                </c:pt>
                <c:pt idx="83">
                  <c:v>2.48</c:v>
                </c:pt>
                <c:pt idx="84">
                  <c:v>7.02</c:v>
                </c:pt>
                <c:pt idx="85">
                  <c:v>2.95</c:v>
                </c:pt>
                <c:pt idx="86">
                  <c:v>13.61</c:v>
                </c:pt>
                <c:pt idx="87">
                  <c:v>3.54</c:v>
                </c:pt>
                <c:pt idx="88">
                  <c:v>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BD-48E8-8DC6-F2744CBC3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413392"/>
        <c:axId val="257410912"/>
      </c:barChart>
      <c:valAx>
        <c:axId val="257410912"/>
        <c:scaling>
          <c:orientation val="minMax"/>
          <c:max val="100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57413392"/>
        <c:crossesAt val="0"/>
        <c:crossBetween val="between"/>
      </c:valAx>
      <c:catAx>
        <c:axId val="257413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363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57410912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i="1"/>
              <a:t>parC</a:t>
            </a:r>
            <a:r>
              <a:rPr lang="fr-FR"/>
              <a:t> E84V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parC_S80_E84!$A$8</c:f>
              <c:strCache>
                <c:ptCount val="1"/>
                <c:pt idx="0">
                  <c:v>parC E84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36-4FEC-B876-17164DC29D23}"/>
              </c:ext>
            </c:extLst>
          </c:dPt>
          <c:dPt>
            <c:idx val="1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36-4FEC-B876-17164DC29D23}"/>
              </c:ext>
            </c:extLst>
          </c:dPt>
          <c:dPt>
            <c:idx val="2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36-4FEC-B876-17164DC29D23}"/>
              </c:ext>
            </c:extLst>
          </c:dPt>
          <c:dPt>
            <c:idx val="3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36-4FEC-B876-17164DC29D23}"/>
              </c:ext>
            </c:extLst>
          </c:dPt>
          <c:dPt>
            <c:idx val="4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836-4FEC-B876-17164DC29D23}"/>
              </c:ext>
            </c:extLst>
          </c:dPt>
          <c:dPt>
            <c:idx val="5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836-4FEC-B876-17164DC29D23}"/>
              </c:ext>
            </c:extLst>
          </c:dPt>
          <c:dPt>
            <c:idx val="6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836-4FEC-B876-17164DC29D23}"/>
              </c:ext>
            </c:extLst>
          </c:dPt>
          <c:dPt>
            <c:idx val="7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36-4FEC-B876-17164DC29D23}"/>
              </c:ext>
            </c:extLst>
          </c:dPt>
          <c:cat>
            <c:multiLvlStrRef>
              <c:f>parC_S80_E84!$H$5:$O$6</c:f>
              <c:multiLvlStrCache>
                <c:ptCount val="8"/>
                <c:lvl>
                  <c:pt idx="0">
                    <c:v>camp F</c:v>
                  </c:pt>
                  <c:pt idx="1">
                    <c:v>camp E</c:v>
                  </c:pt>
                  <c:pt idx="2">
                    <c:v>L</c:v>
                  </c:pt>
                  <c:pt idx="3">
                    <c:v>H</c:v>
                  </c:pt>
                  <c:pt idx="4">
                    <c:v>L</c:v>
                  </c:pt>
                  <c:pt idx="5">
                    <c:v>H</c:v>
                  </c:pt>
                  <c:pt idx="6">
                    <c:v>L</c:v>
                  </c:pt>
                  <c:pt idx="7">
                    <c:v>H</c:v>
                  </c:pt>
                </c:lvl>
                <c:lvl>
                  <c:pt idx="0">
                    <c:v>sans ATB</c:v>
                  </c:pt>
                  <c:pt idx="2">
                    <c:v>FQ1</c:v>
                  </c:pt>
                  <c:pt idx="4">
                    <c:v>FQ2</c:v>
                  </c:pt>
                  <c:pt idx="6">
                    <c:v>FQ1+FQ2</c:v>
                  </c:pt>
                </c:lvl>
              </c:multiLvlStrCache>
            </c:multiLvlStrRef>
          </c:cat>
          <c:val>
            <c:numRef>
              <c:f>parC_S80_E84!$H$8:$O$8</c:f>
              <c:numCache>
                <c:formatCode>General</c:formatCode>
                <c:ptCount val="8"/>
                <c:pt idx="0">
                  <c:v>8.15</c:v>
                </c:pt>
                <c:pt idx="1">
                  <c:v>8.02</c:v>
                </c:pt>
                <c:pt idx="2">
                  <c:v>11.26</c:v>
                </c:pt>
                <c:pt idx="3">
                  <c:v>16.670000000000002</c:v>
                </c:pt>
                <c:pt idx="4">
                  <c:v>10.25</c:v>
                </c:pt>
                <c:pt idx="5">
                  <c:v>15.46</c:v>
                </c:pt>
                <c:pt idx="6">
                  <c:v>7.78</c:v>
                </c:pt>
                <c:pt idx="7">
                  <c:v>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836-4FEC-B876-17164DC29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658816"/>
        <c:axId val="257661568"/>
      </c:barChart>
      <c:catAx>
        <c:axId val="2576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661568"/>
        <c:crosses val="autoZero"/>
        <c:auto val="1"/>
        <c:lblAlgn val="ctr"/>
        <c:lblOffset val="100"/>
        <c:noMultiLvlLbl val="0"/>
      </c:catAx>
      <c:valAx>
        <c:axId val="2576615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65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S80I avec ou sans E84V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parC_S80_E84!$A$9</c:f>
              <c:strCache>
                <c:ptCount val="1"/>
                <c:pt idx="0">
                  <c:v>S80I seul</c:v>
                </c:pt>
              </c:strCache>
            </c:strRef>
          </c:tx>
          <c:spPr>
            <a:solidFill>
              <a:srgbClr val="D87A00"/>
            </a:solidFill>
            <a:ln>
              <a:noFill/>
            </a:ln>
            <a:effectLst/>
          </c:spPr>
          <c:invertIfNegative val="0"/>
          <c:cat>
            <c:multiLvlStrRef>
              <c:f>parC_S80_E84!$B$5:$G$6</c:f>
              <c:multiLvlStrCache>
                <c:ptCount val="6"/>
                <c:lvl>
                  <c:pt idx="0">
                    <c:v>EU</c:v>
                  </c:pt>
                  <c:pt idx="1">
                    <c:v>BF</c:v>
                  </c:pt>
                  <c:pt idx="2">
                    <c:v>EU_P</c:v>
                  </c:pt>
                  <c:pt idx="3">
                    <c:v>BF_P</c:v>
                  </c:pt>
                  <c:pt idx="4">
                    <c:v>EU_C</c:v>
                  </c:pt>
                  <c:pt idx="5">
                    <c:v>BF_C</c:v>
                  </c:pt>
                </c:lvl>
                <c:lvl>
                  <c:pt idx="0">
                    <c:v>in situ</c:v>
                  </c:pt>
                  <c:pt idx="2">
                    <c:v>in vitro</c:v>
                  </c:pt>
                </c:lvl>
              </c:multiLvlStrCache>
            </c:multiLvlStrRef>
          </c:cat>
          <c:val>
            <c:numRef>
              <c:f>parC_S80_E84!$B$9:$G$9</c:f>
              <c:numCache>
                <c:formatCode>General</c:formatCode>
                <c:ptCount val="6"/>
                <c:pt idx="0">
                  <c:v>8.5500000000000007</c:v>
                </c:pt>
                <c:pt idx="1">
                  <c:v>9.23</c:v>
                </c:pt>
                <c:pt idx="2">
                  <c:v>18.84</c:v>
                </c:pt>
                <c:pt idx="3">
                  <c:v>10.26</c:v>
                </c:pt>
                <c:pt idx="4">
                  <c:v>19.670000000000002</c:v>
                </c:pt>
                <c:pt idx="5">
                  <c:v>11.39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F-4E59-9BCF-939F2454E577}"/>
            </c:ext>
          </c:extLst>
        </c:ser>
        <c:ser>
          <c:idx val="3"/>
          <c:order val="1"/>
          <c:tx>
            <c:strRef>
              <c:f>parC_S80_E84!$A$10</c:f>
              <c:strCache>
                <c:ptCount val="1"/>
                <c:pt idx="0">
                  <c:v>S80I avec E84V</c:v>
                </c:pt>
              </c:strCache>
            </c:strRef>
          </c:tx>
          <c:spPr>
            <a:solidFill>
              <a:srgbClr val="FFA900"/>
            </a:solidFill>
            <a:ln>
              <a:noFill/>
            </a:ln>
            <a:effectLst/>
          </c:spPr>
          <c:invertIfNegative val="0"/>
          <c:cat>
            <c:multiLvlStrRef>
              <c:f>parC_S80_E84!$B$5:$G$6</c:f>
              <c:multiLvlStrCache>
                <c:ptCount val="6"/>
                <c:lvl>
                  <c:pt idx="0">
                    <c:v>EU</c:v>
                  </c:pt>
                  <c:pt idx="1">
                    <c:v>BF</c:v>
                  </c:pt>
                  <c:pt idx="2">
                    <c:v>EU_P</c:v>
                  </c:pt>
                  <c:pt idx="3">
                    <c:v>BF_P</c:v>
                  </c:pt>
                  <c:pt idx="4">
                    <c:v>EU_C</c:v>
                  </c:pt>
                  <c:pt idx="5">
                    <c:v>BF_C</c:v>
                  </c:pt>
                </c:lvl>
                <c:lvl>
                  <c:pt idx="0">
                    <c:v>in situ</c:v>
                  </c:pt>
                  <c:pt idx="2">
                    <c:v>in vitro</c:v>
                  </c:pt>
                </c:lvl>
              </c:multiLvlStrCache>
            </c:multiLvlStrRef>
          </c:cat>
          <c:val>
            <c:numRef>
              <c:f>parC_S80_E84!$B$10:$G$10</c:f>
              <c:numCache>
                <c:formatCode>General</c:formatCode>
                <c:ptCount val="6"/>
                <c:pt idx="0">
                  <c:v>9.02</c:v>
                </c:pt>
                <c:pt idx="1">
                  <c:v>7.88</c:v>
                </c:pt>
                <c:pt idx="2">
                  <c:v>8.41</c:v>
                </c:pt>
                <c:pt idx="3">
                  <c:v>7.42</c:v>
                </c:pt>
                <c:pt idx="4">
                  <c:v>8.31</c:v>
                </c:pt>
                <c:pt idx="5">
                  <c:v>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F-4E59-9BCF-939F2454E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6617888"/>
        <c:axId val="306620640"/>
      </c:barChart>
      <c:catAx>
        <c:axId val="3066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620640"/>
        <c:crosses val="autoZero"/>
        <c:auto val="1"/>
        <c:lblAlgn val="ctr"/>
        <c:lblOffset val="100"/>
        <c:noMultiLvlLbl val="0"/>
      </c:catAx>
      <c:valAx>
        <c:axId val="3066206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61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S80I avec ou sans E84V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parC_S80_E84!$A$9</c:f>
              <c:strCache>
                <c:ptCount val="1"/>
                <c:pt idx="0">
                  <c:v>S80I seul</c:v>
                </c:pt>
              </c:strCache>
            </c:strRef>
          </c:tx>
          <c:spPr>
            <a:solidFill>
              <a:srgbClr val="D87A00"/>
            </a:solidFill>
            <a:ln>
              <a:noFill/>
            </a:ln>
            <a:effectLst/>
          </c:spPr>
          <c:invertIfNegative val="0"/>
          <c:cat>
            <c:multiLvlStrRef>
              <c:f>parC_S80_E84!$H$5:$O$6</c:f>
              <c:multiLvlStrCache>
                <c:ptCount val="8"/>
                <c:lvl>
                  <c:pt idx="0">
                    <c:v>camp F</c:v>
                  </c:pt>
                  <c:pt idx="1">
                    <c:v>camp E</c:v>
                  </c:pt>
                  <c:pt idx="2">
                    <c:v>L</c:v>
                  </c:pt>
                  <c:pt idx="3">
                    <c:v>H</c:v>
                  </c:pt>
                  <c:pt idx="4">
                    <c:v>L</c:v>
                  </c:pt>
                  <c:pt idx="5">
                    <c:v>H</c:v>
                  </c:pt>
                  <c:pt idx="6">
                    <c:v>L</c:v>
                  </c:pt>
                  <c:pt idx="7">
                    <c:v>H</c:v>
                  </c:pt>
                </c:lvl>
                <c:lvl>
                  <c:pt idx="0">
                    <c:v>sans ATB</c:v>
                  </c:pt>
                  <c:pt idx="2">
                    <c:v>FQ1</c:v>
                  </c:pt>
                  <c:pt idx="4">
                    <c:v>FQ2</c:v>
                  </c:pt>
                  <c:pt idx="6">
                    <c:v>FQ1+FQ2</c:v>
                  </c:pt>
                </c:lvl>
              </c:multiLvlStrCache>
            </c:multiLvlStrRef>
          </c:cat>
          <c:val>
            <c:numRef>
              <c:f>parC_S80_E84!$H$9:$O$9</c:f>
              <c:numCache>
                <c:formatCode>General</c:formatCode>
                <c:ptCount val="8"/>
                <c:pt idx="0">
                  <c:v>8.9600000000000009</c:v>
                </c:pt>
                <c:pt idx="1">
                  <c:v>6.93</c:v>
                </c:pt>
                <c:pt idx="2">
                  <c:v>20.67</c:v>
                </c:pt>
                <c:pt idx="3">
                  <c:v>69.790000000000006</c:v>
                </c:pt>
                <c:pt idx="4">
                  <c:v>3.47</c:v>
                </c:pt>
                <c:pt idx="5">
                  <c:v>71.02</c:v>
                </c:pt>
                <c:pt idx="6">
                  <c:v>24.37</c:v>
                </c:pt>
                <c:pt idx="7">
                  <c:v>64.38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4-44E3-AB38-53CFC02E4979}"/>
            </c:ext>
          </c:extLst>
        </c:ser>
        <c:ser>
          <c:idx val="3"/>
          <c:order val="1"/>
          <c:tx>
            <c:strRef>
              <c:f>parC_S80_E84!$A$10</c:f>
              <c:strCache>
                <c:ptCount val="1"/>
                <c:pt idx="0">
                  <c:v>S80I avec E84V</c:v>
                </c:pt>
              </c:strCache>
            </c:strRef>
          </c:tx>
          <c:spPr>
            <a:solidFill>
              <a:srgbClr val="FFA900"/>
            </a:solidFill>
            <a:ln>
              <a:noFill/>
            </a:ln>
            <a:effectLst/>
          </c:spPr>
          <c:invertIfNegative val="0"/>
          <c:cat>
            <c:multiLvlStrRef>
              <c:f>parC_S80_E84!$H$5:$O$6</c:f>
              <c:multiLvlStrCache>
                <c:ptCount val="8"/>
                <c:lvl>
                  <c:pt idx="0">
                    <c:v>camp F</c:v>
                  </c:pt>
                  <c:pt idx="1">
                    <c:v>camp E</c:v>
                  </c:pt>
                  <c:pt idx="2">
                    <c:v>L</c:v>
                  </c:pt>
                  <c:pt idx="3">
                    <c:v>H</c:v>
                  </c:pt>
                  <c:pt idx="4">
                    <c:v>L</c:v>
                  </c:pt>
                  <c:pt idx="5">
                    <c:v>H</c:v>
                  </c:pt>
                  <c:pt idx="6">
                    <c:v>L</c:v>
                  </c:pt>
                  <c:pt idx="7">
                    <c:v>H</c:v>
                  </c:pt>
                </c:lvl>
                <c:lvl>
                  <c:pt idx="0">
                    <c:v>sans ATB</c:v>
                  </c:pt>
                  <c:pt idx="2">
                    <c:v>FQ1</c:v>
                  </c:pt>
                  <c:pt idx="4">
                    <c:v>FQ2</c:v>
                  </c:pt>
                  <c:pt idx="6">
                    <c:v>FQ1+FQ2</c:v>
                  </c:pt>
                </c:lvl>
              </c:multiLvlStrCache>
            </c:multiLvlStrRef>
          </c:cat>
          <c:val>
            <c:numRef>
              <c:f>parC_S80_E84!$H$10:$O$10</c:f>
              <c:numCache>
                <c:formatCode>General</c:formatCode>
                <c:ptCount val="8"/>
                <c:pt idx="0">
                  <c:v>6.77</c:v>
                </c:pt>
                <c:pt idx="1">
                  <c:v>6.79</c:v>
                </c:pt>
                <c:pt idx="2">
                  <c:v>7.19</c:v>
                </c:pt>
                <c:pt idx="3">
                  <c:v>16.190000000000001</c:v>
                </c:pt>
                <c:pt idx="4">
                  <c:v>7.31</c:v>
                </c:pt>
                <c:pt idx="5">
                  <c:v>15.11</c:v>
                </c:pt>
                <c:pt idx="6">
                  <c:v>5.41</c:v>
                </c:pt>
                <c:pt idx="7">
                  <c:v>21.59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4-44E3-AB38-53CFC02E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9672704"/>
        <c:axId val="309675456"/>
      </c:barChart>
      <c:catAx>
        <c:axId val="309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675456"/>
        <c:crosses val="autoZero"/>
        <c:auto val="1"/>
        <c:lblAlgn val="ctr"/>
        <c:lblOffset val="100"/>
        <c:noMultiLvlLbl val="0"/>
      </c:catAx>
      <c:valAx>
        <c:axId val="3096754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6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parC</a:t>
            </a:r>
            <a:r>
              <a:rPr lang="en-US"/>
              <a:t> S80I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parC_S80I_E84V!$A$7</c:f>
              <c:strCache>
                <c:ptCount val="1"/>
                <c:pt idx="0">
                  <c:v>parC S80I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B8-4359-98BB-E7394B0D5F0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B8-4359-98BB-E7394B0D5F0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B8-4359-98BB-E7394B0D5F0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B8-4359-98BB-E7394B0D5F0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DB8-4359-98BB-E7394B0D5F0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DB8-4359-98BB-E7394B0D5F0A}"/>
              </c:ext>
            </c:extLst>
          </c:dPt>
          <c:cat>
            <c:multiLvlStrRef>
              <c:f>parC_S80I_E84V!$B$5:$G$6</c:f>
              <c:multiLvlStrCache>
                <c:ptCount val="6"/>
                <c:lvl>
                  <c:pt idx="0">
                    <c:v>BF égout</c:v>
                  </c:pt>
                  <c:pt idx="1">
                    <c:v>Eaux Usées</c:v>
                  </c:pt>
                  <c:pt idx="2">
                    <c:v>EU
PolyC</c:v>
                  </c:pt>
                  <c:pt idx="3">
                    <c:v>EU + BF
PolyC</c:v>
                  </c:pt>
                  <c:pt idx="4">
                    <c:v>EU
Béton</c:v>
                  </c:pt>
                  <c:pt idx="5">
                    <c:v>EU + BF
Béton</c:v>
                  </c:pt>
                </c:lvl>
                <c:lvl>
                  <c:pt idx="0">
                    <c:v>Echantillon
 environnementaux</c:v>
                  </c:pt>
                  <c:pt idx="2">
                    <c:v>Biofilm in vitro</c:v>
                  </c:pt>
                </c:lvl>
              </c:multiLvlStrCache>
            </c:multiLvlStrRef>
          </c:cat>
          <c:val>
            <c:numRef>
              <c:f>parC_S80I_E84V!$B$7:$G$7</c:f>
              <c:numCache>
                <c:formatCode>General</c:formatCode>
                <c:ptCount val="6"/>
                <c:pt idx="0">
                  <c:v>8.26</c:v>
                </c:pt>
                <c:pt idx="1">
                  <c:v>8.69</c:v>
                </c:pt>
                <c:pt idx="2">
                  <c:v>18.47</c:v>
                </c:pt>
                <c:pt idx="3">
                  <c:v>9.1199999999999992</c:v>
                </c:pt>
                <c:pt idx="4">
                  <c:v>18.920000000000002</c:v>
                </c:pt>
                <c:pt idx="5">
                  <c:v>10.19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B8-4359-98BB-E7394B0D5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465648"/>
        <c:axId val="306638464"/>
      </c:barChart>
      <c:catAx>
        <c:axId val="22746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638464"/>
        <c:crosses val="autoZero"/>
        <c:auto val="1"/>
        <c:lblAlgn val="ctr"/>
        <c:lblOffset val="100"/>
        <c:noMultiLvlLbl val="0"/>
      </c:catAx>
      <c:valAx>
        <c:axId val="3066384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Abondance de mutations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46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i="1"/>
              <a:t>parC</a:t>
            </a:r>
            <a:r>
              <a:rPr lang="fr-FR"/>
              <a:t> S80I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40-40EA-BEB9-527D901125C4}"/>
              </c:ext>
            </c:extLst>
          </c:dPt>
          <c:dPt>
            <c:idx val="1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40-40EA-BEB9-527D901125C4}"/>
              </c:ext>
            </c:extLst>
          </c:dPt>
          <c:dPt>
            <c:idx val="2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40-40EA-BEB9-527D901125C4}"/>
              </c:ext>
            </c:extLst>
          </c:dPt>
          <c:dPt>
            <c:idx val="3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40-40EA-BEB9-527D901125C4}"/>
              </c:ext>
            </c:extLst>
          </c:dPt>
          <c:dPt>
            <c:idx val="4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40-40EA-BEB9-527D901125C4}"/>
              </c:ext>
            </c:extLst>
          </c:dPt>
          <c:dPt>
            <c:idx val="5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940-40EA-BEB9-527D901125C4}"/>
              </c:ext>
            </c:extLst>
          </c:dPt>
          <c:dPt>
            <c:idx val="6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940-40EA-BEB9-527D901125C4}"/>
              </c:ext>
            </c:extLst>
          </c:dPt>
          <c:dPt>
            <c:idx val="7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940-40EA-BEB9-527D901125C4}"/>
              </c:ext>
            </c:extLst>
          </c:dPt>
          <c:cat>
            <c:multiLvlStrRef>
              <c:f>parC_S80I_E84V!$H$5:$O$6</c:f>
              <c:multiLvlStrCache>
                <c:ptCount val="8"/>
                <c:lvl>
                  <c:pt idx="0">
                    <c:v>camp F</c:v>
                  </c:pt>
                  <c:pt idx="1">
                    <c:v>camp E</c:v>
                  </c:pt>
                  <c:pt idx="2">
                    <c:v>2,5 µg/L</c:v>
                  </c:pt>
                  <c:pt idx="3">
                    <c:v>5 mg/L</c:v>
                  </c:pt>
                  <c:pt idx="4">
                    <c:v>2,5 µg/L</c:v>
                  </c:pt>
                  <c:pt idx="5">
                    <c:v>5 mg/L</c:v>
                  </c:pt>
                  <c:pt idx="6">
                    <c:v>2,5 µg/L</c:v>
                  </c:pt>
                  <c:pt idx="7">
                    <c:v>5 mg/L</c:v>
                  </c:pt>
                </c:lvl>
                <c:lvl>
                  <c:pt idx="0">
                    <c:v>sans ATB</c:v>
                  </c:pt>
                  <c:pt idx="2">
                    <c:v>FQ1</c:v>
                  </c:pt>
                  <c:pt idx="4">
                    <c:v>FQ2</c:v>
                  </c:pt>
                  <c:pt idx="6">
                    <c:v>FQ1+FQ2</c:v>
                  </c:pt>
                </c:lvl>
              </c:multiLvlStrCache>
            </c:multiLvlStrRef>
          </c:cat>
          <c:val>
            <c:numRef>
              <c:f>parC_S80I_E84V!$H$7:$O$7</c:f>
              <c:numCache>
                <c:formatCode>General</c:formatCode>
                <c:ptCount val="8"/>
                <c:pt idx="0">
                  <c:v>8.9700000000000006</c:v>
                </c:pt>
                <c:pt idx="1">
                  <c:v>6.02</c:v>
                </c:pt>
                <c:pt idx="2">
                  <c:v>17.52</c:v>
                </c:pt>
                <c:pt idx="3">
                  <c:v>75.52</c:v>
                </c:pt>
                <c:pt idx="4">
                  <c:v>2.4</c:v>
                </c:pt>
                <c:pt idx="5">
                  <c:v>75.78</c:v>
                </c:pt>
                <c:pt idx="6">
                  <c:v>24.37</c:v>
                </c:pt>
                <c:pt idx="7">
                  <c:v>75.98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940-40EA-BEB9-527D90112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475408"/>
        <c:axId val="227478160"/>
      </c:barChart>
      <c:catAx>
        <c:axId val="22747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478160"/>
        <c:crosses val="autoZero"/>
        <c:auto val="1"/>
        <c:lblAlgn val="ctr"/>
        <c:lblOffset val="100"/>
        <c:noMultiLvlLbl val="0"/>
      </c:catAx>
      <c:valAx>
        <c:axId val="2274781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Abondance de mutations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47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parC</a:t>
            </a:r>
            <a:r>
              <a:rPr lang="en-US"/>
              <a:t> E84V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parC_S80I_E84V!$A$8</c:f>
              <c:strCache>
                <c:ptCount val="1"/>
                <c:pt idx="0">
                  <c:v>parC E84V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10-4500-8658-800EDF00559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10-4500-8658-800EDF00559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10-4500-8658-800EDF00559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10-4500-8658-800EDF00559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010-4500-8658-800EDF00559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010-4500-8658-800EDF005591}"/>
              </c:ext>
            </c:extLst>
          </c:dPt>
          <c:cat>
            <c:multiLvlStrRef>
              <c:f>parC_S80I_E84V!$B$5:$G$6</c:f>
              <c:multiLvlStrCache>
                <c:ptCount val="6"/>
                <c:lvl>
                  <c:pt idx="0">
                    <c:v>BF égout</c:v>
                  </c:pt>
                  <c:pt idx="1">
                    <c:v>Eaux Usées</c:v>
                  </c:pt>
                  <c:pt idx="2">
                    <c:v>EU
PolyC</c:v>
                  </c:pt>
                  <c:pt idx="3">
                    <c:v>EU + BF
PolyC</c:v>
                  </c:pt>
                  <c:pt idx="4">
                    <c:v>EU
Béton</c:v>
                  </c:pt>
                  <c:pt idx="5">
                    <c:v>EU + BF
Béton</c:v>
                  </c:pt>
                </c:lvl>
                <c:lvl>
                  <c:pt idx="0">
                    <c:v>Echantillon
 environnementaux</c:v>
                  </c:pt>
                  <c:pt idx="2">
                    <c:v>Biofilm in vitro</c:v>
                  </c:pt>
                </c:lvl>
              </c:multiLvlStrCache>
            </c:multiLvlStrRef>
          </c:cat>
          <c:val>
            <c:numRef>
              <c:f>parC_S80I_E84V!$B$8:$G$8</c:f>
              <c:numCache>
                <c:formatCode>General</c:formatCode>
                <c:ptCount val="6"/>
                <c:pt idx="0">
                  <c:v>0.41</c:v>
                </c:pt>
                <c:pt idx="1">
                  <c:v>1.82</c:v>
                </c:pt>
                <c:pt idx="2">
                  <c:v>1.01</c:v>
                </c:pt>
                <c:pt idx="3">
                  <c:v>0.48</c:v>
                </c:pt>
                <c:pt idx="4">
                  <c:v>0.67</c:v>
                </c:pt>
                <c:pt idx="5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10-4500-8658-800EDF005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640768"/>
        <c:axId val="227642544"/>
      </c:barChart>
      <c:catAx>
        <c:axId val="22764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642544"/>
        <c:crosses val="autoZero"/>
        <c:auto val="1"/>
        <c:lblAlgn val="ctr"/>
        <c:lblOffset val="100"/>
        <c:noMultiLvlLbl val="0"/>
      </c:catAx>
      <c:valAx>
        <c:axId val="2276425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Abondance de mutations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64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i="1"/>
              <a:t>parC</a:t>
            </a:r>
            <a:r>
              <a:rPr lang="fr-FR"/>
              <a:t> E84V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parC_S80I_E84V!$A$8</c:f>
              <c:strCache>
                <c:ptCount val="1"/>
                <c:pt idx="0">
                  <c:v>parC E84V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36-4FEC-B876-17164DC29D23}"/>
              </c:ext>
            </c:extLst>
          </c:dPt>
          <c:dPt>
            <c:idx val="1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36-4FEC-B876-17164DC29D23}"/>
              </c:ext>
            </c:extLst>
          </c:dPt>
          <c:dPt>
            <c:idx val="2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36-4FEC-B876-17164DC29D23}"/>
              </c:ext>
            </c:extLst>
          </c:dPt>
          <c:dPt>
            <c:idx val="3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36-4FEC-B876-17164DC29D23}"/>
              </c:ext>
            </c:extLst>
          </c:dPt>
          <c:dPt>
            <c:idx val="4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836-4FEC-B876-17164DC29D23}"/>
              </c:ext>
            </c:extLst>
          </c:dPt>
          <c:dPt>
            <c:idx val="5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836-4FEC-B876-17164DC29D23}"/>
              </c:ext>
            </c:extLst>
          </c:dPt>
          <c:dPt>
            <c:idx val="6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836-4FEC-B876-17164DC29D23}"/>
              </c:ext>
            </c:extLst>
          </c:dPt>
          <c:dPt>
            <c:idx val="7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36-4FEC-B876-17164DC29D23}"/>
              </c:ext>
            </c:extLst>
          </c:dPt>
          <c:cat>
            <c:multiLvlStrRef>
              <c:f>parC_S80I_E84V!$H$5:$O$6</c:f>
              <c:multiLvlStrCache>
                <c:ptCount val="8"/>
                <c:lvl>
                  <c:pt idx="0">
                    <c:v>camp F</c:v>
                  </c:pt>
                  <c:pt idx="1">
                    <c:v>camp E</c:v>
                  </c:pt>
                  <c:pt idx="2">
                    <c:v>2,5 µg/L</c:v>
                  </c:pt>
                  <c:pt idx="3">
                    <c:v>5 mg/L</c:v>
                  </c:pt>
                  <c:pt idx="4">
                    <c:v>2,5 µg/L</c:v>
                  </c:pt>
                  <c:pt idx="5">
                    <c:v>5 mg/L</c:v>
                  </c:pt>
                  <c:pt idx="6">
                    <c:v>2,5 µg/L</c:v>
                  </c:pt>
                  <c:pt idx="7">
                    <c:v>5 mg/L</c:v>
                  </c:pt>
                </c:lvl>
                <c:lvl>
                  <c:pt idx="0">
                    <c:v>sans ATB</c:v>
                  </c:pt>
                  <c:pt idx="2">
                    <c:v>FQ1</c:v>
                  </c:pt>
                  <c:pt idx="4">
                    <c:v>FQ2</c:v>
                  </c:pt>
                  <c:pt idx="6">
                    <c:v>FQ1+FQ2</c:v>
                  </c:pt>
                </c:lvl>
              </c:multiLvlStrCache>
            </c:multiLvlStrRef>
          </c:cat>
          <c:val>
            <c:numRef>
              <c:f>parC_S80I_E84V!$H$8:$O$8</c:f>
              <c:numCache>
                <c:formatCode>General</c:formatCode>
                <c:ptCount val="8"/>
                <c:pt idx="0">
                  <c:v>1.28</c:v>
                </c:pt>
                <c:pt idx="1">
                  <c:v>0.54</c:v>
                </c:pt>
                <c:pt idx="2">
                  <c:v>0.41</c:v>
                </c:pt>
                <c:pt idx="3">
                  <c:v>4.43</c:v>
                </c:pt>
                <c:pt idx="4">
                  <c:v>0.48</c:v>
                </c:pt>
                <c:pt idx="5">
                  <c:v>4.53</c:v>
                </c:pt>
                <c:pt idx="6">
                  <c:v>1.02</c:v>
                </c:pt>
                <c:pt idx="7">
                  <c:v>9.1300000000000008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836-4FEC-B876-17164DC29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673776"/>
        <c:axId val="227676528"/>
      </c:barChart>
      <c:catAx>
        <c:axId val="22767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676528"/>
        <c:crosses val="autoZero"/>
        <c:auto val="1"/>
        <c:lblAlgn val="ctr"/>
        <c:lblOffset val="100"/>
        <c:noMultiLvlLbl val="0"/>
      </c:catAx>
      <c:valAx>
        <c:axId val="227676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Abondance de mutations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6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S80I avec ou sans E84V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parC_S80I_E84V!$A$9</c:f>
              <c:strCache>
                <c:ptCount val="1"/>
                <c:pt idx="0">
                  <c:v>S80I seul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parC_S80I_E84V!$B$5:$G$6</c:f>
              <c:multiLvlStrCache>
                <c:ptCount val="6"/>
                <c:lvl>
                  <c:pt idx="0">
                    <c:v>BF égout</c:v>
                  </c:pt>
                  <c:pt idx="1">
                    <c:v>Eaux Usées</c:v>
                  </c:pt>
                  <c:pt idx="2">
                    <c:v>EU
PolyC</c:v>
                  </c:pt>
                  <c:pt idx="3">
                    <c:v>EU + BF
PolyC</c:v>
                  </c:pt>
                  <c:pt idx="4">
                    <c:v>EU
Béton</c:v>
                  </c:pt>
                  <c:pt idx="5">
                    <c:v>EU + BF
Béton</c:v>
                  </c:pt>
                </c:lvl>
                <c:lvl>
                  <c:pt idx="0">
                    <c:v>Echantillon
 environnementaux</c:v>
                  </c:pt>
                  <c:pt idx="2">
                    <c:v>Biofilm in vitro</c:v>
                  </c:pt>
                </c:lvl>
              </c:multiLvlStrCache>
            </c:multiLvlStrRef>
          </c:cat>
          <c:val>
            <c:numRef>
              <c:f>parC_S80I_E84V!$B$9:$G$9</c:f>
              <c:numCache>
                <c:formatCode>General</c:formatCode>
                <c:ptCount val="6"/>
                <c:pt idx="0">
                  <c:v>8.18</c:v>
                </c:pt>
                <c:pt idx="1">
                  <c:v>7.39</c:v>
                </c:pt>
                <c:pt idx="2">
                  <c:v>17.829999999999998</c:v>
                </c:pt>
                <c:pt idx="3">
                  <c:v>9.02</c:v>
                </c:pt>
                <c:pt idx="4">
                  <c:v>18.559999999999999</c:v>
                </c:pt>
                <c:pt idx="5">
                  <c:v>10.050000000000001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F-4E59-9BCF-939F2454E577}"/>
            </c:ext>
          </c:extLst>
        </c:ser>
        <c:ser>
          <c:idx val="3"/>
          <c:order val="1"/>
          <c:tx>
            <c:strRef>
              <c:f>parC_S80I_E84V!$A$10</c:f>
              <c:strCache>
                <c:ptCount val="1"/>
                <c:pt idx="0">
                  <c:v>S80I avec E84V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parC_S80I_E84V!$B$5:$G$6</c:f>
              <c:multiLvlStrCache>
                <c:ptCount val="6"/>
                <c:lvl>
                  <c:pt idx="0">
                    <c:v>BF égout</c:v>
                  </c:pt>
                  <c:pt idx="1">
                    <c:v>Eaux Usées</c:v>
                  </c:pt>
                  <c:pt idx="2">
                    <c:v>EU
PolyC</c:v>
                  </c:pt>
                  <c:pt idx="3">
                    <c:v>EU + BF
PolyC</c:v>
                  </c:pt>
                  <c:pt idx="4">
                    <c:v>EU
Béton</c:v>
                  </c:pt>
                  <c:pt idx="5">
                    <c:v>EU + BF
Béton</c:v>
                  </c:pt>
                </c:lvl>
                <c:lvl>
                  <c:pt idx="0">
                    <c:v>Echantillon
 environnementaux</c:v>
                  </c:pt>
                  <c:pt idx="2">
                    <c:v>Biofilm in vitro</c:v>
                  </c:pt>
                </c:lvl>
              </c:multiLvlStrCache>
            </c:multiLvlStrRef>
          </c:cat>
          <c:val>
            <c:numRef>
              <c:f>parC_S80I_E84V!$B$10:$G$10</c:f>
              <c:numCache>
                <c:formatCode>General</c:formatCode>
                <c:ptCount val="6"/>
                <c:pt idx="0">
                  <c:v>0.08</c:v>
                </c:pt>
                <c:pt idx="1">
                  <c:v>1.3</c:v>
                </c:pt>
                <c:pt idx="2">
                  <c:v>0.64</c:v>
                </c:pt>
                <c:pt idx="3">
                  <c:v>0.1</c:v>
                </c:pt>
                <c:pt idx="4">
                  <c:v>0.36</c:v>
                </c:pt>
                <c:pt idx="5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F-4E59-9BCF-939F2454E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508336"/>
        <c:axId val="227511088"/>
      </c:barChart>
      <c:catAx>
        <c:axId val="22750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511088"/>
        <c:crosses val="autoZero"/>
        <c:auto val="1"/>
        <c:lblAlgn val="ctr"/>
        <c:lblOffset val="100"/>
        <c:noMultiLvlLbl val="0"/>
      </c:catAx>
      <c:valAx>
        <c:axId val="227511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Abondance de mutations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50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S80I avec ou sans E84V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parC_S80I_E84V!$A$9</c:f>
              <c:strCache>
                <c:ptCount val="1"/>
                <c:pt idx="0">
                  <c:v>S80I seul</c:v>
                </c:pt>
              </c:strCache>
            </c:strRef>
          </c:tx>
          <c:spPr>
            <a:solidFill>
              <a:srgbClr val="D87A00"/>
            </a:solidFill>
            <a:ln>
              <a:noFill/>
            </a:ln>
            <a:effectLst/>
          </c:spPr>
          <c:invertIfNegative val="0"/>
          <c:cat>
            <c:multiLvlStrRef>
              <c:f>parC_S80I_E84V!$H$5:$O$6</c:f>
              <c:multiLvlStrCache>
                <c:ptCount val="8"/>
                <c:lvl>
                  <c:pt idx="0">
                    <c:v>camp F</c:v>
                  </c:pt>
                  <c:pt idx="1">
                    <c:v>camp E</c:v>
                  </c:pt>
                  <c:pt idx="2">
                    <c:v>2,5 µg/L</c:v>
                  </c:pt>
                  <c:pt idx="3">
                    <c:v>5 mg/L</c:v>
                  </c:pt>
                  <c:pt idx="4">
                    <c:v>2,5 µg/L</c:v>
                  </c:pt>
                  <c:pt idx="5">
                    <c:v>5 mg/L</c:v>
                  </c:pt>
                  <c:pt idx="6">
                    <c:v>2,5 µg/L</c:v>
                  </c:pt>
                  <c:pt idx="7">
                    <c:v>5 mg/L</c:v>
                  </c:pt>
                </c:lvl>
                <c:lvl>
                  <c:pt idx="0">
                    <c:v>sans ATB</c:v>
                  </c:pt>
                  <c:pt idx="2">
                    <c:v>FQ1</c:v>
                  </c:pt>
                  <c:pt idx="4">
                    <c:v>FQ2</c:v>
                  </c:pt>
                  <c:pt idx="6">
                    <c:v>FQ1+FQ2</c:v>
                  </c:pt>
                </c:lvl>
              </c:multiLvlStrCache>
            </c:multiLvlStrRef>
          </c:cat>
          <c:val>
            <c:numRef>
              <c:f>parC_S80I_E84V!$H$9:$O$9</c:f>
              <c:numCache>
                <c:formatCode>General</c:formatCode>
                <c:ptCount val="8"/>
                <c:pt idx="0">
                  <c:v>7.97</c:v>
                </c:pt>
                <c:pt idx="1">
                  <c:v>5.76</c:v>
                </c:pt>
                <c:pt idx="2">
                  <c:v>17.38</c:v>
                </c:pt>
                <c:pt idx="3">
                  <c:v>71.66</c:v>
                </c:pt>
                <c:pt idx="4">
                  <c:v>2.33</c:v>
                </c:pt>
                <c:pt idx="5">
                  <c:v>71.760000000000005</c:v>
                </c:pt>
                <c:pt idx="6">
                  <c:v>23.69</c:v>
                </c:pt>
                <c:pt idx="7">
                  <c:v>67.64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4-44E3-AB38-53CFC02E4979}"/>
            </c:ext>
          </c:extLst>
        </c:ser>
        <c:ser>
          <c:idx val="3"/>
          <c:order val="1"/>
          <c:tx>
            <c:strRef>
              <c:f>parC_S80I_E84V!$A$10</c:f>
              <c:strCache>
                <c:ptCount val="1"/>
                <c:pt idx="0">
                  <c:v>S80I avec E84V</c:v>
                </c:pt>
              </c:strCache>
            </c:strRef>
          </c:tx>
          <c:spPr>
            <a:solidFill>
              <a:srgbClr val="FFA900"/>
            </a:solidFill>
            <a:ln>
              <a:noFill/>
            </a:ln>
            <a:effectLst/>
          </c:spPr>
          <c:invertIfNegative val="0"/>
          <c:cat>
            <c:multiLvlStrRef>
              <c:f>parC_S80I_E84V!$H$5:$O$6</c:f>
              <c:multiLvlStrCache>
                <c:ptCount val="8"/>
                <c:lvl>
                  <c:pt idx="0">
                    <c:v>camp F</c:v>
                  </c:pt>
                  <c:pt idx="1">
                    <c:v>camp E</c:v>
                  </c:pt>
                  <c:pt idx="2">
                    <c:v>2,5 µg/L</c:v>
                  </c:pt>
                  <c:pt idx="3">
                    <c:v>5 mg/L</c:v>
                  </c:pt>
                  <c:pt idx="4">
                    <c:v>2,5 µg/L</c:v>
                  </c:pt>
                  <c:pt idx="5">
                    <c:v>5 mg/L</c:v>
                  </c:pt>
                  <c:pt idx="6">
                    <c:v>2,5 µg/L</c:v>
                  </c:pt>
                  <c:pt idx="7">
                    <c:v>5 mg/L</c:v>
                  </c:pt>
                </c:lvl>
                <c:lvl>
                  <c:pt idx="0">
                    <c:v>sans ATB</c:v>
                  </c:pt>
                  <c:pt idx="2">
                    <c:v>FQ1</c:v>
                  </c:pt>
                  <c:pt idx="4">
                    <c:v>FQ2</c:v>
                  </c:pt>
                  <c:pt idx="6">
                    <c:v>FQ1+FQ2</c:v>
                  </c:pt>
                </c:lvl>
              </c:multiLvlStrCache>
            </c:multiLvlStrRef>
          </c:cat>
          <c:val>
            <c:numRef>
              <c:f>parC_S80I_E84V!$H$10:$O$10</c:f>
              <c:numCache>
                <c:formatCode>General</c:formatCode>
                <c:ptCount val="8"/>
                <c:pt idx="0">
                  <c:v>1</c:v>
                </c:pt>
                <c:pt idx="1">
                  <c:v>0.26</c:v>
                </c:pt>
                <c:pt idx="2">
                  <c:v>0.14000000000000001</c:v>
                </c:pt>
                <c:pt idx="3">
                  <c:v>3.86</c:v>
                </c:pt>
                <c:pt idx="4">
                  <c:v>7.0000000000000007E-2</c:v>
                </c:pt>
                <c:pt idx="5">
                  <c:v>4.0199999999999996</c:v>
                </c:pt>
                <c:pt idx="6">
                  <c:v>0.68</c:v>
                </c:pt>
                <c:pt idx="7">
                  <c:v>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4-44E3-AB38-53CFC02E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6667472"/>
        <c:axId val="306670224"/>
      </c:barChart>
      <c:catAx>
        <c:axId val="3066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670224"/>
        <c:crosses val="autoZero"/>
        <c:auto val="1"/>
        <c:lblAlgn val="ctr"/>
        <c:lblOffset val="100"/>
        <c:noMultiLvlLbl val="0"/>
      </c:catAx>
      <c:valAx>
        <c:axId val="3066702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Abondance de mutations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6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gyrA</a:t>
            </a:r>
            <a:r>
              <a:rPr lang="en-US"/>
              <a:t> S83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gyrA_S83_D87!$A$5</c:f>
              <c:strCache>
                <c:ptCount val="1"/>
                <c:pt idx="0">
                  <c:v>gyrA S83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16-4E94-B804-651D3A094E8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16-4E94-B804-651D3A094E87}"/>
              </c:ext>
            </c:extLst>
          </c:dPt>
          <c:cat>
            <c:multiLvlStrRef>
              <c:f>gyrA_S83_D87!$B$3:$G$4</c:f>
              <c:multiLvlStrCache>
                <c:ptCount val="6"/>
                <c:lvl>
                  <c:pt idx="0">
                    <c:v>EU</c:v>
                  </c:pt>
                  <c:pt idx="1">
                    <c:v>BF</c:v>
                  </c:pt>
                  <c:pt idx="2">
                    <c:v>EU_P</c:v>
                  </c:pt>
                  <c:pt idx="3">
                    <c:v>BF_P</c:v>
                  </c:pt>
                  <c:pt idx="4">
                    <c:v>EU_C</c:v>
                  </c:pt>
                  <c:pt idx="5">
                    <c:v>BF_C</c:v>
                  </c:pt>
                </c:lvl>
                <c:lvl>
                  <c:pt idx="0">
                    <c:v>in situ</c:v>
                  </c:pt>
                  <c:pt idx="2">
                    <c:v>in vitro</c:v>
                  </c:pt>
                </c:lvl>
              </c:multiLvlStrCache>
            </c:multiLvlStrRef>
          </c:cat>
          <c:val>
            <c:numRef>
              <c:f>gyrA_S83_D87!$B$5:$G$5</c:f>
              <c:numCache>
                <c:formatCode>General</c:formatCode>
                <c:ptCount val="6"/>
                <c:pt idx="0">
                  <c:v>24.66</c:v>
                </c:pt>
                <c:pt idx="1">
                  <c:v>10.99</c:v>
                </c:pt>
                <c:pt idx="2">
                  <c:v>28.12</c:v>
                </c:pt>
                <c:pt idx="3">
                  <c:v>19.940000000000001</c:v>
                </c:pt>
                <c:pt idx="4">
                  <c:v>31.59</c:v>
                </c:pt>
                <c:pt idx="5">
                  <c:v>21.03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16-4E94-B804-651D3A09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431680"/>
        <c:axId val="257434432"/>
      </c:barChart>
      <c:catAx>
        <c:axId val="25743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434432"/>
        <c:crosses val="autoZero"/>
        <c:auto val="1"/>
        <c:lblAlgn val="ctr"/>
        <c:lblOffset val="100"/>
        <c:noMultiLvlLbl val="0"/>
      </c:catAx>
      <c:valAx>
        <c:axId val="257434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43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gyrA</a:t>
            </a:r>
            <a:r>
              <a:rPr lang="en-US" sz="1400" b="0" i="0" u="none" strike="noStrike" baseline="0">
                <a:effectLst/>
              </a:rPr>
              <a:t>  </a:t>
            </a:r>
            <a:r>
              <a:rPr lang="fr-FR"/>
              <a:t>S83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gyrA_S83_D87!$A$5</c:f>
              <c:strCache>
                <c:ptCount val="1"/>
                <c:pt idx="0">
                  <c:v>gyrA S83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3A-4B45-86C9-30F0163F6CEF}"/>
              </c:ext>
            </c:extLst>
          </c:dPt>
          <c:dPt>
            <c:idx val="1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3A-4B45-86C9-30F0163F6CEF}"/>
              </c:ext>
            </c:extLst>
          </c:dPt>
          <c:dPt>
            <c:idx val="2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3A-4B45-86C9-30F0163F6CEF}"/>
              </c:ext>
            </c:extLst>
          </c:dPt>
          <c:dPt>
            <c:idx val="3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3A-4B45-86C9-30F0163F6CEF}"/>
              </c:ext>
            </c:extLst>
          </c:dPt>
          <c:dPt>
            <c:idx val="4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13A-4B45-86C9-30F0163F6CEF}"/>
              </c:ext>
            </c:extLst>
          </c:dPt>
          <c:dPt>
            <c:idx val="5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13A-4B45-86C9-30F0163F6CEF}"/>
              </c:ext>
            </c:extLst>
          </c:dPt>
          <c:dPt>
            <c:idx val="6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13A-4B45-86C9-30F0163F6CEF}"/>
              </c:ext>
            </c:extLst>
          </c:dPt>
          <c:dPt>
            <c:idx val="7"/>
            <c:invertIfNegative val="0"/>
            <c:bubble3D val="0"/>
            <c:spPr>
              <a:solidFill>
                <a:srgbClr val="D820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13A-4B45-86C9-30F0163F6CEF}"/>
              </c:ext>
            </c:extLst>
          </c:dPt>
          <c:cat>
            <c:multiLvlStrRef>
              <c:f>gyrA_S83_D87!$H$3:$O$4</c:f>
              <c:multiLvlStrCache>
                <c:ptCount val="8"/>
                <c:lvl>
                  <c:pt idx="0">
                    <c:v>camp F</c:v>
                  </c:pt>
                  <c:pt idx="1">
                    <c:v>camp E</c:v>
                  </c:pt>
                  <c:pt idx="2">
                    <c:v>L</c:v>
                  </c:pt>
                  <c:pt idx="3">
                    <c:v>H</c:v>
                  </c:pt>
                  <c:pt idx="4">
                    <c:v>L</c:v>
                  </c:pt>
                  <c:pt idx="5">
                    <c:v>H</c:v>
                  </c:pt>
                  <c:pt idx="6">
                    <c:v>L</c:v>
                  </c:pt>
                  <c:pt idx="7">
                    <c:v>H</c:v>
                  </c:pt>
                </c:lvl>
                <c:lvl>
                  <c:pt idx="0">
                    <c:v>sans ATB</c:v>
                  </c:pt>
                  <c:pt idx="2">
                    <c:v>FQ1</c:v>
                  </c:pt>
                  <c:pt idx="4">
                    <c:v>FQ2</c:v>
                  </c:pt>
                  <c:pt idx="6">
                    <c:v>FQ1+FQ2</c:v>
                  </c:pt>
                </c:lvl>
              </c:multiLvlStrCache>
            </c:multiLvlStrRef>
          </c:cat>
          <c:val>
            <c:numRef>
              <c:f>gyrA_S83_D87!$H$5:$O$5</c:f>
              <c:numCache>
                <c:formatCode>General</c:formatCode>
                <c:ptCount val="8"/>
                <c:pt idx="0">
                  <c:v>16.350000000000001</c:v>
                </c:pt>
                <c:pt idx="1">
                  <c:v>19.3</c:v>
                </c:pt>
                <c:pt idx="2">
                  <c:v>67.5</c:v>
                </c:pt>
                <c:pt idx="3">
                  <c:v>95.28</c:v>
                </c:pt>
                <c:pt idx="4">
                  <c:v>25.82</c:v>
                </c:pt>
                <c:pt idx="5">
                  <c:v>96.76</c:v>
                </c:pt>
                <c:pt idx="6">
                  <c:v>55.36</c:v>
                </c:pt>
                <c:pt idx="7">
                  <c:v>95.71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13A-4B45-86C9-30F0163F6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455728"/>
        <c:axId val="257458480"/>
      </c:barChart>
      <c:catAx>
        <c:axId val="25745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458480"/>
        <c:crosses val="autoZero"/>
        <c:auto val="1"/>
        <c:lblAlgn val="ctr"/>
        <c:lblOffset val="100"/>
        <c:noMultiLvlLbl val="0"/>
      </c:catAx>
      <c:valAx>
        <c:axId val="2574584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45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gyrA</a:t>
            </a:r>
            <a:r>
              <a:rPr lang="en-US"/>
              <a:t> D87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gyrA_S83_D87!$A$6</c:f>
              <c:strCache>
                <c:ptCount val="1"/>
                <c:pt idx="0">
                  <c:v>gyrA D87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42-49FC-BA79-D840A61FAA5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42-49FC-BA79-D840A61FAA56}"/>
              </c:ext>
            </c:extLst>
          </c:dPt>
          <c:cat>
            <c:multiLvlStrRef>
              <c:f>gyrA_S83_D87!$B$3:$G$4</c:f>
              <c:multiLvlStrCache>
                <c:ptCount val="6"/>
                <c:lvl>
                  <c:pt idx="0">
                    <c:v>EU</c:v>
                  </c:pt>
                  <c:pt idx="1">
                    <c:v>BF</c:v>
                  </c:pt>
                  <c:pt idx="2">
                    <c:v>EU_P</c:v>
                  </c:pt>
                  <c:pt idx="3">
                    <c:v>BF_P</c:v>
                  </c:pt>
                  <c:pt idx="4">
                    <c:v>EU_C</c:v>
                  </c:pt>
                  <c:pt idx="5">
                    <c:v>BF_C</c:v>
                  </c:pt>
                </c:lvl>
                <c:lvl>
                  <c:pt idx="0">
                    <c:v>in situ</c:v>
                  </c:pt>
                  <c:pt idx="2">
                    <c:v>in vitro</c:v>
                  </c:pt>
                </c:lvl>
              </c:multiLvlStrCache>
            </c:multiLvlStrRef>
          </c:cat>
          <c:val>
            <c:numRef>
              <c:f>gyrA_S83_D87!$B$6:$G$6</c:f>
              <c:numCache>
                <c:formatCode>General</c:formatCode>
                <c:ptCount val="6"/>
                <c:pt idx="0">
                  <c:v>15.43</c:v>
                </c:pt>
                <c:pt idx="1">
                  <c:v>10.1</c:v>
                </c:pt>
                <c:pt idx="2">
                  <c:v>20.8</c:v>
                </c:pt>
                <c:pt idx="3">
                  <c:v>13.28</c:v>
                </c:pt>
                <c:pt idx="4">
                  <c:v>23.67</c:v>
                </c:pt>
                <c:pt idx="5">
                  <c:v>14.44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42-49FC-BA79-D840A61FA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448048"/>
        <c:axId val="306450800"/>
      </c:barChart>
      <c:catAx>
        <c:axId val="30644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450800"/>
        <c:crosses val="autoZero"/>
        <c:auto val="1"/>
        <c:lblAlgn val="ctr"/>
        <c:lblOffset val="100"/>
        <c:noMultiLvlLbl val="0"/>
      </c:catAx>
      <c:valAx>
        <c:axId val="3064508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44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gyrA</a:t>
            </a:r>
            <a:r>
              <a:rPr lang="en-US"/>
              <a:t> D87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gyrA_S83_D87!$A$6</c:f>
              <c:strCache>
                <c:ptCount val="1"/>
                <c:pt idx="0">
                  <c:v>gyrA D87</c:v>
                </c:pt>
              </c:strCache>
            </c:strRef>
          </c:tx>
          <c:spPr>
            <a:solidFill>
              <a:srgbClr val="D8204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85-4856-99B9-AD999C5D72FA}"/>
              </c:ext>
            </c:extLst>
          </c:dPt>
          <c:dPt>
            <c:idx val="2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85-4856-99B9-AD999C5D72FA}"/>
              </c:ext>
            </c:extLst>
          </c:dPt>
          <c:dPt>
            <c:idx val="4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85-4856-99B9-AD999C5D72FA}"/>
              </c:ext>
            </c:extLst>
          </c:dPt>
          <c:dPt>
            <c:idx val="6"/>
            <c:invertIfNegative val="0"/>
            <c:bubble3D val="0"/>
            <c:spPr>
              <a:solidFill>
                <a:srgbClr val="FF80A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85-4856-99B9-AD999C5D72FA}"/>
              </c:ext>
            </c:extLst>
          </c:dPt>
          <c:cat>
            <c:multiLvlStrRef>
              <c:f>gyrA_S83_D87!$H$3:$O$4</c:f>
              <c:multiLvlStrCache>
                <c:ptCount val="8"/>
                <c:lvl>
                  <c:pt idx="0">
                    <c:v>camp F</c:v>
                  </c:pt>
                  <c:pt idx="1">
                    <c:v>camp E</c:v>
                  </c:pt>
                  <c:pt idx="2">
                    <c:v>L</c:v>
                  </c:pt>
                  <c:pt idx="3">
                    <c:v>H</c:v>
                  </c:pt>
                  <c:pt idx="4">
                    <c:v>L</c:v>
                  </c:pt>
                  <c:pt idx="5">
                    <c:v>H</c:v>
                  </c:pt>
                  <c:pt idx="6">
                    <c:v>L</c:v>
                  </c:pt>
                  <c:pt idx="7">
                    <c:v>H</c:v>
                  </c:pt>
                </c:lvl>
                <c:lvl>
                  <c:pt idx="0">
                    <c:v>sans ATB</c:v>
                  </c:pt>
                  <c:pt idx="2">
                    <c:v>FQ1</c:v>
                  </c:pt>
                  <c:pt idx="4">
                    <c:v>FQ2</c:v>
                  </c:pt>
                  <c:pt idx="6">
                    <c:v>FQ1+FQ2</c:v>
                  </c:pt>
                </c:lvl>
              </c:multiLvlStrCache>
            </c:multiLvlStrRef>
          </c:cat>
          <c:val>
            <c:numRef>
              <c:f>gyrA_S83_D87!$H$6:$O$6</c:f>
              <c:numCache>
                <c:formatCode>General</c:formatCode>
                <c:ptCount val="8"/>
                <c:pt idx="0">
                  <c:v>15.72</c:v>
                </c:pt>
                <c:pt idx="1">
                  <c:v>12.86</c:v>
                </c:pt>
                <c:pt idx="2">
                  <c:v>19.329999999999998</c:v>
                </c:pt>
                <c:pt idx="3">
                  <c:v>97</c:v>
                </c:pt>
                <c:pt idx="4">
                  <c:v>18.420000000000002</c:v>
                </c:pt>
                <c:pt idx="5">
                  <c:v>97.77</c:v>
                </c:pt>
                <c:pt idx="6">
                  <c:v>76.19</c:v>
                </c:pt>
                <c:pt idx="7">
                  <c:v>97.6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85-4856-99B9-AD999C5D7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477952"/>
        <c:axId val="306480704"/>
      </c:barChart>
      <c:catAx>
        <c:axId val="3064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480704"/>
        <c:crosses val="autoZero"/>
        <c:auto val="1"/>
        <c:lblAlgn val="ctr"/>
        <c:lblOffset val="100"/>
        <c:noMultiLvlLbl val="0"/>
      </c:catAx>
      <c:valAx>
        <c:axId val="3064807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47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S83L avec ou sans D87N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gyrA_S83_D87!$A$7</c:f>
              <c:strCache>
                <c:ptCount val="1"/>
                <c:pt idx="0">
                  <c:v>S83L seul</c:v>
                </c:pt>
              </c:strCache>
            </c:strRef>
          </c:tx>
          <c:spPr>
            <a:solidFill>
              <a:srgbClr val="D87A00"/>
            </a:solidFill>
            <a:ln>
              <a:noFill/>
            </a:ln>
            <a:effectLst/>
          </c:spPr>
          <c:invertIfNegative val="0"/>
          <c:cat>
            <c:multiLvlStrRef>
              <c:f>gyrA_S83_D87!$B$3:$G$4</c:f>
              <c:multiLvlStrCache>
                <c:ptCount val="6"/>
                <c:lvl>
                  <c:pt idx="0">
                    <c:v>EU</c:v>
                  </c:pt>
                  <c:pt idx="1">
                    <c:v>BF</c:v>
                  </c:pt>
                  <c:pt idx="2">
                    <c:v>EU_P</c:v>
                  </c:pt>
                  <c:pt idx="3">
                    <c:v>BF_P</c:v>
                  </c:pt>
                  <c:pt idx="4">
                    <c:v>EU_C</c:v>
                  </c:pt>
                  <c:pt idx="5">
                    <c:v>BF_C</c:v>
                  </c:pt>
                </c:lvl>
                <c:lvl>
                  <c:pt idx="0">
                    <c:v>in situ</c:v>
                  </c:pt>
                  <c:pt idx="2">
                    <c:v>in vitro</c:v>
                  </c:pt>
                </c:lvl>
              </c:multiLvlStrCache>
            </c:multiLvlStrRef>
          </c:cat>
          <c:val>
            <c:numRef>
              <c:f>gyrA_S83_D87!$B$7:$G$7</c:f>
              <c:numCache>
                <c:formatCode>General</c:formatCode>
                <c:ptCount val="6"/>
                <c:pt idx="0">
                  <c:v>11.39</c:v>
                </c:pt>
                <c:pt idx="1">
                  <c:v>2.76</c:v>
                </c:pt>
                <c:pt idx="2">
                  <c:v>10.46</c:v>
                </c:pt>
                <c:pt idx="3">
                  <c:v>8.65</c:v>
                </c:pt>
                <c:pt idx="4">
                  <c:v>10.119999999999999</c:v>
                </c:pt>
                <c:pt idx="5">
                  <c:v>8.51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D-4912-A682-0BA9EBA551FE}"/>
            </c:ext>
          </c:extLst>
        </c:ser>
        <c:ser>
          <c:idx val="1"/>
          <c:order val="1"/>
          <c:tx>
            <c:strRef>
              <c:f>gyrA_S83_D87!$A$8</c:f>
              <c:strCache>
                <c:ptCount val="1"/>
                <c:pt idx="0">
                  <c:v>S83L avec D87N</c:v>
                </c:pt>
              </c:strCache>
            </c:strRef>
          </c:tx>
          <c:spPr>
            <a:solidFill>
              <a:srgbClr val="FFA900"/>
            </a:solidFill>
            <a:ln>
              <a:noFill/>
            </a:ln>
            <a:effectLst/>
          </c:spPr>
          <c:invertIfNegative val="0"/>
          <c:cat>
            <c:multiLvlStrRef>
              <c:f>gyrA_S83_D87!$B$3:$G$4</c:f>
              <c:multiLvlStrCache>
                <c:ptCount val="6"/>
                <c:lvl>
                  <c:pt idx="0">
                    <c:v>EU</c:v>
                  </c:pt>
                  <c:pt idx="1">
                    <c:v>BF</c:v>
                  </c:pt>
                  <c:pt idx="2">
                    <c:v>EU_P</c:v>
                  </c:pt>
                  <c:pt idx="3">
                    <c:v>BF_P</c:v>
                  </c:pt>
                  <c:pt idx="4">
                    <c:v>EU_C</c:v>
                  </c:pt>
                  <c:pt idx="5">
                    <c:v>BF_C</c:v>
                  </c:pt>
                </c:lvl>
                <c:lvl>
                  <c:pt idx="0">
                    <c:v>in situ</c:v>
                  </c:pt>
                  <c:pt idx="2">
                    <c:v>in vitro</c:v>
                  </c:pt>
                </c:lvl>
              </c:multiLvlStrCache>
            </c:multiLvlStrRef>
          </c:cat>
          <c:val>
            <c:numRef>
              <c:f>gyrA_S83_D87!$B$8:$G$8</c:f>
              <c:numCache>
                <c:formatCode>General</c:formatCode>
                <c:ptCount val="6"/>
                <c:pt idx="0">
                  <c:v>13.27</c:v>
                </c:pt>
                <c:pt idx="1">
                  <c:v>8.23</c:v>
                </c:pt>
                <c:pt idx="2">
                  <c:v>17.66</c:v>
                </c:pt>
                <c:pt idx="3">
                  <c:v>11.29</c:v>
                </c:pt>
                <c:pt idx="4">
                  <c:v>21.47</c:v>
                </c:pt>
                <c:pt idx="5">
                  <c:v>12.52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D-4912-A682-0BA9EBA5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345392"/>
        <c:axId val="227347872"/>
      </c:barChart>
      <c:catAx>
        <c:axId val="2273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347872"/>
        <c:crosses val="autoZero"/>
        <c:auto val="1"/>
        <c:lblAlgn val="ctr"/>
        <c:lblOffset val="100"/>
        <c:noMultiLvlLbl val="0"/>
      </c:catAx>
      <c:valAx>
        <c:axId val="2273478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34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S83L avec ou sans D87N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gyrA_S83_D87!$A$7</c:f>
              <c:strCache>
                <c:ptCount val="1"/>
                <c:pt idx="0">
                  <c:v>S83L seul</c:v>
                </c:pt>
              </c:strCache>
            </c:strRef>
          </c:tx>
          <c:spPr>
            <a:solidFill>
              <a:srgbClr val="D87A00"/>
            </a:solidFill>
            <a:ln>
              <a:noFill/>
            </a:ln>
            <a:effectLst/>
          </c:spPr>
          <c:invertIfNegative val="0"/>
          <c:cat>
            <c:multiLvlStrRef>
              <c:f>gyrA_S83_D87!$H$3:$O$4</c:f>
              <c:multiLvlStrCache>
                <c:ptCount val="8"/>
                <c:lvl>
                  <c:pt idx="0">
                    <c:v>camp F</c:v>
                  </c:pt>
                  <c:pt idx="1">
                    <c:v>camp E</c:v>
                  </c:pt>
                  <c:pt idx="2">
                    <c:v>L</c:v>
                  </c:pt>
                  <c:pt idx="3">
                    <c:v>H</c:v>
                  </c:pt>
                  <c:pt idx="4">
                    <c:v>L</c:v>
                  </c:pt>
                  <c:pt idx="5">
                    <c:v>H</c:v>
                  </c:pt>
                  <c:pt idx="6">
                    <c:v>L</c:v>
                  </c:pt>
                  <c:pt idx="7">
                    <c:v>H</c:v>
                  </c:pt>
                </c:lvl>
                <c:lvl>
                  <c:pt idx="0">
                    <c:v>sans ATB</c:v>
                  </c:pt>
                  <c:pt idx="2">
                    <c:v>FQ1</c:v>
                  </c:pt>
                  <c:pt idx="4">
                    <c:v>FQ2</c:v>
                  </c:pt>
                  <c:pt idx="6">
                    <c:v>FQ1+FQ2</c:v>
                  </c:pt>
                </c:lvl>
              </c:multiLvlStrCache>
            </c:multiLvlStrRef>
          </c:cat>
          <c:val>
            <c:numRef>
              <c:f>gyrA_S83_D87!$H$7:$O$7</c:f>
              <c:numCache>
                <c:formatCode>General</c:formatCode>
                <c:ptCount val="8"/>
                <c:pt idx="0">
                  <c:v>4.51</c:v>
                </c:pt>
                <c:pt idx="1">
                  <c:v>8.6300000000000008</c:v>
                </c:pt>
                <c:pt idx="2">
                  <c:v>51.91</c:v>
                </c:pt>
                <c:pt idx="3">
                  <c:v>1.91</c:v>
                </c:pt>
                <c:pt idx="4">
                  <c:v>14.72</c:v>
                </c:pt>
                <c:pt idx="5">
                  <c:v>1.77</c:v>
                </c:pt>
                <c:pt idx="6">
                  <c:v>4.17</c:v>
                </c:pt>
                <c:pt idx="7">
                  <c:v>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E-41F2-AD39-D85359B02247}"/>
            </c:ext>
          </c:extLst>
        </c:ser>
        <c:ser>
          <c:idx val="3"/>
          <c:order val="1"/>
          <c:tx>
            <c:strRef>
              <c:f>gyrA_S83_D87!$A$8</c:f>
              <c:strCache>
                <c:ptCount val="1"/>
                <c:pt idx="0">
                  <c:v>S83L avec D87N</c:v>
                </c:pt>
              </c:strCache>
            </c:strRef>
          </c:tx>
          <c:spPr>
            <a:solidFill>
              <a:srgbClr val="FFA900"/>
            </a:solidFill>
            <a:ln>
              <a:noFill/>
            </a:ln>
            <a:effectLst/>
          </c:spPr>
          <c:invertIfNegative val="0"/>
          <c:cat>
            <c:multiLvlStrRef>
              <c:f>gyrA_S83_D87!$H$3:$O$4</c:f>
              <c:multiLvlStrCache>
                <c:ptCount val="8"/>
                <c:lvl>
                  <c:pt idx="0">
                    <c:v>camp F</c:v>
                  </c:pt>
                  <c:pt idx="1">
                    <c:v>camp E</c:v>
                  </c:pt>
                  <c:pt idx="2">
                    <c:v>L</c:v>
                  </c:pt>
                  <c:pt idx="3">
                    <c:v>H</c:v>
                  </c:pt>
                  <c:pt idx="4">
                    <c:v>L</c:v>
                  </c:pt>
                  <c:pt idx="5">
                    <c:v>H</c:v>
                  </c:pt>
                  <c:pt idx="6">
                    <c:v>L</c:v>
                  </c:pt>
                  <c:pt idx="7">
                    <c:v>H</c:v>
                  </c:pt>
                </c:lvl>
                <c:lvl>
                  <c:pt idx="0">
                    <c:v>sans ATB</c:v>
                  </c:pt>
                  <c:pt idx="2">
                    <c:v>FQ1</c:v>
                  </c:pt>
                  <c:pt idx="4">
                    <c:v>FQ2</c:v>
                  </c:pt>
                  <c:pt idx="6">
                    <c:v>FQ1+FQ2</c:v>
                  </c:pt>
                </c:lvl>
              </c:multiLvlStrCache>
            </c:multiLvlStrRef>
          </c:cat>
          <c:val>
            <c:numRef>
              <c:f>gyrA_S83_D87!$H$8:$O$8</c:f>
              <c:numCache>
                <c:formatCode>General</c:formatCode>
                <c:ptCount val="8"/>
                <c:pt idx="0">
                  <c:v>11.84</c:v>
                </c:pt>
                <c:pt idx="1">
                  <c:v>10.67</c:v>
                </c:pt>
                <c:pt idx="2">
                  <c:v>15.59</c:v>
                </c:pt>
                <c:pt idx="3">
                  <c:v>93.37</c:v>
                </c:pt>
                <c:pt idx="4">
                  <c:v>11.1</c:v>
                </c:pt>
                <c:pt idx="5">
                  <c:v>94.99</c:v>
                </c:pt>
                <c:pt idx="6">
                  <c:v>51.19</c:v>
                </c:pt>
                <c:pt idx="7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E-41F2-AD39-D85359B02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359824"/>
        <c:axId val="227362576"/>
      </c:barChart>
      <c:catAx>
        <c:axId val="2273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362576"/>
        <c:crosses val="autoZero"/>
        <c:auto val="1"/>
        <c:lblAlgn val="ctr"/>
        <c:lblOffset val="100"/>
        <c:noMultiLvlLbl val="0"/>
      </c:catAx>
      <c:valAx>
        <c:axId val="227362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3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gyrA</a:t>
            </a:r>
            <a:r>
              <a:rPr lang="en-US"/>
              <a:t> S83L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gyrA_S83L_D87N!$A$5</c:f>
              <c:strCache>
                <c:ptCount val="1"/>
                <c:pt idx="0">
                  <c:v>gyrA S83L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16-4E94-B804-651D3A094E8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16-4E94-B804-651D3A094E87}"/>
              </c:ext>
            </c:extLst>
          </c:dPt>
          <c:cat>
            <c:multiLvlStrRef>
              <c:f>gyrA_S83L_D87N!$B$3:$G$4</c:f>
              <c:multiLvlStrCache>
                <c:ptCount val="6"/>
                <c:lvl>
                  <c:pt idx="0">
                    <c:v>BF égout</c:v>
                  </c:pt>
                  <c:pt idx="1">
                    <c:v>Eaux Usées</c:v>
                  </c:pt>
                  <c:pt idx="2">
                    <c:v>EU
PolyC</c:v>
                  </c:pt>
                  <c:pt idx="3">
                    <c:v>EU + BF
PolyC</c:v>
                  </c:pt>
                  <c:pt idx="4">
                    <c:v>EU
Béton</c:v>
                  </c:pt>
                  <c:pt idx="5">
                    <c:v>EU + BF
Béton</c:v>
                  </c:pt>
                </c:lvl>
                <c:lvl>
                  <c:pt idx="0">
                    <c:v>Echantillon
 environnementaux</c:v>
                  </c:pt>
                  <c:pt idx="2">
                    <c:v>Biofilm in vitro</c:v>
                  </c:pt>
                </c:lvl>
              </c:multiLvlStrCache>
            </c:multiLvlStrRef>
          </c:cat>
          <c:val>
            <c:numRef>
              <c:f>gyrA_S83L_D87N!$B$5:$G$5</c:f>
              <c:numCache>
                <c:formatCode>General</c:formatCode>
                <c:ptCount val="6"/>
                <c:pt idx="0">
                  <c:v>0.89</c:v>
                </c:pt>
                <c:pt idx="1">
                  <c:v>14.25</c:v>
                </c:pt>
                <c:pt idx="2">
                  <c:v>18.12</c:v>
                </c:pt>
                <c:pt idx="3">
                  <c:v>11.88</c:v>
                </c:pt>
                <c:pt idx="4">
                  <c:v>21.25</c:v>
                </c:pt>
                <c:pt idx="5">
                  <c:v>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16-4E94-B804-651D3A09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00000"/>
        <c:axId val="257502752"/>
      </c:barChart>
      <c:catAx>
        <c:axId val="25750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502752"/>
        <c:crosses val="autoZero"/>
        <c:auto val="1"/>
        <c:lblAlgn val="ctr"/>
        <c:lblOffset val="100"/>
        <c:noMultiLvlLbl val="0"/>
      </c:catAx>
      <c:valAx>
        <c:axId val="2575027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Abondance de mutations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50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154798</xdr:rowOff>
    </xdr:from>
    <xdr:ext cx="15428881" cy="3240715"/>
    <xdr:graphicFrame macro="">
      <xdr:nvGraphicFramePr>
        <xdr:cNvPr id="2" name="Graphiqu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</xdr:row>
      <xdr:rowOff>155521</xdr:rowOff>
    </xdr:from>
    <xdr:ext cx="15428881" cy="3493803"/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10</xdr:row>
      <xdr:rowOff>50800</xdr:rowOff>
    </xdr:from>
    <xdr:to>
      <xdr:col>5</xdr:col>
      <xdr:colOff>698500</xdr:colOff>
      <xdr:row>26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28</xdr:row>
      <xdr:rowOff>38100</xdr:rowOff>
    </xdr:from>
    <xdr:to>
      <xdr:col>5</xdr:col>
      <xdr:colOff>673100</xdr:colOff>
      <xdr:row>44</xdr:row>
      <xdr:rowOff>139700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10</xdr:row>
      <xdr:rowOff>38100</xdr:rowOff>
    </xdr:from>
    <xdr:to>
      <xdr:col>13</xdr:col>
      <xdr:colOff>57150</xdr:colOff>
      <xdr:row>26</xdr:row>
      <xdr:rowOff>139700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133350</xdr:colOff>
      <xdr:row>28</xdr:row>
      <xdr:rowOff>19050</xdr:rowOff>
    </xdr:from>
    <xdr:to>
      <xdr:col>13</xdr:col>
      <xdr:colOff>57150</xdr:colOff>
      <xdr:row>44</xdr:row>
      <xdr:rowOff>120650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539750</xdr:colOff>
      <xdr:row>10</xdr:row>
      <xdr:rowOff>44450</xdr:rowOff>
    </xdr:from>
    <xdr:to>
      <xdr:col>21</xdr:col>
      <xdr:colOff>120650</xdr:colOff>
      <xdr:row>26</xdr:row>
      <xdr:rowOff>146050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527050</xdr:colOff>
      <xdr:row>28</xdr:row>
      <xdr:rowOff>95250</xdr:rowOff>
    </xdr:from>
    <xdr:to>
      <xdr:col>21</xdr:col>
      <xdr:colOff>107950</xdr:colOff>
      <xdr:row>45</xdr:row>
      <xdr:rowOff>31750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10</xdr:row>
      <xdr:rowOff>50800</xdr:rowOff>
    </xdr:from>
    <xdr:to>
      <xdr:col>5</xdr:col>
      <xdr:colOff>698500</xdr:colOff>
      <xdr:row>26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28</xdr:row>
      <xdr:rowOff>38100</xdr:rowOff>
    </xdr:from>
    <xdr:to>
      <xdr:col>5</xdr:col>
      <xdr:colOff>673100</xdr:colOff>
      <xdr:row>44</xdr:row>
      <xdr:rowOff>139700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10</xdr:row>
      <xdr:rowOff>38100</xdr:rowOff>
    </xdr:from>
    <xdr:to>
      <xdr:col>13</xdr:col>
      <xdr:colOff>57150</xdr:colOff>
      <xdr:row>26</xdr:row>
      <xdr:rowOff>139700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133350</xdr:colOff>
      <xdr:row>28</xdr:row>
      <xdr:rowOff>19050</xdr:rowOff>
    </xdr:from>
    <xdr:to>
      <xdr:col>13</xdr:col>
      <xdr:colOff>57150</xdr:colOff>
      <xdr:row>44</xdr:row>
      <xdr:rowOff>120650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  <a:ext uri="{147F2762-F138-4A5C-976F-8EAC2B608ADB}">
              <a16:predDERef xmlns:a16="http://schemas.microsoft.com/office/drawing/2014/main" pre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539750</xdr:colOff>
      <xdr:row>10</xdr:row>
      <xdr:rowOff>44450</xdr:rowOff>
    </xdr:from>
    <xdr:to>
      <xdr:col>21</xdr:col>
      <xdr:colOff>120650</xdr:colOff>
      <xdr:row>26</xdr:row>
      <xdr:rowOff>146050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527050</xdr:colOff>
      <xdr:row>28</xdr:row>
      <xdr:rowOff>95250</xdr:rowOff>
    </xdr:from>
    <xdr:to>
      <xdr:col>21</xdr:col>
      <xdr:colOff>107950</xdr:colOff>
      <xdr:row>45</xdr:row>
      <xdr:rowOff>31750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154798</xdr:rowOff>
    </xdr:from>
    <xdr:ext cx="15428881" cy="3240715"/>
    <xdr:graphicFrame macro="">
      <xdr:nvGraphicFramePr>
        <xdr:cNvPr id="2" name="Graphique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</xdr:row>
      <xdr:rowOff>105841</xdr:rowOff>
    </xdr:from>
    <xdr:ext cx="15428881" cy="3493803"/>
    <xdr:graphicFrame macro="">
      <xdr:nvGraphicFramePr>
        <xdr:cNvPr id="3" name="Graphiqu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11</xdr:row>
      <xdr:rowOff>19050</xdr:rowOff>
    </xdr:from>
    <xdr:to>
      <xdr:col>6</xdr:col>
      <xdr:colOff>571500</xdr:colOff>
      <xdr:row>27</xdr:row>
      <xdr:rowOff>120650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812800</xdr:colOff>
      <xdr:row>29</xdr:row>
      <xdr:rowOff>6350</xdr:rowOff>
    </xdr:from>
    <xdr:to>
      <xdr:col>6</xdr:col>
      <xdr:colOff>546100</xdr:colOff>
      <xdr:row>45</xdr:row>
      <xdr:rowOff>107950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</xdr:colOff>
      <xdr:row>11</xdr:row>
      <xdr:rowOff>6350</xdr:rowOff>
    </xdr:from>
    <xdr:to>
      <xdr:col>13</xdr:col>
      <xdr:colOff>704850</xdr:colOff>
      <xdr:row>27</xdr:row>
      <xdr:rowOff>107950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755650</xdr:colOff>
      <xdr:row>29</xdr:row>
      <xdr:rowOff>19050</xdr:rowOff>
    </xdr:from>
    <xdr:to>
      <xdr:col>13</xdr:col>
      <xdr:colOff>679450</xdr:colOff>
      <xdr:row>45</xdr:row>
      <xdr:rowOff>120650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260350</xdr:colOff>
      <xdr:row>11</xdr:row>
      <xdr:rowOff>6350</xdr:rowOff>
    </xdr:from>
    <xdr:to>
      <xdr:col>22</xdr:col>
      <xdr:colOff>44450</xdr:colOff>
      <xdr:row>27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323850</xdr:colOff>
      <xdr:row>29</xdr:row>
      <xdr:rowOff>31750</xdr:rowOff>
    </xdr:from>
    <xdr:to>
      <xdr:col>22</xdr:col>
      <xdr:colOff>107950</xdr:colOff>
      <xdr:row>45</xdr:row>
      <xdr:rowOff>133350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11</xdr:row>
      <xdr:rowOff>19050</xdr:rowOff>
    </xdr:from>
    <xdr:to>
      <xdr:col>6</xdr:col>
      <xdr:colOff>571500</xdr:colOff>
      <xdr:row>27</xdr:row>
      <xdr:rowOff>120650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812800</xdr:colOff>
      <xdr:row>29</xdr:row>
      <xdr:rowOff>6350</xdr:rowOff>
    </xdr:from>
    <xdr:to>
      <xdr:col>6</xdr:col>
      <xdr:colOff>546100</xdr:colOff>
      <xdr:row>45</xdr:row>
      <xdr:rowOff>107950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</xdr:colOff>
      <xdr:row>11</xdr:row>
      <xdr:rowOff>6350</xdr:rowOff>
    </xdr:from>
    <xdr:to>
      <xdr:col>13</xdr:col>
      <xdr:colOff>704850</xdr:colOff>
      <xdr:row>27</xdr:row>
      <xdr:rowOff>107950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755650</xdr:colOff>
      <xdr:row>29</xdr:row>
      <xdr:rowOff>19050</xdr:rowOff>
    </xdr:from>
    <xdr:to>
      <xdr:col>13</xdr:col>
      <xdr:colOff>679450</xdr:colOff>
      <xdr:row>45</xdr:row>
      <xdr:rowOff>120650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260350</xdr:colOff>
      <xdr:row>11</xdr:row>
      <xdr:rowOff>6350</xdr:rowOff>
    </xdr:from>
    <xdr:to>
      <xdr:col>22</xdr:col>
      <xdr:colOff>44450</xdr:colOff>
      <xdr:row>27</xdr:row>
      <xdr:rowOff>107950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323850</xdr:colOff>
      <xdr:row>29</xdr:row>
      <xdr:rowOff>31750</xdr:rowOff>
    </xdr:from>
    <xdr:to>
      <xdr:col>22</xdr:col>
      <xdr:colOff>107950</xdr:colOff>
      <xdr:row>45</xdr:row>
      <xdr:rowOff>133350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8"/>
  <sheetViews>
    <sheetView topLeftCell="B1" workbookViewId="0">
      <selection activeCell="U33" sqref="U33"/>
    </sheetView>
  </sheetViews>
  <sheetFormatPr baseColWidth="10" defaultColWidth="9" defaultRowHeight="12.5"/>
  <cols>
    <col min="1" max="1" width="13.1796875" hidden="1" customWidth="1"/>
    <col min="2" max="2" width="13.1796875" customWidth="1"/>
    <col min="3" max="3" width="8.81640625" customWidth="1"/>
    <col min="4" max="4" width="8.453125" customWidth="1"/>
    <col min="5" max="5" width="8.54296875" customWidth="1"/>
    <col min="6" max="6" width="9" customWidth="1"/>
    <col min="7" max="7" width="8.81640625" customWidth="1"/>
    <col min="8" max="8" width="8.54296875" customWidth="1"/>
    <col min="9" max="9" width="8.81640625" customWidth="1"/>
    <col min="10" max="10" width="9.453125" customWidth="1"/>
    <col min="11" max="11" width="9" customWidth="1"/>
    <col min="12" max="12" width="8.54296875" customWidth="1"/>
    <col min="13" max="14" width="8.1796875" customWidth="1"/>
    <col min="15" max="15" width="9.1796875" customWidth="1"/>
    <col min="16" max="16" width="9.81640625" customWidth="1"/>
    <col min="17" max="17" width="12.1796875" customWidth="1"/>
    <col min="18" max="18" width="8.81640625" customWidth="1"/>
    <col min="19" max="19" width="8.54296875" customWidth="1"/>
    <col min="20" max="20" width="9" customWidth="1"/>
    <col min="21" max="21" width="9.453125" customWidth="1"/>
    <col min="22" max="22" width="8.54296875" customWidth="1"/>
    <col min="23" max="23" width="8.1796875" customWidth="1"/>
    <col min="24" max="24" width="8.81640625" customWidth="1"/>
    <col min="25" max="25" width="9" customWidth="1"/>
    <col min="26" max="56" width="9.1796875" customWidth="1"/>
  </cols>
  <sheetData>
    <row r="1" spans="3:17"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3:17" ht="14.5">
      <c r="C2" s="1"/>
      <c r="D2" s="2"/>
      <c r="E2" s="1"/>
      <c r="F2" s="1"/>
      <c r="G2" s="1"/>
      <c r="H2" s="2"/>
      <c r="J2" s="1"/>
      <c r="L2" s="1"/>
      <c r="N2" s="1"/>
      <c r="O2" s="2"/>
    </row>
    <row r="3" spans="3:17" ht="14.5">
      <c r="C3" s="1"/>
      <c r="D3" s="2"/>
      <c r="E3" s="1"/>
      <c r="F3" s="1"/>
      <c r="G3" s="1"/>
      <c r="H3" s="2"/>
      <c r="J3" s="1"/>
      <c r="L3" s="1"/>
      <c r="N3" s="1"/>
      <c r="O3" s="2"/>
    </row>
    <row r="4" spans="3:17" ht="14.5">
      <c r="C4" s="1"/>
      <c r="D4" s="2"/>
      <c r="E4" s="1"/>
      <c r="F4" s="1"/>
      <c r="G4" s="1"/>
      <c r="H4" s="2"/>
      <c r="J4" s="1"/>
      <c r="L4" s="1"/>
      <c r="N4" s="1"/>
      <c r="O4" s="2"/>
    </row>
    <row r="5" spans="3:17" ht="14.5">
      <c r="C5" s="1"/>
      <c r="D5" s="2"/>
      <c r="E5" s="1"/>
      <c r="F5" s="1"/>
      <c r="G5" s="1"/>
      <c r="H5" s="2"/>
      <c r="J5" s="1"/>
      <c r="L5" s="1"/>
      <c r="N5" s="1"/>
      <c r="O5" s="2"/>
    </row>
    <row r="6" spans="3:17" ht="14.5">
      <c r="C6" s="1"/>
      <c r="D6" s="2"/>
      <c r="E6" s="1"/>
      <c r="F6" s="1"/>
      <c r="G6" s="1"/>
      <c r="H6" s="2"/>
      <c r="J6" s="1"/>
      <c r="L6" s="1"/>
      <c r="N6" s="1"/>
      <c r="O6" s="2"/>
    </row>
    <row r="7" spans="3:17" ht="14.5">
      <c r="C7" s="1"/>
      <c r="D7" s="2"/>
      <c r="E7" s="1"/>
      <c r="F7" s="1"/>
      <c r="G7" s="1"/>
      <c r="H7" s="2"/>
      <c r="J7" s="1"/>
      <c r="L7" s="1"/>
      <c r="N7" s="1"/>
      <c r="O7" s="2"/>
    </row>
    <row r="8" spans="3:17" ht="14.5">
      <c r="C8" s="1"/>
      <c r="D8" s="2"/>
      <c r="E8" s="1"/>
      <c r="F8" s="1"/>
      <c r="G8" s="1"/>
      <c r="H8" s="2"/>
      <c r="J8" s="1"/>
      <c r="L8" s="1"/>
      <c r="N8" s="1"/>
      <c r="O8" s="2"/>
    </row>
    <row r="9" spans="3:17" ht="14.5">
      <c r="C9" s="1"/>
      <c r="D9" s="2"/>
      <c r="E9" s="1"/>
      <c r="F9" s="1"/>
      <c r="G9" s="1"/>
      <c r="H9" s="2"/>
      <c r="J9" s="1"/>
      <c r="L9" s="1"/>
      <c r="N9" s="1"/>
      <c r="O9" s="2"/>
    </row>
    <row r="10" spans="3:17" ht="14.5">
      <c r="C10" s="1"/>
      <c r="D10" s="2"/>
      <c r="E10" s="1"/>
      <c r="F10" s="1"/>
      <c r="G10" s="1"/>
      <c r="H10" s="2"/>
      <c r="J10" s="1"/>
      <c r="L10" s="1"/>
      <c r="N10" s="1"/>
      <c r="O10" s="2"/>
    </row>
    <row r="11" spans="3:17" ht="14.5">
      <c r="C11" s="1"/>
      <c r="D11" s="2"/>
      <c r="E11" s="1"/>
      <c r="F11" s="1"/>
      <c r="G11" s="1"/>
      <c r="H11" s="2"/>
      <c r="J11" s="1"/>
      <c r="L11" s="1"/>
      <c r="N11" s="1"/>
      <c r="O11" s="2"/>
    </row>
    <row r="12" spans="3:17" ht="14.5">
      <c r="C12" s="1"/>
      <c r="D12" s="2"/>
      <c r="E12" s="1"/>
      <c r="F12" s="1"/>
      <c r="G12" s="1"/>
      <c r="H12" s="2"/>
      <c r="J12" s="1"/>
      <c r="L12" s="1"/>
      <c r="N12" s="1"/>
      <c r="O12" s="2"/>
    </row>
    <row r="13" spans="3:17" ht="14.5">
      <c r="C13" s="1"/>
      <c r="D13" s="2"/>
      <c r="E13" s="1"/>
      <c r="F13" s="1"/>
      <c r="G13" s="1"/>
      <c r="H13" s="2"/>
      <c r="J13" s="1"/>
      <c r="L13" s="1"/>
      <c r="N13" s="1"/>
      <c r="O13" s="2"/>
    </row>
    <row r="14" spans="3:17" ht="14.5">
      <c r="C14" s="1"/>
      <c r="D14" s="2"/>
      <c r="E14" s="1"/>
      <c r="F14" s="1"/>
      <c r="G14" s="1"/>
      <c r="H14" s="2"/>
      <c r="J14" s="1"/>
      <c r="L14" s="1"/>
      <c r="N14" s="1"/>
      <c r="O14" s="2"/>
    </row>
    <row r="15" spans="3:17" ht="14.5">
      <c r="C15" s="1"/>
      <c r="D15" s="2"/>
      <c r="E15" s="1"/>
      <c r="F15" s="1"/>
      <c r="G15" s="1"/>
      <c r="H15" s="2"/>
      <c r="J15" s="1"/>
      <c r="L15" s="1"/>
      <c r="N15" s="1"/>
      <c r="O15" s="2"/>
    </row>
    <row r="16" spans="3:17" ht="14.5">
      <c r="C16" s="1"/>
      <c r="D16" s="2"/>
      <c r="E16" s="1"/>
      <c r="F16" s="1"/>
      <c r="G16" s="1"/>
      <c r="H16" s="2"/>
      <c r="J16" s="1"/>
      <c r="L16" s="1"/>
      <c r="N16" s="1"/>
      <c r="O16" s="2"/>
    </row>
    <row r="17" spans="1:36" ht="14.5">
      <c r="C17" s="1"/>
      <c r="D17" s="2"/>
      <c r="E17" s="1"/>
      <c r="F17" s="1"/>
      <c r="G17" s="1"/>
      <c r="H17" s="2"/>
      <c r="J17" s="1"/>
      <c r="L17" s="1"/>
      <c r="N17" s="1"/>
      <c r="O17" s="2"/>
    </row>
    <row r="18" spans="1:36" ht="14.5">
      <c r="C18" s="1"/>
      <c r="D18" s="2"/>
      <c r="E18" s="1"/>
      <c r="F18" s="1"/>
      <c r="G18" s="1"/>
      <c r="H18" s="2"/>
      <c r="J18" s="1"/>
      <c r="L18" s="1"/>
      <c r="N18" s="1"/>
      <c r="O18" s="2"/>
    </row>
    <row r="19" spans="1:36" ht="14.5">
      <c r="C19" s="1"/>
      <c r="D19" s="2"/>
      <c r="E19" s="1"/>
      <c r="F19" s="1"/>
      <c r="G19" s="1"/>
      <c r="H19" s="2"/>
      <c r="J19" s="1"/>
      <c r="L19" s="1"/>
      <c r="N19" s="1"/>
      <c r="O19" s="2"/>
    </row>
    <row r="20" spans="1:36" ht="14.5">
      <c r="C20" s="1"/>
      <c r="D20" s="2"/>
      <c r="E20" s="1"/>
      <c r="F20" s="1"/>
      <c r="G20" s="1"/>
      <c r="H20" s="2"/>
      <c r="J20" s="1"/>
      <c r="L20" s="1"/>
      <c r="N20" s="1"/>
      <c r="O20" s="2"/>
    </row>
    <row r="21" spans="1:36" ht="14.5">
      <c r="C21" s="1"/>
      <c r="D21" s="2"/>
      <c r="E21" s="1"/>
      <c r="F21" s="1"/>
      <c r="G21" s="1"/>
      <c r="H21" s="2"/>
      <c r="J21" s="1"/>
      <c r="L21" s="1"/>
      <c r="N21" s="1"/>
      <c r="O21" s="2"/>
    </row>
    <row r="22" spans="1:36" ht="14.5">
      <c r="C22" s="3"/>
      <c r="AA22" s="3"/>
      <c r="AH22" s="4"/>
    </row>
    <row r="23" spans="1:36" ht="14.5">
      <c r="C23" s="3"/>
      <c r="AA23" s="3"/>
      <c r="AH23" s="4"/>
    </row>
    <row r="24" spans="1:36" ht="14.5">
      <c r="C24" s="3"/>
      <c r="AA24" s="3"/>
      <c r="AH24" s="4"/>
    </row>
    <row r="25" spans="1:36" ht="14.5">
      <c r="C25" s="3"/>
    </row>
    <row r="26" spans="1:36" ht="14.5">
      <c r="C26" s="3"/>
    </row>
    <row r="27" spans="1:36" ht="29">
      <c r="A27" s="5">
        <v>0</v>
      </c>
      <c r="B27" s="6" t="s">
        <v>0</v>
      </c>
      <c r="C27" s="7" t="s">
        <v>1</v>
      </c>
      <c r="D27" s="7" t="s">
        <v>2</v>
      </c>
      <c r="E27" s="7" t="s">
        <v>3</v>
      </c>
      <c r="F27" s="7" t="s">
        <v>4</v>
      </c>
      <c r="G27" s="7" t="s">
        <v>5</v>
      </c>
      <c r="H27" s="7" t="s">
        <v>6</v>
      </c>
      <c r="I27" s="7" t="s">
        <v>7</v>
      </c>
      <c r="J27" s="7" t="s">
        <v>8</v>
      </c>
      <c r="K27" s="7" t="s">
        <v>9</v>
      </c>
      <c r="L27" s="7" t="s">
        <v>10</v>
      </c>
      <c r="M27" s="7" t="s">
        <v>11</v>
      </c>
      <c r="N27" s="7" t="s">
        <v>12</v>
      </c>
      <c r="O27" s="7" t="s">
        <v>13</v>
      </c>
      <c r="P27" s="7" t="s">
        <v>14</v>
      </c>
      <c r="AF27" s="9"/>
      <c r="AG27" s="10"/>
      <c r="AH27" s="11"/>
      <c r="AI27" s="11"/>
      <c r="AJ27" s="12"/>
    </row>
    <row r="28" spans="1:36" ht="14.5">
      <c r="A28" s="5">
        <v>1</v>
      </c>
      <c r="B28" s="5">
        <f t="shared" ref="B28:B59" si="0">A27+51</f>
        <v>51</v>
      </c>
      <c r="C28">
        <v>6.82</v>
      </c>
      <c r="D28">
        <v>8.07</v>
      </c>
      <c r="E28" s="16">
        <v>3.59</v>
      </c>
      <c r="F28" s="16">
        <v>5.39</v>
      </c>
      <c r="G28" s="16">
        <v>3.34</v>
      </c>
      <c r="H28">
        <v>5.15</v>
      </c>
      <c r="I28" s="16">
        <v>3.66</v>
      </c>
      <c r="J28">
        <v>6.13</v>
      </c>
      <c r="K28" s="16">
        <v>5.08</v>
      </c>
      <c r="L28">
        <v>8.65</v>
      </c>
      <c r="M28" s="16">
        <v>3.85</v>
      </c>
      <c r="N28">
        <v>6.15</v>
      </c>
      <c r="O28" s="16">
        <v>1.49</v>
      </c>
      <c r="P28">
        <v>11.16</v>
      </c>
    </row>
    <row r="29" spans="1:36" ht="14.5">
      <c r="A29" s="5">
        <v>2</v>
      </c>
      <c r="B29" s="5">
        <f t="shared" si="0"/>
        <v>52</v>
      </c>
      <c r="C29">
        <v>8.44</v>
      </c>
      <c r="D29">
        <v>9.9</v>
      </c>
      <c r="E29" s="16">
        <v>4.71</v>
      </c>
      <c r="F29" s="16">
        <v>6.43</v>
      </c>
      <c r="G29" s="16">
        <v>4.42</v>
      </c>
      <c r="H29">
        <v>6.59</v>
      </c>
      <c r="I29" s="16">
        <v>4.6399999999999997</v>
      </c>
      <c r="J29">
        <v>7.56</v>
      </c>
      <c r="K29" s="16">
        <v>6.33</v>
      </c>
      <c r="L29">
        <v>10.75</v>
      </c>
      <c r="M29" s="16">
        <v>5.1100000000000003</v>
      </c>
      <c r="N29">
        <v>8.3699999999999992</v>
      </c>
      <c r="O29" s="16">
        <v>2.13</v>
      </c>
      <c r="P29">
        <v>13.86</v>
      </c>
    </row>
    <row r="30" spans="1:36" ht="14.5">
      <c r="A30" s="5">
        <v>3</v>
      </c>
      <c r="B30" s="5">
        <f t="shared" si="0"/>
        <v>53</v>
      </c>
      <c r="C30">
        <v>3.67</v>
      </c>
      <c r="D30">
        <v>4.01</v>
      </c>
      <c r="E30" s="16">
        <v>5.49</v>
      </c>
      <c r="F30" s="16">
        <v>2.94</v>
      </c>
      <c r="G30" s="16">
        <v>3.41</v>
      </c>
      <c r="H30">
        <v>3.12</v>
      </c>
      <c r="I30" s="16">
        <v>5.36</v>
      </c>
      <c r="J30">
        <v>3.13</v>
      </c>
      <c r="K30" s="16">
        <v>4.09</v>
      </c>
      <c r="L30">
        <v>4.4800000000000004</v>
      </c>
      <c r="M30" s="16">
        <v>9.8800000000000008</v>
      </c>
      <c r="N30">
        <v>4.3499999999999996</v>
      </c>
      <c r="O30" s="16">
        <v>15.74</v>
      </c>
      <c r="P30">
        <v>5.36</v>
      </c>
    </row>
    <row r="31" spans="1:36" ht="14.5">
      <c r="A31" s="5">
        <v>4</v>
      </c>
      <c r="B31" s="5">
        <f t="shared" si="0"/>
        <v>54</v>
      </c>
      <c r="C31">
        <v>6.57</v>
      </c>
      <c r="D31">
        <v>8.1199999999999992</v>
      </c>
      <c r="E31" s="16">
        <v>6.54</v>
      </c>
      <c r="F31" s="16">
        <v>5.44</v>
      </c>
      <c r="G31" s="16">
        <v>4.55</v>
      </c>
      <c r="H31">
        <v>5.21</v>
      </c>
      <c r="I31" s="16">
        <v>6.3</v>
      </c>
      <c r="J31">
        <v>6.12</v>
      </c>
      <c r="K31" s="16">
        <v>6.72</v>
      </c>
      <c r="L31">
        <v>8.1999999999999993</v>
      </c>
      <c r="M31" s="16">
        <v>11.21</v>
      </c>
      <c r="N31">
        <v>6</v>
      </c>
      <c r="O31" s="16">
        <v>15.32</v>
      </c>
      <c r="P31">
        <v>10.43</v>
      </c>
    </row>
    <row r="32" spans="1:36" ht="14.5">
      <c r="A32" s="5">
        <v>5</v>
      </c>
      <c r="B32" s="5">
        <f t="shared" si="0"/>
        <v>55</v>
      </c>
      <c r="C32">
        <v>1.1499999999999999</v>
      </c>
      <c r="D32">
        <v>1.1299999999999999</v>
      </c>
      <c r="E32" s="16">
        <v>0.49</v>
      </c>
      <c r="F32" s="16">
        <v>0.97</v>
      </c>
      <c r="G32" s="16">
        <v>0.88</v>
      </c>
      <c r="H32">
        <v>1</v>
      </c>
      <c r="I32" s="16">
        <v>0.57999999999999996</v>
      </c>
      <c r="J32">
        <v>0.94</v>
      </c>
      <c r="K32" s="16">
        <v>1.25</v>
      </c>
      <c r="L32">
        <v>1.61</v>
      </c>
      <c r="M32" s="16">
        <v>0.95</v>
      </c>
      <c r="N32">
        <v>1.85</v>
      </c>
      <c r="O32" s="16">
        <v>1.91</v>
      </c>
      <c r="P32">
        <v>1.76</v>
      </c>
    </row>
    <row r="33" spans="1:16" ht="14.5">
      <c r="A33" s="5">
        <v>6</v>
      </c>
      <c r="B33" s="5">
        <f t="shared" si="0"/>
        <v>56</v>
      </c>
      <c r="C33">
        <v>6.69</v>
      </c>
      <c r="D33">
        <v>8.0299999999999994</v>
      </c>
      <c r="E33" s="16">
        <v>3.38</v>
      </c>
      <c r="F33" s="16">
        <v>5.13</v>
      </c>
      <c r="G33" s="16">
        <v>3.5</v>
      </c>
      <c r="H33">
        <v>4.92</v>
      </c>
      <c r="I33" s="16">
        <v>3.8</v>
      </c>
      <c r="J33">
        <v>6.1</v>
      </c>
      <c r="K33" s="16">
        <v>5.01</v>
      </c>
      <c r="L33">
        <v>8.39</v>
      </c>
      <c r="M33" s="16">
        <v>3.47</v>
      </c>
      <c r="N33">
        <v>6.21</v>
      </c>
      <c r="O33" s="16">
        <v>1.06</v>
      </c>
      <c r="P33">
        <v>10.81</v>
      </c>
    </row>
    <row r="34" spans="1:16" ht="14.5">
      <c r="A34" s="5">
        <v>7</v>
      </c>
      <c r="B34" s="5">
        <f t="shared" si="0"/>
        <v>57</v>
      </c>
      <c r="C34">
        <v>9.0500000000000007</v>
      </c>
      <c r="D34">
        <v>10.39</v>
      </c>
      <c r="E34" s="16">
        <v>7.83</v>
      </c>
      <c r="F34" s="16">
        <v>6.98</v>
      </c>
      <c r="G34" s="16">
        <v>5.61</v>
      </c>
      <c r="H34">
        <v>7.11</v>
      </c>
      <c r="I34" s="16">
        <v>7.24</v>
      </c>
      <c r="J34">
        <v>8.02</v>
      </c>
      <c r="K34" s="16">
        <v>7.76</v>
      </c>
      <c r="L34">
        <v>11.79</v>
      </c>
      <c r="M34" s="16">
        <v>12.17</v>
      </c>
      <c r="N34">
        <v>9.5</v>
      </c>
      <c r="O34" s="16">
        <v>16.170000000000002</v>
      </c>
      <c r="P34">
        <v>14.64</v>
      </c>
    </row>
    <row r="35" spans="1:16" ht="14.5">
      <c r="A35" s="5">
        <v>8</v>
      </c>
      <c r="B35" s="5">
        <f t="shared" si="0"/>
        <v>58</v>
      </c>
      <c r="C35">
        <v>7.4</v>
      </c>
      <c r="D35">
        <v>8.7799999999999994</v>
      </c>
      <c r="E35" s="16">
        <v>7.21</v>
      </c>
      <c r="F35" s="16">
        <v>5.69</v>
      </c>
      <c r="G35" s="16">
        <v>4.84</v>
      </c>
      <c r="H35">
        <v>5.56</v>
      </c>
      <c r="I35" s="16">
        <v>7.1</v>
      </c>
      <c r="J35">
        <v>6.76</v>
      </c>
      <c r="K35" s="16">
        <v>7.16</v>
      </c>
      <c r="L35">
        <v>9.25</v>
      </c>
      <c r="M35" s="16">
        <v>11.63</v>
      </c>
      <c r="N35">
        <v>6.94</v>
      </c>
      <c r="O35" s="16">
        <v>15.53</v>
      </c>
      <c r="P35">
        <v>11.64</v>
      </c>
    </row>
    <row r="36" spans="1:16" ht="14.5">
      <c r="A36" s="5">
        <v>9</v>
      </c>
      <c r="B36" s="5">
        <f t="shared" si="0"/>
        <v>59</v>
      </c>
      <c r="C36">
        <v>1.4</v>
      </c>
      <c r="D36">
        <v>1.62</v>
      </c>
      <c r="E36" s="16">
        <v>4.16</v>
      </c>
      <c r="F36" s="16">
        <v>1.1399999999999999</v>
      </c>
      <c r="G36" s="16">
        <v>1.95</v>
      </c>
      <c r="H36">
        <v>1.37</v>
      </c>
      <c r="I36" s="16">
        <v>3.53</v>
      </c>
      <c r="J36">
        <v>1.21</v>
      </c>
      <c r="K36" s="16">
        <v>2.31</v>
      </c>
      <c r="L36">
        <v>1.63</v>
      </c>
      <c r="M36" s="16">
        <v>8.16</v>
      </c>
      <c r="N36">
        <v>1.78</v>
      </c>
      <c r="O36" s="16">
        <v>15.74</v>
      </c>
      <c r="P36">
        <v>1.54</v>
      </c>
    </row>
    <row r="37" spans="1:16" ht="14.5">
      <c r="A37" s="5">
        <v>10</v>
      </c>
      <c r="B37" s="5">
        <f t="shared" si="0"/>
        <v>60</v>
      </c>
      <c r="C37">
        <v>2.36</v>
      </c>
      <c r="D37">
        <v>2.7</v>
      </c>
      <c r="E37" s="16">
        <v>4.38</v>
      </c>
      <c r="F37" s="16">
        <v>2.15</v>
      </c>
      <c r="G37" s="16">
        <v>2.7</v>
      </c>
      <c r="H37">
        <v>2.29</v>
      </c>
      <c r="I37" s="16">
        <v>4.78</v>
      </c>
      <c r="J37">
        <v>2.5499999999999998</v>
      </c>
      <c r="K37" s="16">
        <v>3.51</v>
      </c>
      <c r="L37">
        <v>2.93</v>
      </c>
      <c r="M37" s="16">
        <v>9.1199999999999992</v>
      </c>
      <c r="N37">
        <v>3.49</v>
      </c>
      <c r="O37" s="16">
        <v>17.23</v>
      </c>
      <c r="P37">
        <v>3.55</v>
      </c>
    </row>
    <row r="38" spans="1:16" ht="14.5">
      <c r="A38" s="5">
        <v>11</v>
      </c>
      <c r="B38" s="5">
        <f t="shared" si="0"/>
        <v>61</v>
      </c>
      <c r="C38">
        <v>7.9</v>
      </c>
      <c r="D38">
        <v>9.56</v>
      </c>
      <c r="E38" s="16">
        <v>7.5</v>
      </c>
      <c r="F38" s="16">
        <v>6.22</v>
      </c>
      <c r="G38" s="16">
        <v>5.19</v>
      </c>
      <c r="H38">
        <v>6.19</v>
      </c>
      <c r="I38" s="16">
        <v>7.01</v>
      </c>
      <c r="J38">
        <v>7.27</v>
      </c>
      <c r="K38" s="16">
        <v>7.74</v>
      </c>
      <c r="L38">
        <v>10.039999999999999</v>
      </c>
      <c r="M38" s="16">
        <v>12.09</v>
      </c>
      <c r="N38">
        <v>7.89</v>
      </c>
      <c r="O38" s="16">
        <v>15.96</v>
      </c>
      <c r="P38">
        <v>13.05</v>
      </c>
    </row>
    <row r="39" spans="1:16" ht="14.5">
      <c r="A39" s="5">
        <v>12</v>
      </c>
      <c r="B39" s="5">
        <f t="shared" si="0"/>
        <v>62</v>
      </c>
      <c r="C39">
        <v>7.07</v>
      </c>
      <c r="D39">
        <v>8.4700000000000006</v>
      </c>
      <c r="E39" s="16">
        <v>6.88</v>
      </c>
      <c r="F39" s="16">
        <v>5.68</v>
      </c>
      <c r="G39" s="16">
        <v>4.7699999999999996</v>
      </c>
      <c r="H39">
        <v>5.42</v>
      </c>
      <c r="I39" s="16">
        <v>6.57</v>
      </c>
      <c r="J39">
        <v>6.55</v>
      </c>
      <c r="K39" s="16">
        <v>7.05</v>
      </c>
      <c r="L39">
        <v>8.77</v>
      </c>
      <c r="M39" s="16">
        <v>11.29</v>
      </c>
      <c r="N39">
        <v>6.43</v>
      </c>
      <c r="O39" s="16">
        <v>15.53</v>
      </c>
      <c r="P39">
        <v>11.22</v>
      </c>
    </row>
    <row r="40" spans="1:16" ht="14.5">
      <c r="A40" s="5">
        <v>13</v>
      </c>
      <c r="B40" s="5">
        <f t="shared" si="0"/>
        <v>63</v>
      </c>
      <c r="C40">
        <v>1.65</v>
      </c>
      <c r="D40">
        <v>2</v>
      </c>
      <c r="E40" s="16">
        <v>4.22</v>
      </c>
      <c r="F40" s="16">
        <v>1.59</v>
      </c>
      <c r="G40" s="16">
        <v>2.4500000000000002</v>
      </c>
      <c r="H40">
        <v>1.64</v>
      </c>
      <c r="I40" s="16">
        <v>4.0199999999999996</v>
      </c>
      <c r="J40">
        <v>1.61</v>
      </c>
      <c r="K40" s="16">
        <v>2.68</v>
      </c>
      <c r="L40">
        <v>2.5299999999999998</v>
      </c>
      <c r="M40" s="16">
        <v>8.66</v>
      </c>
      <c r="N40">
        <v>2.5499999999999998</v>
      </c>
      <c r="O40" s="16">
        <v>15.32</v>
      </c>
      <c r="P40">
        <v>2.63</v>
      </c>
    </row>
    <row r="41" spans="1:16" ht="14.5">
      <c r="A41" s="5">
        <v>14</v>
      </c>
      <c r="B41" s="5">
        <f t="shared" si="0"/>
        <v>64</v>
      </c>
      <c r="C41">
        <v>7.21</v>
      </c>
      <c r="D41">
        <v>8.51</v>
      </c>
      <c r="E41" s="16">
        <v>3.71</v>
      </c>
      <c r="F41" s="16">
        <v>5.62</v>
      </c>
      <c r="G41" s="16">
        <v>3.84</v>
      </c>
      <c r="H41">
        <v>5.48</v>
      </c>
      <c r="I41" s="16">
        <v>4.0599999999999996</v>
      </c>
      <c r="J41">
        <v>6.55</v>
      </c>
      <c r="K41" s="16">
        <v>5.71</v>
      </c>
      <c r="L41">
        <v>9.23</v>
      </c>
      <c r="M41" s="16">
        <v>4.2699999999999996</v>
      </c>
      <c r="N41">
        <v>6.73</v>
      </c>
      <c r="O41" s="16">
        <v>2.34</v>
      </c>
      <c r="P41">
        <v>11.61</v>
      </c>
    </row>
    <row r="42" spans="1:16" ht="14.5">
      <c r="A42" s="5">
        <v>15</v>
      </c>
      <c r="B42" s="5">
        <f t="shared" si="0"/>
        <v>65</v>
      </c>
      <c r="C42">
        <v>7.15</v>
      </c>
      <c r="D42">
        <v>8.5299999999999994</v>
      </c>
      <c r="E42" s="16">
        <v>4.1399999999999997</v>
      </c>
      <c r="F42" s="16">
        <v>5.62</v>
      </c>
      <c r="G42" s="16">
        <v>3.69</v>
      </c>
      <c r="H42">
        <v>5.31</v>
      </c>
      <c r="I42" s="16">
        <v>3.89</v>
      </c>
      <c r="J42">
        <v>6.44</v>
      </c>
      <c r="K42" s="16">
        <v>5.71</v>
      </c>
      <c r="L42">
        <v>9</v>
      </c>
      <c r="M42" s="16">
        <v>4</v>
      </c>
      <c r="N42">
        <v>6.86</v>
      </c>
      <c r="O42" s="16">
        <v>2.13</v>
      </c>
      <c r="P42">
        <v>11.37</v>
      </c>
    </row>
    <row r="43" spans="1:16" ht="14.5">
      <c r="A43" s="5">
        <v>16</v>
      </c>
      <c r="B43" s="5">
        <f t="shared" si="0"/>
        <v>66</v>
      </c>
      <c r="C43">
        <v>6.62</v>
      </c>
      <c r="D43">
        <v>8</v>
      </c>
      <c r="E43" s="16">
        <v>3.71</v>
      </c>
      <c r="F43" s="16">
        <v>5.0199999999999996</v>
      </c>
      <c r="G43" s="16">
        <v>3.42</v>
      </c>
      <c r="H43">
        <v>5.38</v>
      </c>
      <c r="I43" s="16">
        <v>3.71</v>
      </c>
      <c r="J43">
        <v>6.08</v>
      </c>
      <c r="K43" s="16">
        <v>5.29</v>
      </c>
      <c r="L43">
        <v>8.41</v>
      </c>
      <c r="M43" s="16">
        <v>3.36</v>
      </c>
      <c r="N43">
        <v>6.12</v>
      </c>
      <c r="O43" s="16">
        <v>0.85</v>
      </c>
      <c r="P43">
        <v>10.87</v>
      </c>
    </row>
    <row r="44" spans="1:16" ht="14.5">
      <c r="A44" s="5">
        <v>17</v>
      </c>
      <c r="B44" s="5">
        <f t="shared" si="0"/>
        <v>67</v>
      </c>
      <c r="C44">
        <v>0.76</v>
      </c>
      <c r="D44">
        <v>0.85</v>
      </c>
      <c r="E44" s="16">
        <v>0.72</v>
      </c>
      <c r="F44" s="16">
        <v>0.71</v>
      </c>
      <c r="G44" s="16">
        <v>0.71</v>
      </c>
      <c r="H44">
        <v>0.77</v>
      </c>
      <c r="I44" s="16">
        <v>0.76</v>
      </c>
      <c r="J44">
        <v>0.82</v>
      </c>
      <c r="K44" s="16">
        <v>0.55000000000000004</v>
      </c>
      <c r="L44">
        <v>1.1200000000000001</v>
      </c>
      <c r="M44" s="16">
        <v>0.61</v>
      </c>
      <c r="N44">
        <v>1.04</v>
      </c>
      <c r="O44" s="16">
        <v>1.06</v>
      </c>
      <c r="P44">
        <v>1.21</v>
      </c>
    </row>
    <row r="45" spans="1:16" ht="14.5">
      <c r="A45" s="5">
        <v>18</v>
      </c>
      <c r="B45" s="5">
        <f t="shared" si="0"/>
        <v>68</v>
      </c>
      <c r="C45">
        <v>1.51</v>
      </c>
      <c r="D45">
        <v>1.64</v>
      </c>
      <c r="E45" s="16">
        <v>0.78</v>
      </c>
      <c r="F45" s="16">
        <v>1.07</v>
      </c>
      <c r="G45" s="16">
        <v>0.92</v>
      </c>
      <c r="H45">
        <v>1.03</v>
      </c>
      <c r="I45" s="16">
        <v>0.63</v>
      </c>
      <c r="J45">
        <v>0.87</v>
      </c>
      <c r="K45" s="16">
        <v>0.81</v>
      </c>
      <c r="L45">
        <v>1.35</v>
      </c>
      <c r="M45" s="16">
        <v>0.76</v>
      </c>
      <c r="N45">
        <v>1.28</v>
      </c>
      <c r="O45" s="16">
        <v>0.43</v>
      </c>
      <c r="P45">
        <v>1.41</v>
      </c>
    </row>
    <row r="46" spans="1:16" ht="14.5">
      <c r="A46" s="5">
        <v>19</v>
      </c>
      <c r="B46" s="5">
        <f t="shared" si="0"/>
        <v>69</v>
      </c>
      <c r="C46">
        <v>7.05</v>
      </c>
      <c r="D46">
        <v>8.4600000000000009</v>
      </c>
      <c r="E46" s="16">
        <v>3.87</v>
      </c>
      <c r="F46" s="16">
        <v>5.4</v>
      </c>
      <c r="G46" s="16">
        <v>3.6</v>
      </c>
      <c r="H46">
        <v>5.17</v>
      </c>
      <c r="I46" s="16">
        <v>4.1100000000000003</v>
      </c>
      <c r="J46">
        <v>6.47</v>
      </c>
      <c r="K46" s="16">
        <v>5.61</v>
      </c>
      <c r="L46">
        <v>8.52</v>
      </c>
      <c r="M46" s="16">
        <v>3.97</v>
      </c>
      <c r="N46">
        <v>7.42</v>
      </c>
      <c r="O46" s="16">
        <v>1.7</v>
      </c>
      <c r="P46">
        <v>11.36</v>
      </c>
    </row>
    <row r="47" spans="1:16" ht="14.5">
      <c r="A47" s="5">
        <v>20</v>
      </c>
      <c r="B47" s="5">
        <f t="shared" si="0"/>
        <v>70</v>
      </c>
      <c r="C47">
        <v>7.13</v>
      </c>
      <c r="D47">
        <v>8.41</v>
      </c>
      <c r="E47" s="16">
        <v>6.66</v>
      </c>
      <c r="F47" s="16">
        <v>5.68</v>
      </c>
      <c r="G47" s="16">
        <v>4.71</v>
      </c>
      <c r="H47">
        <v>5.39</v>
      </c>
      <c r="I47" s="16">
        <v>6.57</v>
      </c>
      <c r="J47">
        <v>6.6</v>
      </c>
      <c r="K47" s="16">
        <v>6.93</v>
      </c>
      <c r="L47">
        <v>8.83</v>
      </c>
      <c r="M47" s="16">
        <v>11.14</v>
      </c>
      <c r="N47">
        <v>6.6</v>
      </c>
      <c r="O47" s="16">
        <v>14.68</v>
      </c>
      <c r="P47">
        <v>11.28</v>
      </c>
    </row>
    <row r="48" spans="1:16" ht="14.5">
      <c r="A48" s="5">
        <v>21</v>
      </c>
      <c r="B48" s="5">
        <f t="shared" si="0"/>
        <v>71</v>
      </c>
      <c r="C48">
        <v>6.55</v>
      </c>
      <c r="D48">
        <v>7.91</v>
      </c>
      <c r="E48" s="16">
        <v>3.38</v>
      </c>
      <c r="F48" s="16">
        <v>5.21</v>
      </c>
      <c r="G48" s="16">
        <v>3.23</v>
      </c>
      <c r="H48">
        <v>4.99</v>
      </c>
      <c r="I48" s="16">
        <v>3.66</v>
      </c>
      <c r="J48">
        <v>6</v>
      </c>
      <c r="K48" s="16">
        <v>5.0599999999999996</v>
      </c>
      <c r="L48">
        <v>8.11</v>
      </c>
      <c r="M48" s="16">
        <v>3.39</v>
      </c>
      <c r="N48">
        <v>5.97</v>
      </c>
      <c r="O48" s="16">
        <v>0.64</v>
      </c>
      <c r="P48">
        <v>10.52</v>
      </c>
    </row>
    <row r="49" spans="1:16" ht="14.5">
      <c r="A49" s="5">
        <v>22</v>
      </c>
      <c r="B49" s="5">
        <f t="shared" si="0"/>
        <v>72</v>
      </c>
      <c r="C49">
        <v>7.27</v>
      </c>
      <c r="D49">
        <v>9.02</v>
      </c>
      <c r="E49" s="16">
        <v>4.1399999999999997</v>
      </c>
      <c r="F49" s="16">
        <v>5.75</v>
      </c>
      <c r="G49" s="16">
        <v>3.98</v>
      </c>
      <c r="H49">
        <v>5.38</v>
      </c>
      <c r="I49" s="16">
        <v>3.84</v>
      </c>
      <c r="J49">
        <v>6.78</v>
      </c>
      <c r="K49" s="16">
        <v>5.8</v>
      </c>
      <c r="L49">
        <v>9.2799999999999994</v>
      </c>
      <c r="M49" s="16">
        <v>3.81</v>
      </c>
      <c r="N49">
        <v>6.83</v>
      </c>
      <c r="O49" s="16">
        <v>1.91</v>
      </c>
      <c r="P49">
        <v>11.79</v>
      </c>
    </row>
    <row r="50" spans="1:16" ht="14.5">
      <c r="A50" s="5">
        <v>23</v>
      </c>
      <c r="B50" s="5">
        <f t="shared" si="0"/>
        <v>73</v>
      </c>
      <c r="C50">
        <v>6.62</v>
      </c>
      <c r="D50">
        <v>7.96</v>
      </c>
      <c r="E50" s="16">
        <v>3.42</v>
      </c>
      <c r="F50" s="16">
        <v>5.0599999999999996</v>
      </c>
      <c r="G50" s="16">
        <v>3.41</v>
      </c>
      <c r="H50">
        <v>5.09</v>
      </c>
      <c r="I50" s="16">
        <v>3.66</v>
      </c>
      <c r="J50">
        <v>6.04</v>
      </c>
      <c r="K50" s="16">
        <v>5.13</v>
      </c>
      <c r="L50">
        <v>8.23</v>
      </c>
      <c r="M50" s="16">
        <v>3.2</v>
      </c>
      <c r="N50">
        <v>5.94</v>
      </c>
      <c r="O50" s="16">
        <v>1.49</v>
      </c>
      <c r="P50">
        <v>10.65</v>
      </c>
    </row>
    <row r="51" spans="1:16" ht="14.5">
      <c r="A51" s="5">
        <v>24</v>
      </c>
      <c r="B51" s="5">
        <f t="shared" si="0"/>
        <v>74</v>
      </c>
      <c r="C51">
        <v>7.03</v>
      </c>
      <c r="D51">
        <v>8.61</v>
      </c>
      <c r="E51" s="16">
        <v>6.82</v>
      </c>
      <c r="F51" s="16">
        <v>5.82</v>
      </c>
      <c r="G51" s="16">
        <v>4.72</v>
      </c>
      <c r="H51">
        <v>5.48</v>
      </c>
      <c r="I51" s="16">
        <v>6.79</v>
      </c>
      <c r="J51">
        <v>6.59</v>
      </c>
      <c r="K51" s="16">
        <v>7.05</v>
      </c>
      <c r="L51">
        <v>8.8800000000000008</v>
      </c>
      <c r="M51" s="16">
        <v>11.56</v>
      </c>
      <c r="N51">
        <v>6.64</v>
      </c>
      <c r="O51" s="16">
        <v>14.89</v>
      </c>
      <c r="P51">
        <v>11.53</v>
      </c>
    </row>
    <row r="52" spans="1:16" ht="14.5">
      <c r="A52" s="5">
        <v>25</v>
      </c>
      <c r="B52" s="5">
        <f t="shared" si="0"/>
        <v>75</v>
      </c>
      <c r="C52">
        <v>6.1</v>
      </c>
      <c r="D52">
        <v>7.3</v>
      </c>
      <c r="E52" s="16">
        <v>3.38</v>
      </c>
      <c r="F52" s="16">
        <v>4.8</v>
      </c>
      <c r="G52" s="16">
        <v>3.31</v>
      </c>
      <c r="H52">
        <v>4.82</v>
      </c>
      <c r="I52" s="16">
        <v>3.31</v>
      </c>
      <c r="J52">
        <v>5.74</v>
      </c>
      <c r="K52" s="16">
        <v>5.04</v>
      </c>
      <c r="L52">
        <v>7.98</v>
      </c>
      <c r="M52" s="16">
        <v>3.09</v>
      </c>
      <c r="N52">
        <v>5.84</v>
      </c>
      <c r="O52" s="16">
        <v>1.49</v>
      </c>
      <c r="P52">
        <v>10.42</v>
      </c>
    </row>
    <row r="53" spans="1:16" ht="14.5">
      <c r="A53" s="5">
        <v>26</v>
      </c>
      <c r="B53" s="5">
        <f t="shared" si="0"/>
        <v>76</v>
      </c>
      <c r="C53">
        <v>7.24</v>
      </c>
      <c r="D53">
        <v>8.6300000000000008</v>
      </c>
      <c r="E53" s="16">
        <v>3.81</v>
      </c>
      <c r="F53" s="16">
        <v>5.63</v>
      </c>
      <c r="G53" s="16">
        <v>3.75</v>
      </c>
      <c r="H53">
        <v>5.52</v>
      </c>
      <c r="I53" s="16">
        <v>4.24</v>
      </c>
      <c r="J53">
        <v>6.8</v>
      </c>
      <c r="K53" s="16">
        <v>5.52</v>
      </c>
      <c r="L53">
        <v>9.2100000000000009</v>
      </c>
      <c r="M53" s="16">
        <v>3.7</v>
      </c>
      <c r="N53">
        <v>6.85</v>
      </c>
      <c r="O53" s="16">
        <v>2.34</v>
      </c>
      <c r="P53">
        <v>11.45</v>
      </c>
    </row>
    <row r="54" spans="1:16" ht="14.5">
      <c r="A54" s="5">
        <v>27</v>
      </c>
      <c r="B54" s="5">
        <f t="shared" si="0"/>
        <v>77</v>
      </c>
      <c r="C54">
        <v>6.38</v>
      </c>
      <c r="D54">
        <v>7.98</v>
      </c>
      <c r="E54" s="16">
        <v>3.38</v>
      </c>
      <c r="F54" s="16">
        <v>5.12</v>
      </c>
      <c r="G54" s="16">
        <v>3.19</v>
      </c>
      <c r="H54">
        <v>4.75</v>
      </c>
      <c r="I54" s="16">
        <v>3.39</v>
      </c>
      <c r="J54">
        <v>5.89</v>
      </c>
      <c r="K54" s="16">
        <v>5.0599999999999996</v>
      </c>
      <c r="L54">
        <v>1.91</v>
      </c>
      <c r="M54" s="16">
        <v>3.47</v>
      </c>
      <c r="N54">
        <v>1.53</v>
      </c>
      <c r="O54" s="16">
        <v>1.7</v>
      </c>
      <c r="P54">
        <v>2.21</v>
      </c>
    </row>
    <row r="55" spans="1:16" ht="14.5">
      <c r="A55" s="5">
        <v>28</v>
      </c>
      <c r="B55" s="5">
        <f t="shared" si="0"/>
        <v>78</v>
      </c>
      <c r="C55">
        <v>6.8</v>
      </c>
      <c r="D55">
        <v>7.91</v>
      </c>
      <c r="E55" s="16">
        <v>4.12</v>
      </c>
      <c r="F55" s="16">
        <v>5.39</v>
      </c>
      <c r="G55" s="16">
        <v>3.67</v>
      </c>
      <c r="H55">
        <v>5.38</v>
      </c>
      <c r="I55" s="16">
        <v>4.0599999999999996</v>
      </c>
      <c r="J55">
        <v>6.38</v>
      </c>
      <c r="K55" s="16">
        <v>5.52</v>
      </c>
      <c r="L55">
        <v>8.85</v>
      </c>
      <c r="M55" s="16">
        <v>3.89</v>
      </c>
      <c r="N55">
        <v>6.7</v>
      </c>
      <c r="O55" s="16">
        <v>2.13</v>
      </c>
      <c r="P55">
        <v>11.24</v>
      </c>
    </row>
    <row r="56" spans="1:16" ht="14.5">
      <c r="A56" s="5">
        <v>29</v>
      </c>
      <c r="B56" s="5">
        <f t="shared" si="0"/>
        <v>79</v>
      </c>
      <c r="C56">
        <v>1.04</v>
      </c>
      <c r="D56">
        <v>1.06</v>
      </c>
      <c r="E56" s="16">
        <v>0.66</v>
      </c>
      <c r="F56" s="16">
        <v>0.8</v>
      </c>
      <c r="G56" s="16">
        <v>0.56999999999999995</v>
      </c>
      <c r="H56">
        <v>0.78</v>
      </c>
      <c r="I56" s="16">
        <v>0.49</v>
      </c>
      <c r="J56">
        <v>1.08</v>
      </c>
      <c r="K56" s="16">
        <v>0.55000000000000004</v>
      </c>
      <c r="L56">
        <v>0.89</v>
      </c>
      <c r="M56" s="16">
        <v>0.88</v>
      </c>
      <c r="N56">
        <v>0.81</v>
      </c>
      <c r="O56" s="16">
        <v>1.7</v>
      </c>
      <c r="P56">
        <v>0.73</v>
      </c>
    </row>
    <row r="57" spans="1:16" ht="14.5">
      <c r="A57" s="5">
        <v>30</v>
      </c>
      <c r="B57" s="5">
        <f t="shared" si="0"/>
        <v>80</v>
      </c>
      <c r="C57">
        <v>1.06</v>
      </c>
      <c r="D57">
        <v>1.25</v>
      </c>
      <c r="E57" s="16">
        <v>0.82</v>
      </c>
      <c r="F57" s="16">
        <v>1.0900000000000001</v>
      </c>
      <c r="G57" s="16">
        <v>0.82</v>
      </c>
      <c r="H57">
        <v>1</v>
      </c>
      <c r="I57" s="16">
        <v>0.67</v>
      </c>
      <c r="J57">
        <v>1.0900000000000001</v>
      </c>
      <c r="K57" s="16">
        <v>0.57999999999999996</v>
      </c>
      <c r="L57">
        <v>1.43</v>
      </c>
      <c r="M57" s="16">
        <v>0.84</v>
      </c>
      <c r="N57">
        <v>1.29</v>
      </c>
      <c r="O57" s="16">
        <v>0.85</v>
      </c>
      <c r="P57">
        <v>1.78</v>
      </c>
    </row>
    <row r="58" spans="1:16" ht="14.5">
      <c r="A58" s="5">
        <v>31</v>
      </c>
      <c r="B58" s="5">
        <f t="shared" si="0"/>
        <v>81</v>
      </c>
      <c r="C58">
        <v>0.96</v>
      </c>
      <c r="D58">
        <v>1.46</v>
      </c>
      <c r="E58" s="16">
        <v>0.9</v>
      </c>
      <c r="F58" s="16">
        <v>0.85</v>
      </c>
      <c r="G58" s="16">
        <v>0.67</v>
      </c>
      <c r="H58">
        <v>1</v>
      </c>
      <c r="I58" s="16">
        <v>0.63</v>
      </c>
      <c r="J58">
        <v>0.81</v>
      </c>
      <c r="K58" s="16">
        <v>0.85</v>
      </c>
      <c r="L58">
        <v>1.22</v>
      </c>
      <c r="M58" s="16">
        <v>0.76</v>
      </c>
      <c r="N58">
        <v>1.0900000000000001</v>
      </c>
      <c r="O58" s="16">
        <v>0.85</v>
      </c>
      <c r="P58">
        <v>1.41</v>
      </c>
    </row>
    <row r="59" spans="1:16" ht="14.5">
      <c r="A59" s="5">
        <v>32</v>
      </c>
      <c r="B59" s="5">
        <f t="shared" si="0"/>
        <v>82</v>
      </c>
      <c r="C59">
        <v>1.53</v>
      </c>
      <c r="D59">
        <v>2.09</v>
      </c>
      <c r="E59" s="16">
        <v>0.9</v>
      </c>
      <c r="F59" s="16">
        <v>1.0900000000000001</v>
      </c>
      <c r="G59" s="16">
        <v>1.25</v>
      </c>
      <c r="H59">
        <v>1.26</v>
      </c>
      <c r="I59" s="16">
        <v>0.8</v>
      </c>
      <c r="J59">
        <v>1.35</v>
      </c>
      <c r="K59" s="16">
        <v>1.04</v>
      </c>
      <c r="L59">
        <v>1.66</v>
      </c>
      <c r="M59" s="16">
        <v>1.49</v>
      </c>
      <c r="N59">
        <v>1.71</v>
      </c>
      <c r="O59" s="16">
        <v>2.34</v>
      </c>
      <c r="P59">
        <v>2.02</v>
      </c>
    </row>
    <row r="60" spans="1:16" ht="14.5">
      <c r="A60" s="5">
        <v>33</v>
      </c>
      <c r="B60" s="5">
        <f t="shared" ref="B60:B91" si="1">A59+51</f>
        <v>83</v>
      </c>
      <c r="C60">
        <v>23.54</v>
      </c>
      <c r="D60">
        <v>10.33</v>
      </c>
      <c r="E60" s="16">
        <v>26.78</v>
      </c>
      <c r="F60" s="16">
        <v>18.8</v>
      </c>
      <c r="G60" s="16">
        <v>30</v>
      </c>
      <c r="H60">
        <v>19.55</v>
      </c>
      <c r="I60" s="16">
        <v>15.5</v>
      </c>
      <c r="J60">
        <v>18.16</v>
      </c>
      <c r="K60" s="16">
        <v>66.69</v>
      </c>
      <c r="L60">
        <v>94</v>
      </c>
      <c r="M60" s="16">
        <v>24.83</v>
      </c>
      <c r="N60">
        <v>94.56</v>
      </c>
      <c r="O60" s="16">
        <v>46.81</v>
      </c>
      <c r="P60">
        <v>94.98</v>
      </c>
    </row>
    <row r="61" spans="1:16" ht="14.5">
      <c r="A61" s="5">
        <v>34</v>
      </c>
      <c r="B61" s="5">
        <f t="shared" si="1"/>
        <v>84</v>
      </c>
      <c r="C61">
        <v>6.35</v>
      </c>
      <c r="D61">
        <v>7.65</v>
      </c>
      <c r="E61" s="16">
        <v>2.91</v>
      </c>
      <c r="F61" s="16">
        <v>4.8</v>
      </c>
      <c r="G61" s="16">
        <v>2.96</v>
      </c>
      <c r="H61">
        <v>4.6399999999999997</v>
      </c>
      <c r="I61" s="16">
        <v>3.26</v>
      </c>
      <c r="J61">
        <v>5.86</v>
      </c>
      <c r="K61" s="16">
        <v>4.67</v>
      </c>
      <c r="L61">
        <v>8.3000000000000007</v>
      </c>
      <c r="M61" s="16">
        <v>2.82</v>
      </c>
      <c r="N61">
        <v>5.91</v>
      </c>
      <c r="O61" s="16">
        <v>1.28</v>
      </c>
      <c r="P61">
        <v>10.69</v>
      </c>
    </row>
    <row r="62" spans="1:16" ht="14.5">
      <c r="A62" s="5">
        <v>35</v>
      </c>
      <c r="B62" s="5">
        <f t="shared" si="1"/>
        <v>85</v>
      </c>
      <c r="C62">
        <v>6.61</v>
      </c>
      <c r="D62">
        <v>8.23</v>
      </c>
      <c r="E62" s="16">
        <v>6.72</v>
      </c>
      <c r="F62" s="16">
        <v>5.46</v>
      </c>
      <c r="G62" s="16">
        <v>4.46</v>
      </c>
      <c r="H62">
        <v>5.2</v>
      </c>
      <c r="I62" s="16">
        <v>6.34</v>
      </c>
      <c r="J62">
        <v>6.33</v>
      </c>
      <c r="K62" s="16">
        <v>6.79</v>
      </c>
      <c r="L62">
        <v>8.5299999999999994</v>
      </c>
      <c r="M62" s="16">
        <v>10.79</v>
      </c>
      <c r="N62">
        <v>6.13</v>
      </c>
      <c r="O62" s="16">
        <v>15.96</v>
      </c>
      <c r="P62">
        <v>10.96</v>
      </c>
    </row>
    <row r="63" spans="1:16" ht="14.5">
      <c r="A63" s="5">
        <v>36</v>
      </c>
      <c r="B63" s="5">
        <f t="shared" si="1"/>
        <v>86</v>
      </c>
      <c r="C63">
        <v>6.25</v>
      </c>
      <c r="D63">
        <v>7.58</v>
      </c>
      <c r="E63" s="16">
        <v>3.07</v>
      </c>
      <c r="F63" s="16">
        <v>4.84</v>
      </c>
      <c r="G63" s="16">
        <v>2.87</v>
      </c>
      <c r="H63">
        <v>4.5199999999999996</v>
      </c>
      <c r="I63" s="16">
        <v>3.26</v>
      </c>
      <c r="J63">
        <v>5.84</v>
      </c>
      <c r="K63" s="16">
        <v>4.53</v>
      </c>
      <c r="L63">
        <v>8.35</v>
      </c>
      <c r="M63" s="16">
        <v>3.59</v>
      </c>
      <c r="N63">
        <v>6.16</v>
      </c>
      <c r="O63" s="16">
        <v>1.7</v>
      </c>
      <c r="P63">
        <v>10.78</v>
      </c>
    </row>
    <row r="64" spans="1:16" ht="14.5">
      <c r="A64" s="5">
        <v>37</v>
      </c>
      <c r="B64" s="5">
        <f t="shared" si="1"/>
        <v>87</v>
      </c>
      <c r="C64">
        <v>14.6</v>
      </c>
      <c r="D64">
        <v>9.48</v>
      </c>
      <c r="E64" s="16">
        <v>20.29</v>
      </c>
      <c r="F64" s="16">
        <v>12.64</v>
      </c>
      <c r="G64" s="16">
        <v>23.14</v>
      </c>
      <c r="H64">
        <v>13.79</v>
      </c>
      <c r="I64" s="16">
        <v>14.87</v>
      </c>
      <c r="J64">
        <v>12.25</v>
      </c>
      <c r="K64" s="16">
        <v>18.8</v>
      </c>
      <c r="L64">
        <v>96.24</v>
      </c>
      <c r="M64" s="16">
        <v>17.54</v>
      </c>
      <c r="N64">
        <v>97.17</v>
      </c>
      <c r="O64" s="16">
        <v>31.28</v>
      </c>
      <c r="P64">
        <v>96.79</v>
      </c>
    </row>
    <row r="65" spans="1:16" ht="14.5">
      <c r="A65" s="5">
        <v>38</v>
      </c>
      <c r="B65" s="5">
        <f t="shared" si="1"/>
        <v>88</v>
      </c>
      <c r="C65">
        <v>7.66</v>
      </c>
      <c r="D65">
        <v>8.59</v>
      </c>
      <c r="E65" s="16">
        <v>7.11</v>
      </c>
      <c r="F65" s="16">
        <v>6.01</v>
      </c>
      <c r="G65" s="16">
        <v>5.55</v>
      </c>
      <c r="H65">
        <v>6.32</v>
      </c>
      <c r="I65" s="16">
        <v>6.3</v>
      </c>
      <c r="J65">
        <v>7.3</v>
      </c>
      <c r="K65" s="16">
        <v>7.02</v>
      </c>
      <c r="L65">
        <v>9.44</v>
      </c>
      <c r="M65" s="16">
        <v>11.4</v>
      </c>
      <c r="N65">
        <v>8.16</v>
      </c>
      <c r="O65" s="16">
        <v>15.53</v>
      </c>
      <c r="P65">
        <v>11.35</v>
      </c>
    </row>
    <row r="66" spans="1:16" ht="14.5">
      <c r="A66" s="5">
        <v>39</v>
      </c>
      <c r="B66" s="5">
        <f t="shared" si="1"/>
        <v>89</v>
      </c>
      <c r="C66">
        <v>7.71</v>
      </c>
      <c r="D66">
        <v>9.48</v>
      </c>
      <c r="E66" s="16">
        <v>7.05</v>
      </c>
      <c r="F66" s="16">
        <v>6.22</v>
      </c>
      <c r="G66" s="16">
        <v>5.09</v>
      </c>
      <c r="H66">
        <v>5.8</v>
      </c>
      <c r="I66" s="16">
        <v>6.61</v>
      </c>
      <c r="J66">
        <v>7.38</v>
      </c>
      <c r="K66" s="16">
        <v>7.11</v>
      </c>
      <c r="L66">
        <v>9.81</v>
      </c>
      <c r="M66" s="16">
        <v>11.33</v>
      </c>
      <c r="N66">
        <v>7.8</v>
      </c>
      <c r="O66" s="16">
        <v>15.53</v>
      </c>
      <c r="P66">
        <v>12.52</v>
      </c>
    </row>
    <row r="67" spans="1:16" ht="14.5">
      <c r="A67" s="5">
        <v>40</v>
      </c>
      <c r="B67" s="5">
        <f t="shared" si="1"/>
        <v>90</v>
      </c>
      <c r="C67">
        <v>7.52</v>
      </c>
      <c r="D67">
        <v>8.6</v>
      </c>
      <c r="E67" s="16">
        <v>4.45</v>
      </c>
      <c r="F67" s="16">
        <v>5.87</v>
      </c>
      <c r="G67" s="16">
        <v>4.67</v>
      </c>
      <c r="H67">
        <v>6.06</v>
      </c>
      <c r="I67" s="16">
        <v>4.5599999999999996</v>
      </c>
      <c r="J67">
        <v>6.97</v>
      </c>
      <c r="K67" s="16">
        <v>5.98</v>
      </c>
      <c r="L67">
        <v>9.24</v>
      </c>
      <c r="M67" s="16">
        <v>4</v>
      </c>
      <c r="N67">
        <v>7.93</v>
      </c>
      <c r="O67" s="16">
        <v>1.49</v>
      </c>
      <c r="P67">
        <v>11.2</v>
      </c>
    </row>
    <row r="68" spans="1:16" ht="14.5">
      <c r="A68" s="5">
        <v>41</v>
      </c>
      <c r="B68" s="5">
        <f t="shared" si="1"/>
        <v>91</v>
      </c>
      <c r="C68">
        <v>1.1599999999999999</v>
      </c>
      <c r="D68">
        <v>1.31</v>
      </c>
      <c r="E68" s="16">
        <v>4.08</v>
      </c>
      <c r="F68" s="16">
        <v>1.32</v>
      </c>
      <c r="G68" s="16">
        <v>1.89</v>
      </c>
      <c r="H68">
        <v>1.26</v>
      </c>
      <c r="I68" s="16">
        <v>3.57</v>
      </c>
      <c r="J68">
        <v>1.26</v>
      </c>
      <c r="K68" s="16">
        <v>2.36</v>
      </c>
      <c r="L68">
        <v>1.31</v>
      </c>
      <c r="M68" s="16">
        <v>8.31</v>
      </c>
      <c r="N68">
        <v>1.5</v>
      </c>
      <c r="O68" s="16">
        <v>14.68</v>
      </c>
      <c r="P68">
        <v>1.3</v>
      </c>
    </row>
    <row r="69" spans="1:16" ht="14.5">
      <c r="A69" s="5">
        <v>42</v>
      </c>
      <c r="B69" s="5">
        <f t="shared" si="1"/>
        <v>92</v>
      </c>
      <c r="C69">
        <v>7.82</v>
      </c>
      <c r="D69">
        <v>8.8000000000000007</v>
      </c>
      <c r="E69" s="16">
        <v>5.0599999999999996</v>
      </c>
      <c r="F69" s="16">
        <v>6.5</v>
      </c>
      <c r="G69" s="16">
        <v>4.97</v>
      </c>
      <c r="H69">
        <v>6.37</v>
      </c>
      <c r="I69" s="16">
        <v>4.5999999999999996</v>
      </c>
      <c r="J69">
        <v>7.17</v>
      </c>
      <c r="K69" s="16">
        <v>5.75</v>
      </c>
      <c r="L69">
        <v>9.36</v>
      </c>
      <c r="M69" s="16">
        <v>4.16</v>
      </c>
      <c r="N69">
        <v>8.15</v>
      </c>
      <c r="O69" s="16">
        <v>2.13</v>
      </c>
      <c r="P69">
        <v>11.23</v>
      </c>
    </row>
    <row r="70" spans="1:16" ht="14.5">
      <c r="A70" s="5">
        <v>43</v>
      </c>
      <c r="B70" s="5">
        <f t="shared" si="1"/>
        <v>93</v>
      </c>
      <c r="C70">
        <v>7.34</v>
      </c>
      <c r="D70">
        <v>8.35</v>
      </c>
      <c r="E70" s="16">
        <v>4.53</v>
      </c>
      <c r="F70" s="16">
        <v>5.93</v>
      </c>
      <c r="G70" s="16">
        <v>4.63</v>
      </c>
      <c r="H70">
        <v>5.91</v>
      </c>
      <c r="I70" s="16">
        <v>4.1100000000000003</v>
      </c>
      <c r="J70">
        <v>6.9</v>
      </c>
      <c r="K70" s="16">
        <v>5.66</v>
      </c>
      <c r="L70">
        <v>8.93</v>
      </c>
      <c r="M70" s="16">
        <v>3.93</v>
      </c>
      <c r="N70">
        <v>7.47</v>
      </c>
      <c r="O70" s="16">
        <v>1.91</v>
      </c>
      <c r="P70">
        <v>11.1</v>
      </c>
    </row>
    <row r="71" spans="1:16" ht="14.5">
      <c r="A71" s="5">
        <v>44</v>
      </c>
      <c r="B71" s="5">
        <f t="shared" si="1"/>
        <v>94</v>
      </c>
      <c r="C71">
        <v>2.2599999999999998</v>
      </c>
      <c r="D71">
        <v>2.29</v>
      </c>
      <c r="E71" s="16">
        <v>2.46</v>
      </c>
      <c r="F71" s="16">
        <v>2.17</v>
      </c>
      <c r="G71" s="16">
        <v>2.35</v>
      </c>
      <c r="H71">
        <v>2.5299999999999998</v>
      </c>
      <c r="I71" s="16">
        <v>2.0499999999999998</v>
      </c>
      <c r="J71">
        <v>2.2799999999999998</v>
      </c>
      <c r="K71" s="16">
        <v>2.15</v>
      </c>
      <c r="L71">
        <v>2.61</v>
      </c>
      <c r="M71" s="16">
        <v>2.06</v>
      </c>
      <c r="N71">
        <v>3.05</v>
      </c>
      <c r="O71" s="16">
        <v>1.91</v>
      </c>
      <c r="P71">
        <v>2.46</v>
      </c>
    </row>
    <row r="72" spans="1:16" ht="14.5">
      <c r="A72" s="5">
        <v>45</v>
      </c>
      <c r="B72" s="5">
        <f t="shared" si="1"/>
        <v>95</v>
      </c>
      <c r="C72">
        <v>6.87</v>
      </c>
      <c r="D72">
        <v>7.87</v>
      </c>
      <c r="E72" s="16">
        <v>4.04</v>
      </c>
      <c r="F72" s="16">
        <v>5.5</v>
      </c>
      <c r="G72" s="16">
        <v>4.0999999999999996</v>
      </c>
      <c r="H72">
        <v>5.45</v>
      </c>
      <c r="I72" s="16">
        <v>3.66</v>
      </c>
      <c r="J72">
        <v>6.17</v>
      </c>
      <c r="K72" s="16">
        <v>5.36</v>
      </c>
      <c r="L72">
        <v>8.35</v>
      </c>
      <c r="M72" s="16">
        <v>3.47</v>
      </c>
      <c r="N72">
        <v>6.74</v>
      </c>
      <c r="O72" s="16">
        <v>1.49</v>
      </c>
      <c r="P72">
        <v>10.199999999999999</v>
      </c>
    </row>
    <row r="73" spans="1:16" ht="14.5">
      <c r="A73" s="5">
        <v>46</v>
      </c>
      <c r="B73" s="5">
        <f t="shared" si="1"/>
        <v>96</v>
      </c>
      <c r="C73">
        <v>2.42</v>
      </c>
      <c r="D73">
        <v>2.17</v>
      </c>
      <c r="E73" s="16">
        <v>2.44</v>
      </c>
      <c r="F73" s="16">
        <v>2.23</v>
      </c>
      <c r="G73" s="16">
        <v>2.67</v>
      </c>
      <c r="H73">
        <v>2.61</v>
      </c>
      <c r="I73" s="16">
        <v>1.79</v>
      </c>
      <c r="J73">
        <v>2.52</v>
      </c>
      <c r="K73" s="16">
        <v>2.33</v>
      </c>
      <c r="L73">
        <v>2.84</v>
      </c>
      <c r="M73" s="16">
        <v>2.14</v>
      </c>
      <c r="N73">
        <v>3.13</v>
      </c>
      <c r="O73" s="16">
        <v>1.91</v>
      </c>
      <c r="P73">
        <v>2.95</v>
      </c>
    </row>
    <row r="74" spans="1:16" ht="14.5">
      <c r="A74" s="5">
        <v>47</v>
      </c>
      <c r="B74" s="5">
        <f t="shared" si="1"/>
        <v>97</v>
      </c>
      <c r="C74">
        <v>2.69</v>
      </c>
      <c r="D74">
        <v>2.88</v>
      </c>
      <c r="E74" s="16">
        <v>2.64</v>
      </c>
      <c r="F74" s="16">
        <v>2.62</v>
      </c>
      <c r="G74" s="16">
        <v>2.79</v>
      </c>
      <c r="H74">
        <v>2.85</v>
      </c>
      <c r="I74" s="16">
        <v>2.0099999999999998</v>
      </c>
      <c r="J74">
        <v>2.99</v>
      </c>
      <c r="K74" s="16">
        <v>2.7</v>
      </c>
      <c r="L74">
        <v>3.35</v>
      </c>
      <c r="M74" s="16">
        <v>2.14</v>
      </c>
      <c r="N74">
        <v>3.37</v>
      </c>
      <c r="O74" s="16">
        <v>2.34</v>
      </c>
      <c r="P74">
        <v>3.29</v>
      </c>
    </row>
    <row r="75" spans="1:16" ht="14.5">
      <c r="A75" s="5">
        <v>48</v>
      </c>
      <c r="B75" s="5">
        <f t="shared" si="1"/>
        <v>98</v>
      </c>
      <c r="C75">
        <v>3.03</v>
      </c>
      <c r="D75">
        <v>3.54</v>
      </c>
      <c r="E75" s="16">
        <v>5.88</v>
      </c>
      <c r="F75" s="16">
        <v>2.99</v>
      </c>
      <c r="G75" s="16">
        <v>3.94</v>
      </c>
      <c r="H75">
        <v>3.39</v>
      </c>
      <c r="I75" s="16">
        <v>4.51</v>
      </c>
      <c r="J75">
        <v>3.42</v>
      </c>
      <c r="K75" s="16">
        <v>4.16</v>
      </c>
      <c r="L75">
        <v>3.71</v>
      </c>
      <c r="M75" s="16">
        <v>9.3800000000000008</v>
      </c>
      <c r="N75">
        <v>4.01</v>
      </c>
      <c r="O75" s="16">
        <v>15.96</v>
      </c>
      <c r="P75">
        <v>3.94</v>
      </c>
    </row>
    <row r="76" spans="1:16" ht="14.5">
      <c r="A76" s="5">
        <v>49</v>
      </c>
      <c r="B76" s="5">
        <f t="shared" si="1"/>
        <v>99</v>
      </c>
      <c r="C76">
        <v>2.63</v>
      </c>
      <c r="D76">
        <v>2.68</v>
      </c>
      <c r="E76" s="16">
        <v>2.5</v>
      </c>
      <c r="F76" s="16">
        <v>2.3199999999999998</v>
      </c>
      <c r="G76" s="16">
        <v>2.56</v>
      </c>
      <c r="H76">
        <v>2.89</v>
      </c>
      <c r="I76" s="16">
        <v>1.65</v>
      </c>
      <c r="J76">
        <v>2.63</v>
      </c>
      <c r="K76" s="16">
        <v>2.17</v>
      </c>
      <c r="L76">
        <v>3</v>
      </c>
      <c r="M76" s="16">
        <v>1.75</v>
      </c>
      <c r="N76">
        <v>3.15</v>
      </c>
      <c r="O76" s="16">
        <v>1.28</v>
      </c>
      <c r="P76">
        <v>3.22</v>
      </c>
    </row>
    <row r="77" spans="1:16" ht="14.5">
      <c r="A77" s="5">
        <v>50</v>
      </c>
      <c r="B77" s="5">
        <f t="shared" si="1"/>
        <v>100</v>
      </c>
      <c r="C77">
        <v>3.04</v>
      </c>
      <c r="D77">
        <v>3.23</v>
      </c>
      <c r="E77" s="16">
        <v>2.5</v>
      </c>
      <c r="F77" s="16">
        <v>2.5299999999999998</v>
      </c>
      <c r="G77" s="16">
        <v>2.2599999999999998</v>
      </c>
      <c r="H77">
        <v>2.84</v>
      </c>
      <c r="I77" s="16">
        <v>1.83</v>
      </c>
      <c r="J77">
        <v>2.81</v>
      </c>
      <c r="K77" s="16">
        <v>1.96</v>
      </c>
      <c r="L77">
        <v>3.08</v>
      </c>
      <c r="M77" s="16">
        <v>1.6</v>
      </c>
      <c r="N77">
        <v>3.39</v>
      </c>
      <c r="O77" s="16">
        <v>2.34</v>
      </c>
      <c r="P77">
        <v>3.21</v>
      </c>
    </row>
    <row r="78" spans="1:16" ht="14.5">
      <c r="A78" s="5">
        <v>51</v>
      </c>
      <c r="B78" s="5">
        <f t="shared" si="1"/>
        <v>101</v>
      </c>
      <c r="C78">
        <v>7.07</v>
      </c>
      <c r="D78">
        <v>8.39</v>
      </c>
      <c r="E78" s="16">
        <v>6.84</v>
      </c>
      <c r="F78" s="16">
        <v>5.53</v>
      </c>
      <c r="G78" s="16">
        <v>4.8899999999999997</v>
      </c>
      <c r="H78">
        <v>5.43</v>
      </c>
      <c r="I78" s="16">
        <v>6.48</v>
      </c>
      <c r="J78">
        <v>6.45</v>
      </c>
      <c r="K78" s="16">
        <v>6.95</v>
      </c>
      <c r="L78">
        <v>8.82</v>
      </c>
      <c r="M78" s="16">
        <v>11.63</v>
      </c>
      <c r="N78">
        <v>6.57</v>
      </c>
      <c r="O78" s="16">
        <v>15.53</v>
      </c>
      <c r="P78">
        <v>11.17</v>
      </c>
    </row>
    <row r="79" spans="1:16" ht="14.5">
      <c r="A79" s="5">
        <v>52</v>
      </c>
      <c r="B79" s="5">
        <f t="shared" si="1"/>
        <v>102</v>
      </c>
      <c r="C79">
        <v>2.2599999999999998</v>
      </c>
      <c r="D79">
        <v>2.37</v>
      </c>
      <c r="E79" s="16">
        <v>1.97</v>
      </c>
      <c r="F79" s="16">
        <v>2</v>
      </c>
      <c r="G79" s="16">
        <v>1.89</v>
      </c>
      <c r="H79">
        <v>2.31</v>
      </c>
      <c r="I79" s="16">
        <v>1.21</v>
      </c>
      <c r="J79">
        <v>2.25</v>
      </c>
      <c r="K79" s="16">
        <v>1.57</v>
      </c>
      <c r="L79">
        <v>2.81</v>
      </c>
      <c r="M79" s="16">
        <v>1.49</v>
      </c>
      <c r="N79">
        <v>3.06</v>
      </c>
      <c r="O79" s="16">
        <v>1.49</v>
      </c>
      <c r="P79">
        <v>2.79</v>
      </c>
    </row>
    <row r="80" spans="1:16" ht="14.5">
      <c r="A80" s="5">
        <v>53</v>
      </c>
      <c r="B80" s="5">
        <f t="shared" si="1"/>
        <v>103</v>
      </c>
      <c r="C80">
        <v>5.82</v>
      </c>
      <c r="D80">
        <v>6.22</v>
      </c>
      <c r="E80" s="16">
        <v>3.42</v>
      </c>
      <c r="F80" s="16">
        <v>4.5199999999999996</v>
      </c>
      <c r="G80" s="16">
        <v>3.6</v>
      </c>
      <c r="H80">
        <v>4.6100000000000003</v>
      </c>
      <c r="I80" s="16">
        <v>3.22</v>
      </c>
      <c r="J80">
        <v>5.31</v>
      </c>
      <c r="K80" s="16">
        <v>4.4400000000000004</v>
      </c>
      <c r="L80">
        <v>6.85</v>
      </c>
      <c r="M80" s="16">
        <v>3.09</v>
      </c>
      <c r="N80">
        <v>6.05</v>
      </c>
      <c r="O80" s="16">
        <v>1.28</v>
      </c>
      <c r="P80">
        <v>8.67</v>
      </c>
    </row>
    <row r="81" spans="1:16" ht="14.5">
      <c r="A81" s="5">
        <v>54</v>
      </c>
      <c r="B81" s="5">
        <f t="shared" si="1"/>
        <v>104</v>
      </c>
      <c r="C81">
        <v>2.54</v>
      </c>
      <c r="D81">
        <v>2.39</v>
      </c>
      <c r="E81" s="16">
        <v>1.95</v>
      </c>
      <c r="F81" s="16">
        <v>2.33</v>
      </c>
      <c r="G81" s="16">
        <v>2.25</v>
      </c>
      <c r="H81">
        <v>2.5</v>
      </c>
      <c r="I81" s="16">
        <v>1.97</v>
      </c>
      <c r="J81">
        <v>2.6</v>
      </c>
      <c r="K81" s="16">
        <v>1.69</v>
      </c>
      <c r="L81">
        <v>3.04</v>
      </c>
      <c r="M81" s="16">
        <v>1.56</v>
      </c>
      <c r="N81">
        <v>3.31</v>
      </c>
      <c r="O81" s="16">
        <v>2.77</v>
      </c>
      <c r="P81">
        <v>3.41</v>
      </c>
    </row>
    <row r="82" spans="1:16" ht="14.5">
      <c r="A82" s="5">
        <v>55</v>
      </c>
      <c r="B82" s="5">
        <f t="shared" si="1"/>
        <v>105</v>
      </c>
      <c r="C82">
        <v>1.93</v>
      </c>
      <c r="D82">
        <v>1.74</v>
      </c>
      <c r="E82" s="16">
        <v>1.72</v>
      </c>
      <c r="F82" s="16">
        <v>1.76</v>
      </c>
      <c r="G82" s="16">
        <v>1.85</v>
      </c>
      <c r="H82">
        <v>2.17</v>
      </c>
      <c r="I82" s="16">
        <v>1.38</v>
      </c>
      <c r="J82">
        <v>2.11</v>
      </c>
      <c r="K82" s="16">
        <v>1.76</v>
      </c>
      <c r="L82">
        <v>2.13</v>
      </c>
      <c r="M82" s="16">
        <v>1.07</v>
      </c>
      <c r="N82">
        <v>2.5499999999999998</v>
      </c>
      <c r="O82" s="16">
        <v>1.91</v>
      </c>
      <c r="P82">
        <v>2.2200000000000002</v>
      </c>
    </row>
    <row r="83" spans="1:16" ht="14.5">
      <c r="A83" s="5">
        <v>56</v>
      </c>
      <c r="B83" s="5">
        <f t="shared" si="1"/>
        <v>106</v>
      </c>
      <c r="C83">
        <v>1.47</v>
      </c>
      <c r="D83">
        <v>1.43</v>
      </c>
      <c r="E83" s="16">
        <v>0.86</v>
      </c>
      <c r="F83" s="16">
        <v>1.0900000000000001</v>
      </c>
      <c r="G83" s="16">
        <v>1</v>
      </c>
      <c r="H83">
        <v>1.1399999999999999</v>
      </c>
      <c r="I83" s="16">
        <v>1.03</v>
      </c>
      <c r="J83">
        <v>1.46</v>
      </c>
      <c r="K83" s="16">
        <v>0.99</v>
      </c>
      <c r="L83">
        <v>1.81</v>
      </c>
      <c r="M83" s="16">
        <v>0.65</v>
      </c>
      <c r="N83">
        <v>1.53</v>
      </c>
      <c r="O83" s="16">
        <v>1.06</v>
      </c>
      <c r="P83">
        <v>1.98</v>
      </c>
    </row>
    <row r="84" spans="1:16" ht="14.5">
      <c r="A84" s="5">
        <v>57</v>
      </c>
      <c r="B84" s="5">
        <f t="shared" si="1"/>
        <v>107</v>
      </c>
      <c r="C84">
        <v>1.45</v>
      </c>
      <c r="D84">
        <v>1.3</v>
      </c>
      <c r="E84" s="16">
        <v>1.48</v>
      </c>
      <c r="F84" s="16">
        <v>1.36</v>
      </c>
      <c r="G84" s="16">
        <v>1.7</v>
      </c>
      <c r="H84">
        <v>1.72</v>
      </c>
      <c r="I84" s="16">
        <v>1.03</v>
      </c>
      <c r="J84">
        <v>1.58</v>
      </c>
      <c r="K84" s="16">
        <v>1.02</v>
      </c>
      <c r="L84">
        <v>1.56</v>
      </c>
      <c r="M84" s="16">
        <v>0.69</v>
      </c>
      <c r="N84">
        <v>2.35</v>
      </c>
      <c r="O84" s="16">
        <v>1.28</v>
      </c>
      <c r="P84">
        <v>1.34</v>
      </c>
    </row>
    <row r="85" spans="1:16" ht="14.5">
      <c r="A85" s="5">
        <v>58</v>
      </c>
      <c r="B85" s="5">
        <f t="shared" si="1"/>
        <v>108</v>
      </c>
      <c r="C85">
        <v>2.34</v>
      </c>
      <c r="D85">
        <v>2.3199999999999998</v>
      </c>
      <c r="E85" s="16">
        <v>2.21</v>
      </c>
      <c r="F85" s="16">
        <v>1.93</v>
      </c>
      <c r="G85" s="16">
        <v>2.38</v>
      </c>
      <c r="H85">
        <v>2.41</v>
      </c>
      <c r="I85" s="16">
        <v>2.0499999999999998</v>
      </c>
      <c r="J85">
        <v>2.27</v>
      </c>
      <c r="K85" s="16">
        <v>1.78</v>
      </c>
      <c r="L85">
        <v>2.63</v>
      </c>
      <c r="M85" s="16">
        <v>1.53</v>
      </c>
      <c r="N85">
        <v>3.21</v>
      </c>
      <c r="O85" s="16">
        <v>1.91</v>
      </c>
      <c r="P85">
        <v>2.63</v>
      </c>
    </row>
    <row r="86" spans="1:16" ht="14.5">
      <c r="A86" s="5">
        <v>59</v>
      </c>
      <c r="B86" s="5">
        <f t="shared" si="1"/>
        <v>109</v>
      </c>
      <c r="C86">
        <v>1.53</v>
      </c>
      <c r="D86">
        <v>1.74</v>
      </c>
      <c r="E86" s="16">
        <v>1.07</v>
      </c>
      <c r="F86" s="16">
        <v>1.31</v>
      </c>
      <c r="G86" s="16">
        <v>1.1299999999999999</v>
      </c>
      <c r="H86">
        <v>1.36</v>
      </c>
      <c r="I86" s="16">
        <v>0.89</v>
      </c>
      <c r="J86">
        <v>1.57</v>
      </c>
      <c r="K86" s="16">
        <v>1.36</v>
      </c>
      <c r="L86">
        <v>1.85</v>
      </c>
      <c r="M86" s="16">
        <v>0.95</v>
      </c>
      <c r="N86">
        <v>1.81</v>
      </c>
      <c r="O86" s="16">
        <v>2.34</v>
      </c>
      <c r="P86">
        <v>2.21</v>
      </c>
    </row>
    <row r="87" spans="1:16" ht="14.5">
      <c r="A87" s="5">
        <v>60</v>
      </c>
      <c r="B87" s="5">
        <f t="shared" si="1"/>
        <v>110</v>
      </c>
      <c r="C87">
        <v>2.17</v>
      </c>
      <c r="D87">
        <v>1.71</v>
      </c>
      <c r="E87" s="16">
        <v>2.29</v>
      </c>
      <c r="F87" s="16">
        <v>2.14</v>
      </c>
      <c r="G87" s="16">
        <v>2.12</v>
      </c>
      <c r="H87">
        <v>2.16</v>
      </c>
      <c r="I87" s="16">
        <v>2.23</v>
      </c>
      <c r="J87">
        <v>2.16</v>
      </c>
      <c r="K87" s="16">
        <v>1.62</v>
      </c>
      <c r="L87">
        <v>2.1800000000000002</v>
      </c>
      <c r="M87" s="16">
        <v>1.18</v>
      </c>
      <c r="N87">
        <v>3.07</v>
      </c>
      <c r="O87" s="16">
        <v>2.98</v>
      </c>
      <c r="P87">
        <v>1.8</v>
      </c>
    </row>
    <row r="88" spans="1:16" ht="14.5">
      <c r="A88" s="5">
        <v>61</v>
      </c>
      <c r="B88" s="5">
        <f t="shared" si="1"/>
        <v>111</v>
      </c>
      <c r="C88">
        <v>2.3199999999999998</v>
      </c>
      <c r="D88">
        <v>2.1</v>
      </c>
      <c r="E88" s="16">
        <v>2.54</v>
      </c>
      <c r="F88" s="16">
        <v>2.2599999999999998</v>
      </c>
      <c r="G88" s="16">
        <v>2.66</v>
      </c>
      <c r="H88">
        <v>2.69</v>
      </c>
      <c r="I88" s="16">
        <v>2.59</v>
      </c>
      <c r="J88">
        <v>2.36</v>
      </c>
      <c r="K88" s="16">
        <v>2.06</v>
      </c>
      <c r="L88">
        <v>2.87</v>
      </c>
      <c r="M88" s="16">
        <v>1.79</v>
      </c>
      <c r="N88">
        <v>3.53</v>
      </c>
      <c r="O88" s="16">
        <v>3.19</v>
      </c>
      <c r="P88">
        <v>2.15</v>
      </c>
    </row>
    <row r="89" spans="1:16" ht="14.5">
      <c r="A89" s="5">
        <v>62</v>
      </c>
      <c r="B89" s="5">
        <f t="shared" si="1"/>
        <v>112</v>
      </c>
      <c r="C89">
        <v>3.75</v>
      </c>
      <c r="D89">
        <v>3.18</v>
      </c>
      <c r="E89" s="16">
        <v>3.12</v>
      </c>
      <c r="F89" s="16">
        <v>3.13</v>
      </c>
      <c r="G89" s="16">
        <v>3.1</v>
      </c>
      <c r="H89">
        <v>3.81</v>
      </c>
      <c r="I89" s="16">
        <v>2.46</v>
      </c>
      <c r="J89">
        <v>3.22</v>
      </c>
      <c r="K89" s="16">
        <v>2.54</v>
      </c>
      <c r="L89">
        <v>4.24</v>
      </c>
      <c r="M89" s="16">
        <v>2.36</v>
      </c>
      <c r="N89">
        <v>4.76</v>
      </c>
      <c r="O89" s="16">
        <v>4.8899999999999997</v>
      </c>
      <c r="P89">
        <v>3.88</v>
      </c>
    </row>
    <row r="90" spans="1:16" ht="14.5">
      <c r="A90" s="5">
        <v>63</v>
      </c>
      <c r="B90" s="5">
        <f t="shared" si="1"/>
        <v>113</v>
      </c>
      <c r="C90">
        <v>2.7</v>
      </c>
      <c r="D90">
        <v>2.4300000000000002</v>
      </c>
      <c r="E90" s="16">
        <v>2.5</v>
      </c>
      <c r="F90" s="16">
        <v>2.31</v>
      </c>
      <c r="G90" s="16">
        <v>2.66</v>
      </c>
      <c r="H90">
        <v>2.65</v>
      </c>
      <c r="I90" s="16">
        <v>2.19</v>
      </c>
      <c r="J90">
        <v>2.56</v>
      </c>
      <c r="K90" s="16">
        <v>2.13</v>
      </c>
      <c r="L90">
        <v>2.95</v>
      </c>
      <c r="M90" s="16">
        <v>1.75</v>
      </c>
      <c r="N90">
        <v>3.75</v>
      </c>
      <c r="O90" s="16">
        <v>2.5499999999999998</v>
      </c>
      <c r="P90">
        <v>2.48</v>
      </c>
    </row>
    <row r="91" spans="1:16" ht="14.5">
      <c r="A91" s="5">
        <v>64</v>
      </c>
      <c r="B91" s="5">
        <f t="shared" si="1"/>
        <v>114</v>
      </c>
      <c r="C91">
        <v>2.0099999999999998</v>
      </c>
      <c r="D91">
        <v>1.66</v>
      </c>
      <c r="E91" s="16">
        <v>2.19</v>
      </c>
      <c r="F91" s="16">
        <v>1.97</v>
      </c>
      <c r="G91" s="16">
        <v>2.2599999999999998</v>
      </c>
      <c r="H91">
        <v>2.21</v>
      </c>
      <c r="I91" s="16">
        <v>1.92</v>
      </c>
      <c r="J91">
        <v>1.86</v>
      </c>
      <c r="K91" s="16">
        <v>1.59</v>
      </c>
      <c r="L91">
        <v>2.11</v>
      </c>
      <c r="M91" s="16">
        <v>1.26</v>
      </c>
      <c r="N91">
        <v>3</v>
      </c>
      <c r="O91" s="16">
        <v>1.28</v>
      </c>
      <c r="P91">
        <v>1.65</v>
      </c>
    </row>
    <row r="92" spans="1:16" ht="14.5">
      <c r="A92" s="5">
        <v>65</v>
      </c>
      <c r="B92" s="5">
        <f t="shared" ref="B92:B116" si="2">A91+51</f>
        <v>115</v>
      </c>
      <c r="C92">
        <v>6.1</v>
      </c>
      <c r="D92">
        <v>6.38</v>
      </c>
      <c r="E92" s="16">
        <v>4.0199999999999996</v>
      </c>
      <c r="F92" s="16">
        <v>5.0599999999999996</v>
      </c>
      <c r="G92" s="16">
        <v>4.34</v>
      </c>
      <c r="H92">
        <v>4.84</v>
      </c>
      <c r="I92" s="16">
        <v>4.33</v>
      </c>
      <c r="J92">
        <v>5.48</v>
      </c>
      <c r="K92" s="16">
        <v>4.9000000000000004</v>
      </c>
      <c r="L92">
        <v>7.14</v>
      </c>
      <c r="M92" s="16">
        <v>3.2</v>
      </c>
      <c r="N92">
        <v>6.67</v>
      </c>
      <c r="O92" s="16">
        <v>1.49</v>
      </c>
      <c r="P92">
        <v>8.16</v>
      </c>
    </row>
    <row r="93" spans="1:16" ht="14.5">
      <c r="A93" s="5">
        <v>66</v>
      </c>
      <c r="B93" s="5">
        <f t="shared" si="2"/>
        <v>116</v>
      </c>
      <c r="C93">
        <v>2.67</v>
      </c>
      <c r="D93">
        <v>2.1800000000000002</v>
      </c>
      <c r="E93" s="16">
        <v>2.66</v>
      </c>
      <c r="F93" s="16">
        <v>2.38</v>
      </c>
      <c r="G93" s="16">
        <v>2.79</v>
      </c>
      <c r="H93">
        <v>2.64</v>
      </c>
      <c r="I93" s="16">
        <v>2.5</v>
      </c>
      <c r="J93">
        <v>2.38</v>
      </c>
      <c r="K93" s="16">
        <v>1.99</v>
      </c>
      <c r="L93">
        <v>2.61</v>
      </c>
      <c r="M93" s="16">
        <v>1.72</v>
      </c>
      <c r="N93">
        <v>3.87</v>
      </c>
      <c r="O93" s="16">
        <v>1.91</v>
      </c>
      <c r="P93">
        <v>2.38</v>
      </c>
    </row>
    <row r="94" spans="1:16" ht="14.5">
      <c r="A94" s="5">
        <v>67</v>
      </c>
      <c r="B94" s="5">
        <f t="shared" si="2"/>
        <v>117</v>
      </c>
      <c r="C94">
        <v>6.04</v>
      </c>
      <c r="D94">
        <v>6.25</v>
      </c>
      <c r="E94" s="16">
        <v>3.85</v>
      </c>
      <c r="F94" s="16">
        <v>4.99</v>
      </c>
      <c r="G94" s="16">
        <v>4.17</v>
      </c>
      <c r="H94">
        <v>5.17</v>
      </c>
      <c r="I94" s="16">
        <v>3.62</v>
      </c>
      <c r="J94">
        <v>5.33</v>
      </c>
      <c r="K94" s="16">
        <v>4.83</v>
      </c>
      <c r="L94">
        <v>7.15</v>
      </c>
      <c r="M94" s="16">
        <v>2.82</v>
      </c>
      <c r="N94">
        <v>6.59</v>
      </c>
      <c r="O94" s="16">
        <v>1.7</v>
      </c>
      <c r="P94">
        <v>8.3699999999999992</v>
      </c>
    </row>
    <row r="95" spans="1:16" ht="14.5">
      <c r="A95" s="5">
        <v>68</v>
      </c>
      <c r="B95" s="5">
        <f t="shared" si="2"/>
        <v>118</v>
      </c>
      <c r="C95">
        <v>5.95</v>
      </c>
      <c r="D95">
        <v>6.42</v>
      </c>
      <c r="E95" s="16">
        <v>3.96</v>
      </c>
      <c r="F95" s="16">
        <v>4.88</v>
      </c>
      <c r="G95" s="16">
        <v>4.04</v>
      </c>
      <c r="H95">
        <v>5.19</v>
      </c>
      <c r="I95" s="16">
        <v>3.93</v>
      </c>
      <c r="J95">
        <v>5.58</v>
      </c>
      <c r="K95" s="16">
        <v>4.87</v>
      </c>
      <c r="L95">
        <v>7.2</v>
      </c>
      <c r="M95" s="16">
        <v>2.94</v>
      </c>
      <c r="N95">
        <v>6.4</v>
      </c>
      <c r="O95" s="16">
        <v>1.91</v>
      </c>
      <c r="P95">
        <v>8.4700000000000006</v>
      </c>
    </row>
    <row r="96" spans="1:16" ht="14.5">
      <c r="A96" s="5">
        <v>69</v>
      </c>
      <c r="B96" s="5">
        <f t="shared" si="2"/>
        <v>119</v>
      </c>
      <c r="C96">
        <v>5.33</v>
      </c>
      <c r="D96">
        <v>5.76</v>
      </c>
      <c r="E96" s="16">
        <v>3.22</v>
      </c>
      <c r="F96" s="16">
        <v>4.24</v>
      </c>
      <c r="G96" s="16">
        <v>2.87</v>
      </c>
      <c r="H96">
        <v>4.05</v>
      </c>
      <c r="I96" s="16">
        <v>3.22</v>
      </c>
      <c r="J96">
        <v>4.8899999999999997</v>
      </c>
      <c r="K96" s="16">
        <v>4.41</v>
      </c>
      <c r="L96">
        <v>6.28</v>
      </c>
      <c r="M96" s="16">
        <v>2.52</v>
      </c>
      <c r="N96">
        <v>4.8899999999999997</v>
      </c>
      <c r="O96" s="16">
        <v>1.28</v>
      </c>
      <c r="P96">
        <v>8.2200000000000006</v>
      </c>
    </row>
    <row r="97" spans="1:16" ht="14.5">
      <c r="A97" s="5">
        <v>70</v>
      </c>
      <c r="B97" s="5">
        <f t="shared" si="2"/>
        <v>120</v>
      </c>
      <c r="C97">
        <v>7.09</v>
      </c>
      <c r="D97">
        <v>7.45</v>
      </c>
      <c r="E97" s="16">
        <v>4.59</v>
      </c>
      <c r="F97" s="16">
        <v>5.87</v>
      </c>
      <c r="G97" s="16">
        <v>4.71</v>
      </c>
      <c r="H97">
        <v>6.1</v>
      </c>
      <c r="I97" s="16">
        <v>4.38</v>
      </c>
      <c r="J97">
        <v>6.58</v>
      </c>
      <c r="K97" s="16">
        <v>5.71</v>
      </c>
      <c r="L97">
        <v>8.35</v>
      </c>
      <c r="M97" s="16">
        <v>3.55</v>
      </c>
      <c r="N97">
        <v>7.54</v>
      </c>
      <c r="O97" s="16">
        <v>2.77</v>
      </c>
      <c r="P97">
        <v>9.9</v>
      </c>
    </row>
    <row r="98" spans="1:16" ht="14.5">
      <c r="A98" s="5">
        <v>71</v>
      </c>
      <c r="B98" s="5">
        <f t="shared" si="2"/>
        <v>121</v>
      </c>
      <c r="C98">
        <v>2.2400000000000002</v>
      </c>
      <c r="D98">
        <v>2.0699999999999998</v>
      </c>
      <c r="E98" s="16">
        <v>1.97</v>
      </c>
      <c r="F98" s="16">
        <v>2.21</v>
      </c>
      <c r="G98" s="16">
        <v>2.2599999999999998</v>
      </c>
      <c r="H98">
        <v>2.44</v>
      </c>
      <c r="I98" s="16">
        <v>2.0099999999999998</v>
      </c>
      <c r="J98">
        <v>2.11</v>
      </c>
      <c r="K98" s="16">
        <v>1.57</v>
      </c>
      <c r="L98">
        <v>2.1800000000000002</v>
      </c>
      <c r="M98" s="16">
        <v>1.3</v>
      </c>
      <c r="N98">
        <v>2.73</v>
      </c>
      <c r="O98" s="16">
        <v>1.49</v>
      </c>
      <c r="P98">
        <v>2.0299999999999998</v>
      </c>
    </row>
    <row r="99" spans="1:16" ht="14.5">
      <c r="A99" s="5">
        <v>72</v>
      </c>
      <c r="B99" s="5">
        <f t="shared" si="2"/>
        <v>122</v>
      </c>
      <c r="C99">
        <v>6.4</v>
      </c>
      <c r="D99">
        <v>6.73</v>
      </c>
      <c r="E99" s="16">
        <v>3.83</v>
      </c>
      <c r="F99" s="16">
        <v>5.4</v>
      </c>
      <c r="G99" s="16">
        <v>4.12</v>
      </c>
      <c r="H99">
        <v>5.48</v>
      </c>
      <c r="I99" s="16">
        <v>3.71</v>
      </c>
      <c r="J99">
        <v>5.96</v>
      </c>
      <c r="K99" s="16">
        <v>5.13</v>
      </c>
      <c r="L99">
        <v>8.02</v>
      </c>
      <c r="M99" s="16">
        <v>3.32</v>
      </c>
      <c r="N99">
        <v>7.04</v>
      </c>
      <c r="O99" s="16">
        <v>1.49</v>
      </c>
      <c r="P99">
        <v>9.43</v>
      </c>
    </row>
    <row r="100" spans="1:16" ht="14.5">
      <c r="A100" s="5">
        <v>73</v>
      </c>
      <c r="B100" s="5">
        <f t="shared" si="2"/>
        <v>123</v>
      </c>
      <c r="C100">
        <v>5.73</v>
      </c>
      <c r="D100">
        <v>6.13</v>
      </c>
      <c r="E100" s="16">
        <v>3.5</v>
      </c>
      <c r="F100" s="16">
        <v>4.45</v>
      </c>
      <c r="G100" s="16">
        <v>2.93</v>
      </c>
      <c r="H100">
        <v>4.3099999999999996</v>
      </c>
      <c r="I100" s="16">
        <v>3.57</v>
      </c>
      <c r="J100">
        <v>5.09</v>
      </c>
      <c r="K100" s="16">
        <v>4.83</v>
      </c>
      <c r="L100">
        <v>6.81</v>
      </c>
      <c r="M100" s="16">
        <v>3.05</v>
      </c>
      <c r="N100">
        <v>5.0599999999999996</v>
      </c>
      <c r="O100" s="16">
        <v>1.49</v>
      </c>
      <c r="P100">
        <v>8.7200000000000006</v>
      </c>
    </row>
    <row r="101" spans="1:16" ht="14.5">
      <c r="A101" s="5">
        <v>74</v>
      </c>
      <c r="B101" s="5">
        <f t="shared" si="2"/>
        <v>124</v>
      </c>
      <c r="C101">
        <v>5.77</v>
      </c>
      <c r="D101">
        <v>6.52</v>
      </c>
      <c r="E101" s="16">
        <v>3.2</v>
      </c>
      <c r="F101" s="16">
        <v>4.5999999999999996</v>
      </c>
      <c r="G101" s="16">
        <v>3.23</v>
      </c>
      <c r="H101">
        <v>4.47</v>
      </c>
      <c r="I101" s="16">
        <v>3.26</v>
      </c>
      <c r="J101">
        <v>5.14</v>
      </c>
      <c r="K101" s="16">
        <v>4.83</v>
      </c>
      <c r="L101">
        <v>7.09</v>
      </c>
      <c r="M101" s="16">
        <v>3.13</v>
      </c>
      <c r="N101">
        <v>5.46</v>
      </c>
      <c r="O101" s="16">
        <v>1.91</v>
      </c>
      <c r="P101">
        <v>9.0500000000000007</v>
      </c>
    </row>
    <row r="102" spans="1:16" ht="14.5">
      <c r="A102" s="5">
        <v>75</v>
      </c>
      <c r="B102" s="5">
        <f t="shared" si="2"/>
        <v>125</v>
      </c>
      <c r="C102">
        <v>7.13</v>
      </c>
      <c r="D102">
        <v>7.38</v>
      </c>
      <c r="E102" s="16">
        <v>4.75</v>
      </c>
      <c r="F102" s="16">
        <v>5.66</v>
      </c>
      <c r="G102" s="16">
        <v>4.6100000000000003</v>
      </c>
      <c r="H102">
        <v>5.8</v>
      </c>
      <c r="I102" s="16">
        <v>3.93</v>
      </c>
      <c r="J102">
        <v>6.43</v>
      </c>
      <c r="K102" s="16">
        <v>5.34</v>
      </c>
      <c r="L102">
        <v>8.6</v>
      </c>
      <c r="M102" s="16">
        <v>3.66</v>
      </c>
      <c r="N102">
        <v>7.78</v>
      </c>
      <c r="O102" s="16">
        <v>1.7</v>
      </c>
      <c r="P102">
        <v>9.85</v>
      </c>
    </row>
    <row r="103" spans="1:16" ht="14.5">
      <c r="A103" s="5">
        <v>76</v>
      </c>
      <c r="B103" s="5">
        <f t="shared" si="2"/>
        <v>126</v>
      </c>
      <c r="C103">
        <v>1.82</v>
      </c>
      <c r="D103">
        <v>1.51</v>
      </c>
      <c r="E103" s="16">
        <v>1.95</v>
      </c>
      <c r="F103" s="16">
        <v>1.9</v>
      </c>
      <c r="G103" s="16">
        <v>2.25</v>
      </c>
      <c r="H103">
        <v>2.42</v>
      </c>
      <c r="I103" s="16">
        <v>1.56</v>
      </c>
      <c r="J103">
        <v>1.88</v>
      </c>
      <c r="K103" s="16">
        <v>1.18</v>
      </c>
      <c r="L103">
        <v>2.08</v>
      </c>
      <c r="M103" s="16">
        <v>1.1399999999999999</v>
      </c>
      <c r="N103">
        <v>2.79</v>
      </c>
      <c r="O103" s="16">
        <v>1.49</v>
      </c>
      <c r="P103">
        <v>1.71</v>
      </c>
    </row>
    <row r="104" spans="1:16" ht="14.5">
      <c r="A104" s="5">
        <v>77</v>
      </c>
      <c r="B104" s="5">
        <f t="shared" si="2"/>
        <v>127</v>
      </c>
      <c r="C104">
        <v>8.56</v>
      </c>
      <c r="D104">
        <v>8.6999999999999993</v>
      </c>
      <c r="E104" s="16">
        <v>9.34</v>
      </c>
      <c r="F104" s="16">
        <v>8.41</v>
      </c>
      <c r="G104" s="16">
        <v>9.06</v>
      </c>
      <c r="H104">
        <v>9.11</v>
      </c>
      <c r="I104" s="16">
        <v>8.58</v>
      </c>
      <c r="J104">
        <v>8.52</v>
      </c>
      <c r="K104" s="16">
        <v>11.13</v>
      </c>
      <c r="L104">
        <v>9.56</v>
      </c>
      <c r="M104" s="16">
        <v>8.6999999999999993</v>
      </c>
      <c r="N104">
        <v>8.2200000000000006</v>
      </c>
      <c r="O104" s="16">
        <v>8.3000000000000007</v>
      </c>
      <c r="P104">
        <v>11.37</v>
      </c>
    </row>
    <row r="105" spans="1:16" ht="14.5">
      <c r="A105" s="5">
        <v>78</v>
      </c>
      <c r="B105" s="5">
        <f t="shared" si="2"/>
        <v>128</v>
      </c>
      <c r="C105">
        <v>8.65</v>
      </c>
      <c r="D105">
        <v>8.5500000000000007</v>
      </c>
      <c r="E105" s="16">
        <v>9.77</v>
      </c>
      <c r="F105" s="16">
        <v>8.65</v>
      </c>
      <c r="G105" s="16">
        <v>9.5299999999999994</v>
      </c>
      <c r="H105">
        <v>9.3000000000000007</v>
      </c>
      <c r="I105" s="16">
        <v>7.99</v>
      </c>
      <c r="J105">
        <v>8.6300000000000008</v>
      </c>
      <c r="K105" s="16">
        <v>11</v>
      </c>
      <c r="L105">
        <v>9.5399999999999991</v>
      </c>
      <c r="M105" s="16">
        <v>8.6999999999999993</v>
      </c>
      <c r="N105">
        <v>8.1300000000000008</v>
      </c>
      <c r="O105" s="16">
        <v>7.02</v>
      </c>
      <c r="P105">
        <v>10.72</v>
      </c>
    </row>
    <row r="106" spans="1:16" ht="14.5">
      <c r="A106" s="5">
        <v>79</v>
      </c>
      <c r="B106" s="5">
        <f t="shared" si="2"/>
        <v>129</v>
      </c>
      <c r="C106">
        <v>7.04</v>
      </c>
      <c r="D106">
        <v>7.25</v>
      </c>
      <c r="E106" s="16">
        <v>4.1399999999999997</v>
      </c>
      <c r="F106" s="16">
        <v>5.67</v>
      </c>
      <c r="G106" s="16">
        <v>4.58</v>
      </c>
      <c r="H106">
        <v>5.64</v>
      </c>
      <c r="I106" s="16">
        <v>3.97</v>
      </c>
      <c r="J106">
        <v>6.38</v>
      </c>
      <c r="K106" s="16">
        <v>5.1100000000000003</v>
      </c>
      <c r="L106">
        <v>8.7200000000000006</v>
      </c>
      <c r="M106" s="16">
        <v>3.59</v>
      </c>
      <c r="N106">
        <v>7.84</v>
      </c>
      <c r="O106" s="16">
        <v>2.77</v>
      </c>
      <c r="P106">
        <v>10.19</v>
      </c>
    </row>
    <row r="107" spans="1:16" ht="14.5">
      <c r="A107" s="5">
        <v>80</v>
      </c>
      <c r="B107" s="5">
        <f t="shared" si="2"/>
        <v>130</v>
      </c>
      <c r="C107">
        <v>17.53</v>
      </c>
      <c r="D107">
        <v>17.79</v>
      </c>
      <c r="E107" s="16">
        <v>13.48</v>
      </c>
      <c r="F107" s="16">
        <v>16.010000000000002</v>
      </c>
      <c r="G107" s="16">
        <v>15.3</v>
      </c>
      <c r="H107">
        <v>13.52</v>
      </c>
      <c r="I107" s="16">
        <v>12.64</v>
      </c>
      <c r="J107">
        <v>17.21</v>
      </c>
      <c r="K107" s="16">
        <v>12.43</v>
      </c>
      <c r="L107">
        <v>20.329999999999998</v>
      </c>
      <c r="M107" s="16">
        <v>11.17</v>
      </c>
      <c r="N107">
        <v>22.85</v>
      </c>
      <c r="O107" s="16">
        <v>8.7200000000000006</v>
      </c>
      <c r="P107">
        <v>21.39</v>
      </c>
    </row>
    <row r="108" spans="1:16" ht="14.5">
      <c r="A108" s="5">
        <v>81</v>
      </c>
      <c r="B108" s="5">
        <f t="shared" si="2"/>
        <v>131</v>
      </c>
      <c r="C108">
        <v>2.84</v>
      </c>
      <c r="D108">
        <v>2.63</v>
      </c>
      <c r="E108" s="16">
        <v>2.2999999999999998</v>
      </c>
      <c r="F108" s="16">
        <v>2.59</v>
      </c>
      <c r="G108" s="16">
        <v>2.5499999999999998</v>
      </c>
      <c r="H108">
        <v>3.06</v>
      </c>
      <c r="I108" s="16">
        <v>1.7</v>
      </c>
      <c r="J108">
        <v>2.77</v>
      </c>
      <c r="K108" s="16">
        <v>1.96</v>
      </c>
      <c r="L108">
        <v>3.76</v>
      </c>
      <c r="M108" s="16">
        <v>1.87</v>
      </c>
      <c r="N108">
        <v>3.92</v>
      </c>
      <c r="O108" s="16">
        <v>2.5499999999999998</v>
      </c>
      <c r="P108">
        <v>3.78</v>
      </c>
    </row>
    <row r="109" spans="1:16" ht="14.5">
      <c r="A109" s="5">
        <v>82</v>
      </c>
      <c r="B109" s="5">
        <f t="shared" si="2"/>
        <v>132</v>
      </c>
      <c r="C109">
        <v>4.71</v>
      </c>
      <c r="D109">
        <v>4.8</v>
      </c>
      <c r="E109" s="16">
        <v>3.89</v>
      </c>
      <c r="F109" s="16">
        <v>4.32</v>
      </c>
      <c r="G109" s="16">
        <v>4.33</v>
      </c>
      <c r="H109">
        <v>2.83</v>
      </c>
      <c r="I109" s="16">
        <v>3.89</v>
      </c>
      <c r="J109">
        <v>4.5999999999999996</v>
      </c>
      <c r="K109" s="16">
        <v>3.63</v>
      </c>
      <c r="L109">
        <v>5.55</v>
      </c>
      <c r="M109" s="16">
        <v>2.94</v>
      </c>
      <c r="N109">
        <v>5.99</v>
      </c>
      <c r="O109" s="16">
        <v>2.34</v>
      </c>
      <c r="P109">
        <v>5.72</v>
      </c>
    </row>
    <row r="110" spans="1:16" ht="14.5">
      <c r="A110" s="5">
        <v>83</v>
      </c>
      <c r="B110" s="5">
        <f t="shared" si="2"/>
        <v>133</v>
      </c>
      <c r="C110">
        <v>3.04</v>
      </c>
      <c r="D110">
        <v>3.2</v>
      </c>
      <c r="E110" s="16">
        <v>2.21</v>
      </c>
      <c r="F110" s="16">
        <v>2.83</v>
      </c>
      <c r="G110" s="16">
        <v>2.27</v>
      </c>
      <c r="H110">
        <v>2.92</v>
      </c>
      <c r="I110" s="16">
        <v>1.97</v>
      </c>
      <c r="J110">
        <v>2.82</v>
      </c>
      <c r="K110" s="16">
        <v>1.96</v>
      </c>
      <c r="L110">
        <v>4.22</v>
      </c>
      <c r="M110" s="16">
        <v>1.83</v>
      </c>
      <c r="N110">
        <v>3.82</v>
      </c>
      <c r="O110" s="16">
        <v>2.5499999999999998</v>
      </c>
      <c r="P110">
        <v>4.6500000000000004</v>
      </c>
    </row>
    <row r="111" spans="1:16" ht="14.5">
      <c r="A111" s="5">
        <v>84</v>
      </c>
      <c r="B111" s="5">
        <f t="shared" si="2"/>
        <v>134</v>
      </c>
      <c r="C111">
        <v>2.36</v>
      </c>
      <c r="D111">
        <v>2.0299999999999998</v>
      </c>
      <c r="E111" s="16">
        <v>2.36</v>
      </c>
      <c r="F111" s="16">
        <v>2.2400000000000002</v>
      </c>
      <c r="G111" s="16">
        <v>2.35</v>
      </c>
      <c r="H111">
        <v>2.42</v>
      </c>
      <c r="I111" s="16">
        <v>1.56</v>
      </c>
      <c r="J111">
        <v>2.39</v>
      </c>
      <c r="K111" s="16">
        <v>1.69</v>
      </c>
      <c r="L111">
        <v>2.69</v>
      </c>
      <c r="M111" s="16">
        <v>1.53</v>
      </c>
      <c r="N111">
        <v>3.52</v>
      </c>
      <c r="O111" s="16">
        <v>2.13</v>
      </c>
      <c r="P111">
        <v>2.48</v>
      </c>
    </row>
    <row r="112" spans="1:16" ht="14.5">
      <c r="A112" s="5">
        <v>85</v>
      </c>
      <c r="B112" s="5">
        <f t="shared" si="2"/>
        <v>135</v>
      </c>
      <c r="C112">
        <v>5.08</v>
      </c>
      <c r="D112">
        <v>5.16</v>
      </c>
      <c r="E112" s="16">
        <v>4.0599999999999996</v>
      </c>
      <c r="F112" s="16">
        <v>4.18</v>
      </c>
      <c r="G112" s="16">
        <v>3.98</v>
      </c>
      <c r="H112">
        <v>4.95</v>
      </c>
      <c r="I112" s="16">
        <v>2.64</v>
      </c>
      <c r="J112">
        <v>4.83</v>
      </c>
      <c r="K112" s="16">
        <v>3.88</v>
      </c>
      <c r="L112">
        <v>6.71</v>
      </c>
      <c r="M112" s="16">
        <v>3.13</v>
      </c>
      <c r="N112">
        <v>7.2</v>
      </c>
      <c r="O112" s="16">
        <v>2.77</v>
      </c>
      <c r="P112">
        <v>7.02</v>
      </c>
    </row>
    <row r="113" spans="1:16" ht="14.5">
      <c r="A113" s="5">
        <v>86</v>
      </c>
      <c r="B113" s="5">
        <f t="shared" si="2"/>
        <v>136</v>
      </c>
      <c r="C113">
        <v>2.33</v>
      </c>
      <c r="D113">
        <v>2.17</v>
      </c>
      <c r="E113" s="16">
        <v>2.13</v>
      </c>
      <c r="F113" s="16">
        <v>2.15</v>
      </c>
      <c r="G113" s="16">
        <v>2.29</v>
      </c>
      <c r="H113">
        <v>2.41</v>
      </c>
      <c r="I113" s="16">
        <v>1.56</v>
      </c>
      <c r="J113">
        <v>2.39</v>
      </c>
      <c r="K113" s="16">
        <v>1.43</v>
      </c>
      <c r="L113">
        <v>2.99</v>
      </c>
      <c r="M113" s="16">
        <v>1.53</v>
      </c>
      <c r="N113">
        <v>3.38</v>
      </c>
      <c r="O113" s="16">
        <v>2.5499999999999998</v>
      </c>
      <c r="P113">
        <v>2.95</v>
      </c>
    </row>
    <row r="114" spans="1:16" ht="14.5">
      <c r="A114" s="5">
        <v>87</v>
      </c>
      <c r="B114" s="5">
        <f t="shared" si="2"/>
        <v>137</v>
      </c>
      <c r="C114">
        <v>11.05</v>
      </c>
      <c r="D114">
        <v>11.35</v>
      </c>
      <c r="E114" s="16">
        <v>8.6300000000000008</v>
      </c>
      <c r="F114" s="16">
        <v>10.34</v>
      </c>
      <c r="G114" s="16">
        <v>9.3699999999999992</v>
      </c>
      <c r="H114">
        <v>7.75</v>
      </c>
      <c r="I114" s="16">
        <v>8.5299999999999994</v>
      </c>
      <c r="J114">
        <v>10.77</v>
      </c>
      <c r="K114" s="16">
        <v>8.1300000000000008</v>
      </c>
      <c r="L114">
        <v>13.19</v>
      </c>
      <c r="M114" s="16">
        <v>6.64</v>
      </c>
      <c r="N114">
        <v>14.21</v>
      </c>
      <c r="O114" s="16">
        <v>3.62</v>
      </c>
      <c r="P114">
        <v>13.61</v>
      </c>
    </row>
    <row r="115" spans="1:16" ht="14.5">
      <c r="A115" s="5">
        <v>88</v>
      </c>
      <c r="B115" s="5">
        <f t="shared" si="2"/>
        <v>138</v>
      </c>
      <c r="C115">
        <v>2.66</v>
      </c>
      <c r="D115">
        <v>2.5499999999999998</v>
      </c>
      <c r="E115" s="16">
        <v>2.34</v>
      </c>
      <c r="F115" s="16">
        <v>2.2799999999999998</v>
      </c>
      <c r="G115" s="16">
        <v>2.41</v>
      </c>
      <c r="H115">
        <v>2.5299999999999998</v>
      </c>
      <c r="I115" s="16">
        <v>2.19</v>
      </c>
      <c r="J115">
        <v>2.75</v>
      </c>
      <c r="K115" s="16">
        <v>1.62</v>
      </c>
      <c r="L115">
        <v>3.35</v>
      </c>
      <c r="M115" s="16">
        <v>2.06</v>
      </c>
      <c r="N115">
        <v>3.75</v>
      </c>
      <c r="O115" s="16">
        <v>1.28</v>
      </c>
      <c r="P115">
        <v>3.54</v>
      </c>
    </row>
    <row r="116" spans="1:16" ht="14.5">
      <c r="A116" s="3"/>
      <c r="B116" s="5">
        <f t="shared" si="2"/>
        <v>139</v>
      </c>
      <c r="C116">
        <v>2.92</v>
      </c>
      <c r="D116">
        <v>2.87</v>
      </c>
      <c r="E116" s="16">
        <v>2.3199999999999998</v>
      </c>
      <c r="F116" s="16">
        <v>2.5099999999999998</v>
      </c>
      <c r="G116" s="16">
        <v>2.52</v>
      </c>
      <c r="H116">
        <v>2.84</v>
      </c>
      <c r="I116" s="16">
        <v>2.0099999999999998</v>
      </c>
      <c r="J116">
        <v>2.75</v>
      </c>
      <c r="K116" s="16">
        <v>1.85</v>
      </c>
      <c r="L116">
        <v>3.79</v>
      </c>
      <c r="M116" s="16">
        <v>1.75</v>
      </c>
      <c r="N116">
        <v>4.1399999999999997</v>
      </c>
      <c r="O116" s="16">
        <v>3.19</v>
      </c>
      <c r="P116">
        <v>3.87</v>
      </c>
    </row>
    <row r="117" spans="1:16" ht="14.5">
      <c r="I117" s="16">
        <v>313.13</v>
      </c>
    </row>
    <row r="118" spans="1:16" ht="14.5">
      <c r="A118" s="5" t="s">
        <v>15</v>
      </c>
      <c r="B118" s="13" t="s">
        <v>16</v>
      </c>
      <c r="C118">
        <v>302.26</v>
      </c>
      <c r="D118">
        <v>360.77</v>
      </c>
      <c r="E118" s="16">
        <v>334.59</v>
      </c>
      <c r="F118" s="16">
        <v>270.17</v>
      </c>
      <c r="G118" s="16">
        <v>271.85000000000002</v>
      </c>
      <c r="H118">
        <v>324.32</v>
      </c>
      <c r="J118">
        <v>291.8</v>
      </c>
      <c r="K118" s="16">
        <v>304.32</v>
      </c>
      <c r="L118">
        <v>354.44</v>
      </c>
      <c r="M118" s="16">
        <v>486.5</v>
      </c>
      <c r="N118">
        <v>334.48</v>
      </c>
      <c r="O118" s="16">
        <v>719.79</v>
      </c>
      <c r="P118">
        <v>295.94</v>
      </c>
    </row>
  </sheetData>
  <mergeCells count="1">
    <mergeCell ref="C1:Q1"/>
  </mergeCells>
  <pageMargins left="0" right="0" top="0.39370078740157499" bottom="0.393700787401574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workbookViewId="0">
      <selection activeCell="W38" sqref="W38"/>
    </sheetView>
  </sheetViews>
  <sheetFormatPr baseColWidth="10" defaultColWidth="9" defaultRowHeight="12.5"/>
  <cols>
    <col min="1" max="1" width="15.453125" bestFit="1" customWidth="1"/>
    <col min="2" max="15" width="12.1796875" customWidth="1"/>
    <col min="16" max="16" width="9.1796875" customWidth="1"/>
  </cols>
  <sheetData>
    <row r="1" spans="1:15" ht="14.5">
      <c r="A1" s="1"/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</row>
    <row r="3" spans="1:15" ht="14.5">
      <c r="A3" s="1"/>
      <c r="B3" s="40" t="s">
        <v>17</v>
      </c>
      <c r="C3" s="41"/>
      <c r="D3" s="40" t="s">
        <v>18</v>
      </c>
      <c r="E3" s="42"/>
      <c r="F3" s="42"/>
      <c r="G3" s="41"/>
      <c r="H3" s="39" t="s">
        <v>19</v>
      </c>
      <c r="I3" s="39"/>
      <c r="J3" s="39" t="s">
        <v>20</v>
      </c>
      <c r="K3" s="39"/>
      <c r="L3" s="39" t="s">
        <v>21</v>
      </c>
      <c r="M3" s="39"/>
      <c r="N3" s="39" t="s">
        <v>22</v>
      </c>
      <c r="O3" s="39"/>
    </row>
    <row r="4" spans="1:15" ht="14.5">
      <c r="A4" s="1"/>
      <c r="B4" s="7" t="s">
        <v>23</v>
      </c>
      <c r="C4" s="7" t="s">
        <v>24</v>
      </c>
      <c r="D4" s="7" t="s">
        <v>25</v>
      </c>
      <c r="E4" s="7" t="s">
        <v>26</v>
      </c>
      <c r="F4" s="7" t="s">
        <v>27</v>
      </c>
      <c r="G4" s="7" t="s">
        <v>28</v>
      </c>
      <c r="H4" s="7" t="s">
        <v>29</v>
      </c>
      <c r="I4" s="7" t="s">
        <v>30</v>
      </c>
      <c r="J4" s="7" t="s">
        <v>31</v>
      </c>
      <c r="K4" s="7" t="s">
        <v>32</v>
      </c>
      <c r="L4" s="7" t="s">
        <v>31</v>
      </c>
      <c r="M4" s="7" t="s">
        <v>32</v>
      </c>
      <c r="N4" s="7" t="s">
        <v>31</v>
      </c>
      <c r="O4" s="7" t="s">
        <v>32</v>
      </c>
    </row>
    <row r="5" spans="1:15" ht="14.5">
      <c r="A5" s="14" t="s">
        <v>33</v>
      </c>
      <c r="B5" s="16">
        <v>24.66</v>
      </c>
      <c r="C5" s="16">
        <v>10.99</v>
      </c>
      <c r="D5" s="16">
        <v>28.12</v>
      </c>
      <c r="E5" s="16">
        <v>19.940000000000001</v>
      </c>
      <c r="F5" s="16">
        <v>31.59</v>
      </c>
      <c r="G5" s="16">
        <v>21.03</v>
      </c>
      <c r="H5" s="16">
        <v>16.350000000000001</v>
      </c>
      <c r="I5" s="16">
        <v>19.3</v>
      </c>
      <c r="J5" s="16">
        <v>67.5</v>
      </c>
      <c r="K5" s="16">
        <v>95.28</v>
      </c>
      <c r="L5" s="16">
        <v>25.82</v>
      </c>
      <c r="M5" s="16">
        <v>96.76</v>
      </c>
      <c r="N5" s="16">
        <v>55.36</v>
      </c>
      <c r="O5" s="16">
        <v>95.71</v>
      </c>
    </row>
    <row r="6" spans="1:15" ht="14.5">
      <c r="A6" s="14" t="s">
        <v>34</v>
      </c>
      <c r="B6" s="16">
        <v>15.43</v>
      </c>
      <c r="C6" s="16">
        <v>10.1</v>
      </c>
      <c r="D6" s="16">
        <v>20.8</v>
      </c>
      <c r="E6" s="16">
        <v>13.28</v>
      </c>
      <c r="F6" s="16">
        <v>23.67</v>
      </c>
      <c r="G6" s="16">
        <v>14.44</v>
      </c>
      <c r="H6" s="16">
        <v>15.72</v>
      </c>
      <c r="I6" s="16">
        <v>12.86</v>
      </c>
      <c r="J6" s="16">
        <v>19.329999999999998</v>
      </c>
      <c r="K6" s="16">
        <v>97</v>
      </c>
      <c r="L6" s="16">
        <v>18.420000000000002</v>
      </c>
      <c r="M6" s="16">
        <v>97.77</v>
      </c>
      <c r="N6" s="16">
        <v>76.19</v>
      </c>
      <c r="O6" s="16">
        <v>97.6</v>
      </c>
    </row>
    <row r="7" spans="1:15" ht="14.5">
      <c r="A7" s="14" t="s">
        <v>35</v>
      </c>
      <c r="B7" s="16">
        <v>11.39</v>
      </c>
      <c r="C7" s="16">
        <v>2.76</v>
      </c>
      <c r="D7" s="16">
        <v>10.46</v>
      </c>
      <c r="E7" s="16">
        <v>8.65</v>
      </c>
      <c r="F7" s="16">
        <v>10.119999999999999</v>
      </c>
      <c r="G7" s="16">
        <v>8.51</v>
      </c>
      <c r="H7" s="16">
        <v>4.51</v>
      </c>
      <c r="I7" s="16">
        <v>8.6300000000000008</v>
      </c>
      <c r="J7" s="16">
        <v>51.91</v>
      </c>
      <c r="K7" s="16">
        <v>1.91</v>
      </c>
      <c r="L7" s="16">
        <v>14.72</v>
      </c>
      <c r="M7" s="16">
        <v>1.77</v>
      </c>
      <c r="N7" s="16">
        <v>4.17</v>
      </c>
      <c r="O7" s="16">
        <v>1.91</v>
      </c>
    </row>
    <row r="8" spans="1:15" ht="14.5">
      <c r="A8" s="14" t="s">
        <v>36</v>
      </c>
      <c r="B8" s="16">
        <v>13.27</v>
      </c>
      <c r="C8" s="16">
        <v>8.23</v>
      </c>
      <c r="D8" s="16">
        <v>17.66</v>
      </c>
      <c r="E8" s="16">
        <v>11.29</v>
      </c>
      <c r="F8" s="16">
        <v>21.47</v>
      </c>
      <c r="G8" s="16">
        <v>12.52</v>
      </c>
      <c r="H8" s="16">
        <v>11.84</v>
      </c>
      <c r="I8" s="16">
        <v>10.67</v>
      </c>
      <c r="J8" s="16">
        <v>15.59</v>
      </c>
      <c r="K8" s="16">
        <v>93.37</v>
      </c>
      <c r="L8" s="16">
        <v>11.1</v>
      </c>
      <c r="M8" s="16">
        <v>94.99</v>
      </c>
      <c r="N8" s="16">
        <v>51.19</v>
      </c>
      <c r="O8" s="16">
        <v>93.8</v>
      </c>
    </row>
  </sheetData>
  <mergeCells count="6">
    <mergeCell ref="N3:O3"/>
    <mergeCell ref="B3:C3"/>
    <mergeCell ref="D3:G3"/>
    <mergeCell ref="H3:I3"/>
    <mergeCell ref="J3:K3"/>
    <mergeCell ref="L3:M3"/>
  </mergeCells>
  <pageMargins left="0" right="0" top="0.39370078740157499" bottom="0.39370078740157499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1"/>
  <sheetViews>
    <sheetView zoomScale="70" zoomScaleNormal="70" workbookViewId="0">
      <selection activeCell="H4" sqref="H4:O4"/>
    </sheetView>
  </sheetViews>
  <sheetFormatPr baseColWidth="10" defaultColWidth="9" defaultRowHeight="12.5"/>
  <cols>
    <col min="1" max="1" width="15.453125" bestFit="1" customWidth="1"/>
    <col min="2" max="15" width="12.1796875" customWidth="1"/>
    <col min="16" max="16" width="9.1796875" customWidth="1"/>
  </cols>
  <sheetData>
    <row r="1" spans="1:15" ht="14.5">
      <c r="A1" s="1"/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</row>
    <row r="2" spans="1:15" ht="25">
      <c r="A2" s="34" t="s">
        <v>37</v>
      </c>
    </row>
    <row r="3" spans="1:15" ht="14.5">
      <c r="A3" s="1"/>
      <c r="B3" s="40" t="s">
        <v>95</v>
      </c>
      <c r="C3" s="41"/>
      <c r="D3" s="40" t="s">
        <v>96</v>
      </c>
      <c r="E3" s="42"/>
      <c r="F3" s="42"/>
      <c r="G3" s="41"/>
      <c r="H3" s="39" t="s">
        <v>19</v>
      </c>
      <c r="I3" s="39"/>
      <c r="J3" s="39" t="s">
        <v>20</v>
      </c>
      <c r="K3" s="39"/>
      <c r="L3" s="39" t="s">
        <v>21</v>
      </c>
      <c r="M3" s="39"/>
      <c r="N3" s="39" t="s">
        <v>22</v>
      </c>
      <c r="O3" s="39"/>
    </row>
    <row r="4" spans="1:15" s="15" customFormat="1" ht="29">
      <c r="A4" s="1"/>
      <c r="B4" s="36" t="s">
        <v>94</v>
      </c>
      <c r="C4" s="36" t="s">
        <v>93</v>
      </c>
      <c r="D4" s="36" t="s">
        <v>98</v>
      </c>
      <c r="E4" s="36" t="s">
        <v>99</v>
      </c>
      <c r="F4" s="36" t="s">
        <v>97</v>
      </c>
      <c r="G4" s="36" t="s">
        <v>100</v>
      </c>
      <c r="H4" s="36" t="s">
        <v>29</v>
      </c>
      <c r="I4" s="36" t="s">
        <v>30</v>
      </c>
      <c r="J4" s="36" t="s">
        <v>101</v>
      </c>
      <c r="K4" s="36" t="s">
        <v>102</v>
      </c>
      <c r="L4" s="36" t="s">
        <v>101</v>
      </c>
      <c r="M4" s="36" t="s">
        <v>102</v>
      </c>
      <c r="N4" s="36" t="s">
        <v>101</v>
      </c>
      <c r="O4" s="36" t="s">
        <v>102</v>
      </c>
    </row>
    <row r="5" spans="1:15" ht="14.5">
      <c r="A5" s="14" t="s">
        <v>38</v>
      </c>
      <c r="B5" s="16">
        <v>0.89</v>
      </c>
      <c r="C5" s="16">
        <v>14.25</v>
      </c>
      <c r="D5" s="16">
        <v>18.12</v>
      </c>
      <c r="E5" s="16">
        <v>11.88</v>
      </c>
      <c r="F5" s="16">
        <v>21.25</v>
      </c>
      <c r="G5" s="16">
        <v>12.7</v>
      </c>
      <c r="H5" s="16">
        <v>8.75</v>
      </c>
      <c r="I5" s="16">
        <v>9.6</v>
      </c>
      <c r="J5" s="16">
        <v>57.2</v>
      </c>
      <c r="K5" s="16">
        <v>82.54</v>
      </c>
      <c r="L5" s="16">
        <v>18.190000000000001</v>
      </c>
      <c r="M5" s="16">
        <v>85.63</v>
      </c>
      <c r="N5" s="16">
        <v>35.71</v>
      </c>
      <c r="O5" s="16">
        <v>81.3</v>
      </c>
    </row>
    <row r="6" spans="1:15" ht="14.5">
      <c r="A6" s="14" t="s">
        <v>39</v>
      </c>
      <c r="B6" s="16">
        <v>1.53</v>
      </c>
      <c r="C6" s="16">
        <v>7.32</v>
      </c>
      <c r="D6" s="16">
        <v>13.67</v>
      </c>
      <c r="E6" s="16">
        <v>7.02</v>
      </c>
      <c r="F6" s="16">
        <v>18.829999999999998</v>
      </c>
      <c r="G6" s="16">
        <v>8.5</v>
      </c>
      <c r="H6" s="16">
        <v>7.19</v>
      </c>
      <c r="I6" s="16">
        <v>5.46</v>
      </c>
      <c r="J6" s="16">
        <v>6.51</v>
      </c>
      <c r="K6" s="16">
        <v>87.91</v>
      </c>
      <c r="L6" s="16">
        <v>6.98</v>
      </c>
      <c r="M6" s="16">
        <v>90.54</v>
      </c>
      <c r="N6" s="16">
        <v>37.5</v>
      </c>
      <c r="O6" s="16">
        <v>86.1</v>
      </c>
    </row>
    <row r="7" spans="1:15" ht="14.5">
      <c r="A7" s="14" t="s">
        <v>35</v>
      </c>
      <c r="B7" s="16">
        <v>0.59</v>
      </c>
      <c r="C7" s="16">
        <v>8.75</v>
      </c>
      <c r="D7" s="16">
        <v>6.28</v>
      </c>
      <c r="E7" s="16">
        <v>6.69</v>
      </c>
      <c r="F7" s="16">
        <v>4.75</v>
      </c>
      <c r="G7" s="16">
        <v>6.28</v>
      </c>
      <c r="H7" s="16">
        <v>2.94</v>
      </c>
      <c r="I7" s="16">
        <v>5.88</v>
      </c>
      <c r="J7" s="16">
        <v>51.75</v>
      </c>
      <c r="K7" s="16">
        <v>2.1800000000000002</v>
      </c>
      <c r="L7" s="16">
        <v>12.81</v>
      </c>
      <c r="M7" s="16">
        <v>2.62</v>
      </c>
      <c r="N7" s="16">
        <v>3.57</v>
      </c>
      <c r="O7" s="16">
        <v>2.5099999999999998</v>
      </c>
    </row>
    <row r="8" spans="1:15" ht="14.5">
      <c r="A8" s="14" t="s">
        <v>36</v>
      </c>
      <c r="B8" s="16">
        <v>0.3</v>
      </c>
      <c r="C8" s="16">
        <v>5.5</v>
      </c>
      <c r="D8" s="16">
        <v>11.84</v>
      </c>
      <c r="E8" s="16">
        <v>5.19</v>
      </c>
      <c r="F8" s="16">
        <v>16.5</v>
      </c>
      <c r="G8" s="16">
        <v>6.42</v>
      </c>
      <c r="H8" s="16">
        <v>5.81</v>
      </c>
      <c r="I8" s="16">
        <v>3.72</v>
      </c>
      <c r="J8" s="16">
        <v>5.45</v>
      </c>
      <c r="K8" s="16">
        <v>80.36</v>
      </c>
      <c r="L8" s="16">
        <v>5.38</v>
      </c>
      <c r="M8" s="16">
        <v>83.01</v>
      </c>
      <c r="N8" s="16">
        <v>32.14</v>
      </c>
      <c r="O8" s="16">
        <v>78.790000000000006</v>
      </c>
    </row>
    <row r="51" spans="1:26" ht="14.5">
      <c r="A51" s="1"/>
      <c r="B51" s="7" t="s">
        <v>1</v>
      </c>
      <c r="C51" s="8" t="s">
        <v>2</v>
      </c>
      <c r="D51" s="7" t="s">
        <v>3</v>
      </c>
      <c r="E51" s="7" t="s">
        <v>4</v>
      </c>
      <c r="F51" s="7" t="s">
        <v>5</v>
      </c>
      <c r="G51" s="8" t="s">
        <v>6</v>
      </c>
      <c r="H51" s="7" t="s">
        <v>7</v>
      </c>
      <c r="I51" s="7" t="s">
        <v>8</v>
      </c>
      <c r="J51" s="7" t="s">
        <v>9</v>
      </c>
      <c r="K51" s="7" t="s">
        <v>10</v>
      </c>
      <c r="L51" s="7" t="s">
        <v>11</v>
      </c>
      <c r="M51" s="7" t="s">
        <v>12</v>
      </c>
      <c r="N51" s="8" t="s">
        <v>13</v>
      </c>
      <c r="O51" s="8" t="s">
        <v>14</v>
      </c>
    </row>
    <row r="53" spans="1:26" ht="14.5">
      <c r="A53" s="1"/>
      <c r="B53" s="40" t="s">
        <v>17</v>
      </c>
      <c r="C53" s="41"/>
      <c r="D53" s="40" t="s">
        <v>18</v>
      </c>
      <c r="E53" s="42"/>
      <c r="F53" s="42"/>
      <c r="G53" s="41"/>
      <c r="H53" s="39" t="s">
        <v>19</v>
      </c>
      <c r="I53" s="39"/>
      <c r="J53" s="39" t="s">
        <v>20</v>
      </c>
      <c r="K53" s="39"/>
      <c r="L53" s="39" t="s">
        <v>21</v>
      </c>
      <c r="M53" s="39"/>
      <c r="N53" s="39" t="s">
        <v>22</v>
      </c>
      <c r="O53" s="39"/>
    </row>
    <row r="54" spans="1:26" ht="14.5">
      <c r="A54" s="1"/>
      <c r="B54" s="7" t="s">
        <v>23</v>
      </c>
      <c r="C54" s="7" t="s">
        <v>24</v>
      </c>
      <c r="D54" s="7" t="s">
        <v>25</v>
      </c>
      <c r="E54" s="7" t="s">
        <v>26</v>
      </c>
      <c r="F54" s="7" t="s">
        <v>27</v>
      </c>
      <c r="G54" s="7" t="s">
        <v>28</v>
      </c>
      <c r="H54" s="7" t="s">
        <v>29</v>
      </c>
      <c r="I54" s="7" t="s">
        <v>30</v>
      </c>
      <c r="J54" s="7" t="s">
        <v>31</v>
      </c>
      <c r="K54" s="7" t="s">
        <v>32</v>
      </c>
      <c r="L54" s="7" t="s">
        <v>31</v>
      </c>
      <c r="M54" s="7" t="s">
        <v>32</v>
      </c>
      <c r="N54" s="7" t="s">
        <v>31</v>
      </c>
      <c r="O54" s="7" t="s">
        <v>32</v>
      </c>
    </row>
    <row r="55" spans="1:26" ht="14.5">
      <c r="A55" s="14" t="s">
        <v>40</v>
      </c>
      <c r="B55" s="23">
        <f t="shared" ref="B55:F55" si="0">100-B57</f>
        <v>61.403508770000002</v>
      </c>
      <c r="C55" s="23">
        <f t="shared" si="0"/>
        <v>66.292134830000009</v>
      </c>
      <c r="D55" s="23">
        <f t="shared" si="0"/>
        <v>34.657836639999999</v>
      </c>
      <c r="E55" s="23">
        <f t="shared" si="0"/>
        <v>56.313131310000003</v>
      </c>
      <c r="F55" s="23">
        <f t="shared" si="0"/>
        <v>22.352941180000002</v>
      </c>
      <c r="G55" s="23">
        <f>100-G57</f>
        <v>49.45</v>
      </c>
      <c r="H55" s="23">
        <f t="shared" ref="H55:O55" si="1">100-H57</f>
        <v>33.599999999999994</v>
      </c>
      <c r="I55" s="23">
        <f t="shared" si="1"/>
        <v>61.25</v>
      </c>
      <c r="J55" s="23">
        <f t="shared" si="1"/>
        <v>90.472027972000006</v>
      </c>
      <c r="K55" s="23">
        <f t="shared" si="1"/>
        <v>2.6411436900000069</v>
      </c>
      <c r="L55" s="23">
        <f t="shared" si="1"/>
        <v>70.423309509999996</v>
      </c>
      <c r="M55" s="23">
        <f t="shared" si="1"/>
        <v>3.0596753500000062</v>
      </c>
      <c r="N55" s="23">
        <f t="shared" si="1"/>
        <v>9.9971996600000068</v>
      </c>
      <c r="O55" s="23">
        <f t="shared" si="1"/>
        <v>3.0873308700000024</v>
      </c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4.5">
      <c r="A56" s="14" t="s">
        <v>41</v>
      </c>
      <c r="B56" s="23">
        <f t="shared" ref="B56:F56" si="2">100-B58</f>
        <v>24.863387979999999</v>
      </c>
      <c r="C56" s="23">
        <f t="shared" si="2"/>
        <v>80.39215686</v>
      </c>
      <c r="D56" s="23">
        <f t="shared" si="2"/>
        <v>13.386978790000001</v>
      </c>
      <c r="E56" s="23">
        <f t="shared" si="2"/>
        <v>26.068376069999999</v>
      </c>
      <c r="F56" s="23">
        <f t="shared" si="2"/>
        <v>12.373871480000005</v>
      </c>
      <c r="G56" s="23">
        <f>100-G58</f>
        <v>24.47</v>
      </c>
      <c r="H56" s="23">
        <f t="shared" ref="H56:O56" si="3">100-H58</f>
        <v>19.193324059999995</v>
      </c>
      <c r="I56" s="23">
        <f t="shared" si="3"/>
        <v>31.868131869999999</v>
      </c>
      <c r="J56" s="23">
        <f t="shared" si="3"/>
        <v>16.282642089999996</v>
      </c>
      <c r="K56" s="23">
        <f t="shared" si="3"/>
        <v>8.5883289700000063</v>
      </c>
      <c r="L56" s="23">
        <f t="shared" si="3"/>
        <v>22.922636100000005</v>
      </c>
      <c r="M56" s="23">
        <f t="shared" si="3"/>
        <v>8.3167660699999999</v>
      </c>
      <c r="N56" s="23">
        <f t="shared" si="3"/>
        <v>14.293333329999996</v>
      </c>
      <c r="O56" s="23">
        <f t="shared" si="3"/>
        <v>8.4901277599999929</v>
      </c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4.5">
      <c r="A57" s="14" t="s">
        <v>36</v>
      </c>
      <c r="B57" s="23">
        <v>38.596491229999998</v>
      </c>
      <c r="C57" s="23">
        <v>33.707865169999998</v>
      </c>
      <c r="D57" s="23">
        <v>65.342163360000001</v>
      </c>
      <c r="E57" s="23">
        <v>43.686868689999997</v>
      </c>
      <c r="F57" s="23">
        <v>77.647058819999998</v>
      </c>
      <c r="G57" s="23">
        <v>50.55</v>
      </c>
      <c r="H57" s="23">
        <v>66.400000000000006</v>
      </c>
      <c r="I57" s="23">
        <v>38.75</v>
      </c>
      <c r="J57" s="23">
        <v>9.5279720280000006</v>
      </c>
      <c r="K57" s="23">
        <v>97.358856309999993</v>
      </c>
      <c r="L57" s="23">
        <v>29.576690490000001</v>
      </c>
      <c r="M57" s="23">
        <v>96.940324649999994</v>
      </c>
      <c r="N57" s="23">
        <v>90.002800339999993</v>
      </c>
      <c r="O57" s="23">
        <v>96.912669129999998</v>
      </c>
    </row>
    <row r="58" spans="1:26" ht="14.5">
      <c r="A58" s="14" t="s">
        <v>42</v>
      </c>
      <c r="B58" s="23">
        <v>75.136612020000001</v>
      </c>
      <c r="C58" s="23">
        <v>19.60784314</v>
      </c>
      <c r="D58" s="23">
        <v>86.613021209999999</v>
      </c>
      <c r="E58" s="23">
        <v>73.931623930000001</v>
      </c>
      <c r="F58" s="23">
        <v>87.626128519999995</v>
      </c>
      <c r="G58" s="23">
        <v>75.53</v>
      </c>
      <c r="H58" s="23">
        <v>80.806675940000005</v>
      </c>
      <c r="I58" s="23">
        <v>68.131868130000001</v>
      </c>
      <c r="J58" s="23">
        <v>83.717357910000004</v>
      </c>
      <c r="K58" s="23">
        <v>91.411671029999994</v>
      </c>
      <c r="L58" s="23">
        <v>77.077363899999995</v>
      </c>
      <c r="M58" s="23">
        <v>91.68323393</v>
      </c>
      <c r="N58" s="23">
        <v>85.706666670000004</v>
      </c>
      <c r="O58" s="23">
        <v>91.509872240000007</v>
      </c>
    </row>
    <row r="60" spans="1:26" ht="13">
      <c r="A60" s="2" t="s">
        <v>43</v>
      </c>
      <c r="B60" s="33">
        <f>B55+B57</f>
        <v>100</v>
      </c>
      <c r="C60" s="33">
        <f t="shared" ref="C60:O61" si="4">C55+C57</f>
        <v>100</v>
      </c>
      <c r="D60" s="33">
        <f t="shared" si="4"/>
        <v>100</v>
      </c>
      <c r="E60" s="33">
        <f t="shared" si="4"/>
        <v>100</v>
      </c>
      <c r="F60" s="33">
        <f t="shared" si="4"/>
        <v>100</v>
      </c>
      <c r="G60" s="33">
        <f t="shared" si="4"/>
        <v>100</v>
      </c>
      <c r="H60" s="33">
        <f t="shared" si="4"/>
        <v>100</v>
      </c>
      <c r="I60" s="33">
        <f t="shared" si="4"/>
        <v>100</v>
      </c>
      <c r="J60" s="33">
        <f t="shared" si="4"/>
        <v>100</v>
      </c>
      <c r="K60" s="33">
        <f t="shared" si="4"/>
        <v>100</v>
      </c>
      <c r="L60" s="33">
        <f t="shared" si="4"/>
        <v>100</v>
      </c>
      <c r="M60" s="33">
        <f t="shared" si="4"/>
        <v>100</v>
      </c>
      <c r="N60" s="33">
        <f t="shared" si="4"/>
        <v>100</v>
      </c>
      <c r="O60" s="33">
        <f t="shared" si="4"/>
        <v>100</v>
      </c>
    </row>
    <row r="61" spans="1:26" ht="13">
      <c r="A61" s="2" t="s">
        <v>44</v>
      </c>
      <c r="B61" s="33">
        <f>B56+B58</f>
        <v>100</v>
      </c>
      <c r="C61" s="33">
        <f t="shared" si="4"/>
        <v>100</v>
      </c>
      <c r="D61" s="33">
        <f t="shared" si="4"/>
        <v>100</v>
      </c>
      <c r="E61" s="33">
        <f t="shared" si="4"/>
        <v>100</v>
      </c>
      <c r="F61" s="33">
        <f t="shared" si="4"/>
        <v>100</v>
      </c>
      <c r="G61" s="33">
        <f t="shared" si="4"/>
        <v>100</v>
      </c>
      <c r="H61" s="33">
        <f t="shared" si="4"/>
        <v>100</v>
      </c>
      <c r="I61" s="33">
        <f t="shared" si="4"/>
        <v>100</v>
      </c>
      <c r="J61" s="33">
        <f t="shared" si="4"/>
        <v>100</v>
      </c>
      <c r="K61" s="33">
        <f t="shared" si="4"/>
        <v>100</v>
      </c>
      <c r="L61" s="33">
        <f t="shared" si="4"/>
        <v>100</v>
      </c>
      <c r="M61" s="33">
        <f t="shared" si="4"/>
        <v>100</v>
      </c>
      <c r="N61" s="33">
        <f t="shared" si="4"/>
        <v>100</v>
      </c>
      <c r="O61" s="33">
        <f t="shared" si="4"/>
        <v>100</v>
      </c>
    </row>
  </sheetData>
  <mergeCells count="12">
    <mergeCell ref="N3:O3"/>
    <mergeCell ref="B53:C53"/>
    <mergeCell ref="D53:G53"/>
    <mergeCell ref="H53:I53"/>
    <mergeCell ref="J53:K53"/>
    <mergeCell ref="L53:M53"/>
    <mergeCell ref="N53:O53"/>
    <mergeCell ref="B3:C3"/>
    <mergeCell ref="D3:G3"/>
    <mergeCell ref="H3:I3"/>
    <mergeCell ref="J3:K3"/>
    <mergeCell ref="L3:M3"/>
  </mergeCells>
  <pageMargins left="0" right="0" top="0.39370078740157499" bottom="0.39370078740157499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1"/>
  <sheetViews>
    <sheetView topLeftCell="I1" workbookViewId="0">
      <selection activeCell="W29" sqref="W29"/>
    </sheetView>
  </sheetViews>
  <sheetFormatPr baseColWidth="10" defaultColWidth="11.453125" defaultRowHeight="12.5"/>
  <sheetData>
    <row r="1" spans="1:18" ht="14.5">
      <c r="C1" s="7" t="s">
        <v>1</v>
      </c>
      <c r="D1" s="8" t="s">
        <v>2</v>
      </c>
      <c r="E1" s="7" t="s">
        <v>3</v>
      </c>
      <c r="F1" s="7" t="s">
        <v>4</v>
      </c>
      <c r="G1" s="7" t="s">
        <v>5</v>
      </c>
      <c r="H1" s="8" t="s">
        <v>6</v>
      </c>
      <c r="M1" s="7" t="s">
        <v>1</v>
      </c>
      <c r="N1" s="8" t="s">
        <v>2</v>
      </c>
      <c r="O1" s="7" t="s">
        <v>3</v>
      </c>
      <c r="P1" s="7" t="s">
        <v>4</v>
      </c>
      <c r="Q1" s="7" t="s">
        <v>5</v>
      </c>
      <c r="R1" s="8" t="s">
        <v>6</v>
      </c>
    </row>
    <row r="3" spans="1:18" ht="14.5">
      <c r="C3" s="40" t="s">
        <v>17</v>
      </c>
      <c r="D3" s="41"/>
      <c r="E3" s="40" t="s">
        <v>18</v>
      </c>
      <c r="F3" s="42"/>
      <c r="G3" s="42"/>
      <c r="H3" s="41"/>
      <c r="M3" s="40" t="s">
        <v>17</v>
      </c>
      <c r="N3" s="41"/>
      <c r="O3" s="40" t="s">
        <v>18</v>
      </c>
      <c r="P3" s="42"/>
      <c r="Q3" s="42"/>
      <c r="R3" s="41"/>
    </row>
    <row r="4" spans="1:18" ht="14.5">
      <c r="C4" s="7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 t="s">
        <v>28</v>
      </c>
      <c r="M4" s="7" t="s">
        <v>23</v>
      </c>
      <c r="N4" s="7" t="s">
        <v>24</v>
      </c>
      <c r="O4" s="7" t="s">
        <v>25</v>
      </c>
      <c r="P4" s="7" t="s">
        <v>26</v>
      </c>
      <c r="Q4" s="7" t="s">
        <v>27</v>
      </c>
      <c r="R4" s="7" t="s">
        <v>28</v>
      </c>
    </row>
    <row r="5" spans="1:18" ht="14.5">
      <c r="A5" s="43" t="s">
        <v>45</v>
      </c>
      <c r="B5" s="18" t="s">
        <v>46</v>
      </c>
      <c r="C5" s="19">
        <v>75.34</v>
      </c>
      <c r="D5" s="19">
        <v>89.01</v>
      </c>
      <c r="E5" s="19">
        <v>71.88</v>
      </c>
      <c r="F5" s="19">
        <v>80.06</v>
      </c>
      <c r="G5" s="19">
        <v>68.41</v>
      </c>
      <c r="H5" s="19">
        <v>78.97</v>
      </c>
      <c r="K5" s="43" t="s">
        <v>45</v>
      </c>
      <c r="L5" s="17" t="s">
        <v>43</v>
      </c>
      <c r="M5" s="16">
        <v>53.71</v>
      </c>
      <c r="N5" s="16">
        <v>7.03</v>
      </c>
      <c r="O5" s="16">
        <v>58.62</v>
      </c>
      <c r="P5" s="16">
        <v>54.95</v>
      </c>
      <c r="Q5" s="16">
        <v>63.55</v>
      </c>
      <c r="R5" s="16">
        <v>56.13</v>
      </c>
    </row>
    <row r="6" spans="1:18" ht="14.5">
      <c r="A6" s="43"/>
      <c r="B6" s="17" t="s">
        <v>43</v>
      </c>
      <c r="C6" s="16">
        <v>14.25</v>
      </c>
      <c r="D6" s="16">
        <v>0.89</v>
      </c>
      <c r="E6" s="16">
        <v>18.12</v>
      </c>
      <c r="F6" s="16">
        <v>11.88</v>
      </c>
      <c r="G6" s="16">
        <v>21.25</v>
      </c>
      <c r="H6" s="16">
        <v>12.7</v>
      </c>
      <c r="K6" s="43"/>
      <c r="L6" s="17" t="s">
        <v>47</v>
      </c>
      <c r="M6" s="16">
        <v>20.52</v>
      </c>
      <c r="N6" s="16">
        <v>52.51</v>
      </c>
      <c r="O6" s="16">
        <v>8.84</v>
      </c>
      <c r="P6" s="16">
        <v>19.059999999999999</v>
      </c>
      <c r="Q6" s="16">
        <v>7.55</v>
      </c>
      <c r="R6" s="16">
        <v>17.07</v>
      </c>
    </row>
    <row r="7" spans="1:18" ht="14.5">
      <c r="A7" s="43"/>
      <c r="B7" s="17" t="s">
        <v>47</v>
      </c>
      <c r="C7" s="16">
        <v>5.44</v>
      </c>
      <c r="D7" s="16">
        <v>6.67</v>
      </c>
      <c r="E7" s="16">
        <v>2.73</v>
      </c>
      <c r="F7" s="16">
        <v>4.12</v>
      </c>
      <c r="G7" s="16">
        <v>2.52</v>
      </c>
      <c r="H7" s="16">
        <v>3.86</v>
      </c>
      <c r="K7" s="43"/>
      <c r="L7" s="17" t="s">
        <v>48</v>
      </c>
      <c r="M7" s="16">
        <v>4.33</v>
      </c>
      <c r="N7" s="16">
        <v>3.26</v>
      </c>
      <c r="O7" s="16">
        <v>8.84</v>
      </c>
      <c r="P7" s="16">
        <v>2.72</v>
      </c>
      <c r="Q7" s="16">
        <v>13.61</v>
      </c>
      <c r="R7" s="16">
        <v>3.32</v>
      </c>
    </row>
    <row r="8" spans="1:18" ht="14.5">
      <c r="A8" s="43"/>
      <c r="B8" s="17" t="s">
        <v>48</v>
      </c>
      <c r="C8" s="16">
        <v>1.1499999999999999</v>
      </c>
      <c r="D8" s="16">
        <v>0.41</v>
      </c>
      <c r="E8" s="16">
        <v>2.73</v>
      </c>
      <c r="F8" s="16">
        <v>0.59</v>
      </c>
      <c r="G8" s="16">
        <v>4.55</v>
      </c>
      <c r="H8" s="16">
        <v>0.75</v>
      </c>
      <c r="K8" s="43"/>
      <c r="L8" s="17" t="s">
        <v>49</v>
      </c>
      <c r="M8" s="16">
        <v>4.38</v>
      </c>
      <c r="N8" s="16">
        <v>7.78</v>
      </c>
      <c r="O8" s="16">
        <v>3.28</v>
      </c>
      <c r="P8" s="16">
        <v>4.21</v>
      </c>
      <c r="Q8" s="16">
        <v>1.69</v>
      </c>
      <c r="R8" s="16">
        <v>4.05</v>
      </c>
    </row>
    <row r="9" spans="1:18" ht="14.5">
      <c r="A9" s="43"/>
      <c r="B9" s="17" t="s">
        <v>49</v>
      </c>
      <c r="C9" s="16">
        <v>1.1599999999999999</v>
      </c>
      <c r="D9" s="16">
        <v>0.99</v>
      </c>
      <c r="E9" s="16">
        <v>1.02</v>
      </c>
      <c r="F9" s="16">
        <v>0.91</v>
      </c>
      <c r="G9" s="16">
        <v>0.56999999999999995</v>
      </c>
      <c r="H9" s="16">
        <v>0.92</v>
      </c>
      <c r="K9" s="43"/>
      <c r="L9" s="17" t="s">
        <v>50</v>
      </c>
      <c r="M9" s="16">
        <v>1.28</v>
      </c>
      <c r="N9" s="16">
        <v>3.76</v>
      </c>
      <c r="O9" s="16">
        <v>0.95</v>
      </c>
      <c r="P9" s="16">
        <v>1.57</v>
      </c>
      <c r="Q9" s="16">
        <v>0.75</v>
      </c>
      <c r="R9" s="16">
        <v>1.41</v>
      </c>
    </row>
    <row r="10" spans="1:18" ht="14.5">
      <c r="A10" s="43"/>
      <c r="B10" s="20" t="s">
        <v>51</v>
      </c>
      <c r="C10" s="21" t="s">
        <v>52</v>
      </c>
      <c r="D10" s="21" t="s">
        <v>52</v>
      </c>
      <c r="E10" s="22">
        <v>1.1100000000000001</v>
      </c>
      <c r="F10" s="21" t="s">
        <v>52</v>
      </c>
      <c r="G10" s="21" t="s">
        <v>52</v>
      </c>
      <c r="H10" s="21" t="s">
        <v>52</v>
      </c>
      <c r="K10" s="43"/>
      <c r="L10" s="17" t="s">
        <v>53</v>
      </c>
      <c r="M10" s="16">
        <v>0.56000000000000005</v>
      </c>
      <c r="N10" s="16">
        <v>1.88</v>
      </c>
      <c r="O10" s="16">
        <v>0.38</v>
      </c>
      <c r="P10" s="16">
        <v>0.69</v>
      </c>
      <c r="Q10" s="16">
        <v>0.2</v>
      </c>
      <c r="R10" s="16">
        <v>0.85</v>
      </c>
    </row>
    <row r="12" spans="1:18" ht="14.5">
      <c r="A12" s="43" t="s">
        <v>54</v>
      </c>
      <c r="B12" s="18" t="s">
        <v>55</v>
      </c>
      <c r="C12" s="19">
        <v>84.57</v>
      </c>
      <c r="D12" s="19">
        <v>89.9</v>
      </c>
      <c r="E12" s="19">
        <v>79.2</v>
      </c>
      <c r="F12" s="19">
        <v>86.72</v>
      </c>
      <c r="G12" s="19">
        <v>76.33</v>
      </c>
      <c r="H12" s="19">
        <v>85.56</v>
      </c>
      <c r="K12" s="43" t="s">
        <v>54</v>
      </c>
      <c r="L12" s="17" t="s">
        <v>44</v>
      </c>
      <c r="M12" s="16">
        <v>27.57</v>
      </c>
      <c r="N12" s="16">
        <v>12.05</v>
      </c>
      <c r="O12" s="16">
        <v>44.22</v>
      </c>
      <c r="P12" s="16">
        <v>32.479999999999997</v>
      </c>
      <c r="Q12" s="16">
        <v>56.31</v>
      </c>
      <c r="R12" s="16">
        <v>37.549999999999997</v>
      </c>
    </row>
    <row r="13" spans="1:18" ht="14.5">
      <c r="A13" s="43"/>
      <c r="B13" s="17" t="s">
        <v>44</v>
      </c>
      <c r="C13" s="16">
        <v>7.32</v>
      </c>
      <c r="D13" s="16">
        <v>1.53</v>
      </c>
      <c r="E13" s="16">
        <v>13.67</v>
      </c>
      <c r="F13" s="16">
        <v>7.02</v>
      </c>
      <c r="G13" s="16">
        <v>18.829999999999998</v>
      </c>
      <c r="H13" s="16">
        <v>8.5</v>
      </c>
      <c r="K13" s="43"/>
      <c r="L13" s="17" t="s">
        <v>56</v>
      </c>
      <c r="M13" s="16">
        <v>18.52</v>
      </c>
      <c r="N13" s="16">
        <v>48.68</v>
      </c>
      <c r="O13" s="16">
        <v>6.63</v>
      </c>
      <c r="P13" s="16">
        <v>17</v>
      </c>
      <c r="Q13" s="16">
        <v>6.06</v>
      </c>
      <c r="R13" s="16">
        <v>14.75</v>
      </c>
    </row>
    <row r="14" spans="1:18" ht="14.5">
      <c r="A14" s="43"/>
      <c r="B14" s="17" t="s">
        <v>56</v>
      </c>
      <c r="C14">
        <v>4.91</v>
      </c>
      <c r="D14" s="16">
        <v>6.18</v>
      </c>
      <c r="E14" s="16">
        <v>2.0499999999999998</v>
      </c>
      <c r="F14" s="16">
        <v>3.67</v>
      </c>
      <c r="G14" s="16">
        <v>2.02</v>
      </c>
      <c r="H14" s="16">
        <v>3.34</v>
      </c>
      <c r="K14" s="43"/>
      <c r="L14" s="17" t="s">
        <v>57</v>
      </c>
      <c r="M14" s="16">
        <v>2.4500000000000002</v>
      </c>
      <c r="N14" s="16">
        <v>4.2699999999999996</v>
      </c>
      <c r="O14" s="16">
        <v>1.26</v>
      </c>
      <c r="P14" s="16">
        <v>2.12</v>
      </c>
      <c r="Q14" s="16">
        <v>0.98</v>
      </c>
      <c r="R14" s="16">
        <v>1.63</v>
      </c>
    </row>
    <row r="15" spans="1:18" ht="14.5">
      <c r="A15" s="43"/>
      <c r="B15" s="17" t="s">
        <v>58</v>
      </c>
      <c r="C15" s="16">
        <v>0.17</v>
      </c>
      <c r="D15" s="16">
        <v>0.32</v>
      </c>
      <c r="E15" s="16">
        <v>2.99</v>
      </c>
      <c r="F15" s="16">
        <v>0.32</v>
      </c>
      <c r="G15" s="16">
        <v>1.06</v>
      </c>
      <c r="H15" s="16">
        <v>0.3</v>
      </c>
      <c r="K15" s="43"/>
      <c r="L15" s="17" t="s">
        <v>59</v>
      </c>
      <c r="M15" s="16">
        <v>2.34</v>
      </c>
      <c r="N15" s="16">
        <v>1.1299999999999999</v>
      </c>
      <c r="O15" s="16">
        <v>0.38</v>
      </c>
      <c r="P15" s="16">
        <v>2.15</v>
      </c>
      <c r="Q15" s="16">
        <v>0.16</v>
      </c>
      <c r="R15" s="16">
        <v>2.02</v>
      </c>
    </row>
    <row r="16" spans="1:18" ht="14.5">
      <c r="K16" s="43"/>
      <c r="L16" s="17" t="s">
        <v>60</v>
      </c>
      <c r="M16" s="16">
        <v>0.95</v>
      </c>
      <c r="N16" s="16">
        <v>2.4500000000000002</v>
      </c>
      <c r="O16" s="16">
        <v>0.88</v>
      </c>
      <c r="P16" s="16">
        <v>0.94</v>
      </c>
      <c r="Q16" s="16">
        <v>0.28000000000000003</v>
      </c>
      <c r="R16" s="16">
        <v>0.73</v>
      </c>
    </row>
    <row r="17" spans="1:22" ht="14.5">
      <c r="K17" s="43"/>
      <c r="L17" s="17" t="s">
        <v>58</v>
      </c>
      <c r="M17" s="16">
        <v>0.65</v>
      </c>
      <c r="N17" s="16">
        <v>2.5099999999999998</v>
      </c>
      <c r="O17" s="16">
        <v>9.67</v>
      </c>
      <c r="P17" s="16">
        <v>1.46</v>
      </c>
      <c r="Q17" s="16">
        <v>3.19</v>
      </c>
      <c r="R17" s="16">
        <v>1.34</v>
      </c>
    </row>
    <row r="18" spans="1:22" ht="14.5">
      <c r="K18" s="43"/>
      <c r="L18" s="17" t="s">
        <v>61</v>
      </c>
      <c r="M18" s="16">
        <v>0.49</v>
      </c>
      <c r="N18" s="16">
        <v>1.19</v>
      </c>
      <c r="O18" s="16">
        <v>1.77</v>
      </c>
      <c r="P18" s="16">
        <v>1.05</v>
      </c>
      <c r="Q18" s="16">
        <v>1.26</v>
      </c>
      <c r="R18" s="16">
        <v>1.27</v>
      </c>
    </row>
    <row r="19" spans="1:22" ht="14.5">
      <c r="L19" s="2"/>
      <c r="N19" s="16"/>
    </row>
    <row r="20" spans="1:22" ht="14.5">
      <c r="L20" s="2"/>
      <c r="N20" s="16"/>
    </row>
    <row r="22" spans="1:22" ht="29">
      <c r="C22" s="7" t="s">
        <v>7</v>
      </c>
      <c r="D22" s="7" t="s">
        <v>8</v>
      </c>
      <c r="E22" s="7" t="s">
        <v>9</v>
      </c>
      <c r="F22" s="7" t="s">
        <v>10</v>
      </c>
      <c r="G22" s="7" t="s">
        <v>11</v>
      </c>
      <c r="H22" s="7" t="s">
        <v>12</v>
      </c>
      <c r="I22" s="8" t="s">
        <v>13</v>
      </c>
      <c r="J22" s="8" t="s">
        <v>14</v>
      </c>
      <c r="O22" s="7" t="s">
        <v>7</v>
      </c>
      <c r="P22" s="7" t="s">
        <v>8</v>
      </c>
      <c r="Q22" s="29" t="s">
        <v>9</v>
      </c>
      <c r="R22" s="7" t="s">
        <v>10</v>
      </c>
      <c r="S22" s="29" t="s">
        <v>11</v>
      </c>
      <c r="T22" s="7" t="s">
        <v>12</v>
      </c>
      <c r="U22" s="8" t="s">
        <v>13</v>
      </c>
      <c r="V22" s="8" t="s">
        <v>14</v>
      </c>
    </row>
    <row r="24" spans="1:22" ht="14.5">
      <c r="C24" s="39" t="s">
        <v>19</v>
      </c>
      <c r="D24" s="39"/>
      <c r="E24" s="39" t="s">
        <v>20</v>
      </c>
      <c r="F24" s="39"/>
      <c r="G24" s="39" t="s">
        <v>21</v>
      </c>
      <c r="H24" s="39"/>
      <c r="I24" s="39" t="s">
        <v>22</v>
      </c>
      <c r="J24" s="39"/>
      <c r="O24" s="39" t="s">
        <v>19</v>
      </c>
      <c r="P24" s="39"/>
      <c r="Q24" s="39" t="s">
        <v>20</v>
      </c>
      <c r="R24" s="39"/>
      <c r="S24" s="39" t="s">
        <v>21</v>
      </c>
      <c r="T24" s="39"/>
      <c r="U24" s="39" t="s">
        <v>22</v>
      </c>
      <c r="V24" s="39"/>
    </row>
    <row r="25" spans="1:22" ht="14.5">
      <c r="C25" s="7" t="s">
        <v>29</v>
      </c>
      <c r="D25" s="7" t="s">
        <v>30</v>
      </c>
      <c r="E25" s="7" t="s">
        <v>31</v>
      </c>
      <c r="F25" s="7" t="s">
        <v>32</v>
      </c>
      <c r="G25" s="7" t="s">
        <v>31</v>
      </c>
      <c r="H25" s="7" t="s">
        <v>32</v>
      </c>
      <c r="I25" s="7" t="s">
        <v>31</v>
      </c>
      <c r="J25" s="7" t="s">
        <v>32</v>
      </c>
      <c r="O25" s="7" t="s">
        <v>29</v>
      </c>
      <c r="P25" s="7" t="s">
        <v>30</v>
      </c>
      <c r="Q25" s="29" t="s">
        <v>31</v>
      </c>
      <c r="R25" s="7" t="s">
        <v>32</v>
      </c>
      <c r="S25" s="29" t="s">
        <v>31</v>
      </c>
      <c r="T25" s="7" t="s">
        <v>32</v>
      </c>
      <c r="U25" s="7" t="s">
        <v>31</v>
      </c>
      <c r="V25" s="7" t="s">
        <v>32</v>
      </c>
    </row>
    <row r="26" spans="1:22" ht="14.5">
      <c r="A26" s="43" t="s">
        <v>45</v>
      </c>
      <c r="B26" s="18" t="s">
        <v>46</v>
      </c>
      <c r="C26" s="19">
        <v>83.65</v>
      </c>
      <c r="D26" s="19">
        <v>80.7</v>
      </c>
      <c r="E26" s="19">
        <v>32.5</v>
      </c>
      <c r="F26" s="19">
        <v>4.72</v>
      </c>
      <c r="G26" s="19">
        <v>74.180000000000007</v>
      </c>
      <c r="H26" s="19">
        <v>3.24</v>
      </c>
      <c r="I26" s="19">
        <v>44.64</v>
      </c>
      <c r="J26" s="19">
        <v>4.29</v>
      </c>
      <c r="M26" s="43" t="s">
        <v>45</v>
      </c>
      <c r="N26" s="17" t="s">
        <v>43</v>
      </c>
      <c r="O26" s="16">
        <v>44.14</v>
      </c>
      <c r="P26" s="16">
        <v>45.28</v>
      </c>
      <c r="Q26" s="16">
        <v>80.599999999999994</v>
      </c>
      <c r="R26" s="16">
        <v>83.76</v>
      </c>
      <c r="S26" s="16">
        <v>55.66</v>
      </c>
      <c r="T26" s="16">
        <v>86.38</v>
      </c>
      <c r="U26" s="16">
        <v>44.44</v>
      </c>
      <c r="V26" s="16">
        <v>81.94</v>
      </c>
    </row>
    <row r="27" spans="1:22" ht="14.5">
      <c r="A27" s="43"/>
      <c r="B27" s="17" t="s">
        <v>43</v>
      </c>
      <c r="C27" s="16">
        <v>8.75</v>
      </c>
      <c r="D27" s="16">
        <v>9.6</v>
      </c>
      <c r="E27" s="16">
        <v>57.2</v>
      </c>
      <c r="F27" s="16">
        <v>82.54</v>
      </c>
      <c r="G27" s="16">
        <v>18.190000000000001</v>
      </c>
      <c r="H27" s="16">
        <v>85.63</v>
      </c>
      <c r="I27" s="16">
        <v>35.71</v>
      </c>
      <c r="J27" s="16">
        <v>81.3</v>
      </c>
      <c r="M27" s="43"/>
      <c r="N27" s="17" t="s">
        <v>47</v>
      </c>
      <c r="O27" s="16">
        <v>14.64</v>
      </c>
      <c r="P27" s="16">
        <v>23.03</v>
      </c>
      <c r="Q27" s="16">
        <v>6.02</v>
      </c>
      <c r="R27" s="16">
        <v>6.9</v>
      </c>
      <c r="S27" s="16">
        <v>8.6300000000000008</v>
      </c>
      <c r="T27" s="16">
        <v>4.6399999999999997</v>
      </c>
      <c r="U27" s="16">
        <v>0.74</v>
      </c>
      <c r="V27" s="16">
        <v>9</v>
      </c>
    </row>
    <row r="28" spans="1:22" ht="14.5">
      <c r="A28" s="43"/>
      <c r="B28" s="17" t="s">
        <v>47</v>
      </c>
      <c r="C28" s="16">
        <v>2.9</v>
      </c>
      <c r="D28" s="16">
        <v>4.88</v>
      </c>
      <c r="E28" s="16">
        <v>4.2699999999999996</v>
      </c>
      <c r="F28" s="16">
        <v>6.8</v>
      </c>
      <c r="G28" s="16">
        <v>2.82</v>
      </c>
      <c r="H28" s="16">
        <v>4.5999999999999996</v>
      </c>
      <c r="I28" s="16">
        <v>0.6</v>
      </c>
      <c r="J28" s="16">
        <v>8.93</v>
      </c>
      <c r="M28" s="43"/>
      <c r="N28" s="17" t="s">
        <v>51</v>
      </c>
      <c r="O28" s="16">
        <v>8.56</v>
      </c>
      <c r="P28" s="16">
        <v>0.54</v>
      </c>
      <c r="Q28" s="16">
        <v>1.4</v>
      </c>
      <c r="R28" s="16">
        <v>0.22</v>
      </c>
      <c r="S28" s="16">
        <v>3.97</v>
      </c>
      <c r="T28" s="16">
        <v>0.11</v>
      </c>
      <c r="U28" s="16">
        <v>17.78</v>
      </c>
      <c r="V28" s="16">
        <v>0.11</v>
      </c>
    </row>
    <row r="29" spans="1:22" ht="14.5">
      <c r="A29" s="43"/>
      <c r="B29" s="17" t="s">
        <v>62</v>
      </c>
      <c r="C29" s="16">
        <v>0.09</v>
      </c>
      <c r="D29" s="16">
        <v>0.15</v>
      </c>
      <c r="E29" s="16">
        <v>0.53</v>
      </c>
      <c r="F29" s="16">
        <v>1.05</v>
      </c>
      <c r="G29" s="16">
        <v>0.31</v>
      </c>
      <c r="H29" s="16">
        <v>1.06</v>
      </c>
      <c r="I29" t="s">
        <v>63</v>
      </c>
      <c r="J29" s="16">
        <v>0.81</v>
      </c>
      <c r="M29" s="43"/>
      <c r="N29" s="17" t="s">
        <v>49</v>
      </c>
      <c r="O29" s="16">
        <v>3.38</v>
      </c>
      <c r="P29" s="16">
        <v>4.75</v>
      </c>
      <c r="Q29" s="16">
        <v>0.49</v>
      </c>
      <c r="R29" s="16">
        <v>0.15</v>
      </c>
      <c r="S29" s="16">
        <v>2.4500000000000002</v>
      </c>
      <c r="T29" s="16">
        <v>0.1</v>
      </c>
      <c r="U29" s="16">
        <v>0.74</v>
      </c>
      <c r="V29" s="16">
        <v>0.12</v>
      </c>
    </row>
    <row r="30" spans="1:22" ht="14.5">
      <c r="A30" s="43"/>
      <c r="B30" s="17" t="s">
        <v>64</v>
      </c>
      <c r="C30" s="16">
        <v>0.45</v>
      </c>
      <c r="D30" s="16">
        <v>7.0000000000000007E-2</v>
      </c>
      <c r="E30" s="16">
        <v>0.39</v>
      </c>
      <c r="F30" s="16">
        <v>1.47</v>
      </c>
      <c r="G30" s="16">
        <v>0.31</v>
      </c>
      <c r="H30" s="16">
        <v>1.45</v>
      </c>
      <c r="I30" s="16">
        <v>1.79</v>
      </c>
      <c r="J30" s="16">
        <v>1.42</v>
      </c>
      <c r="M30" s="43"/>
      <c r="N30" s="17" t="s">
        <v>48</v>
      </c>
      <c r="O30" s="16">
        <v>1.35</v>
      </c>
      <c r="P30" s="16">
        <v>6.1</v>
      </c>
      <c r="Q30" s="16">
        <v>2.86</v>
      </c>
      <c r="R30" s="16">
        <v>0.12</v>
      </c>
      <c r="S30" s="16">
        <v>1.05</v>
      </c>
      <c r="T30" s="16">
        <v>0.05</v>
      </c>
      <c r="U30" s="16">
        <v>1.48</v>
      </c>
      <c r="V30" s="16">
        <v>0.16</v>
      </c>
    </row>
    <row r="31" spans="1:22" ht="14.5">
      <c r="A31" s="43"/>
      <c r="B31" s="17" t="s">
        <v>48</v>
      </c>
      <c r="C31" s="16">
        <v>0.27</v>
      </c>
      <c r="D31" s="16">
        <v>1.29</v>
      </c>
      <c r="E31" s="16">
        <v>2.0299999999999998</v>
      </c>
      <c r="F31" s="16">
        <v>0.12</v>
      </c>
      <c r="G31" s="16">
        <v>0.34</v>
      </c>
      <c r="H31" s="16">
        <v>0.05</v>
      </c>
      <c r="I31" s="16">
        <v>1.19</v>
      </c>
      <c r="J31" s="16">
        <v>0.16</v>
      </c>
      <c r="M31" s="43"/>
      <c r="N31" s="17" t="s">
        <v>64</v>
      </c>
      <c r="O31" s="16">
        <v>2.25</v>
      </c>
      <c r="P31" s="16">
        <v>0.35</v>
      </c>
      <c r="Q31" s="16">
        <v>0.55000000000000004</v>
      </c>
      <c r="R31" s="16">
        <v>1.49</v>
      </c>
      <c r="S31" s="16">
        <v>0.93</v>
      </c>
      <c r="T31" s="16">
        <v>1.46</v>
      </c>
      <c r="U31" s="16">
        <v>2.2200000000000002</v>
      </c>
      <c r="V31" s="16">
        <v>1.43</v>
      </c>
    </row>
    <row r="32" spans="1:22" ht="14.5">
      <c r="A32" s="43"/>
      <c r="B32" s="17" t="s">
        <v>49</v>
      </c>
      <c r="C32" s="16">
        <v>0.67</v>
      </c>
      <c r="D32" s="16">
        <v>1.01</v>
      </c>
      <c r="E32" s="16">
        <v>0.35</v>
      </c>
      <c r="F32" s="16">
        <v>0.14000000000000001</v>
      </c>
      <c r="G32" s="16">
        <v>0.8</v>
      </c>
      <c r="H32" s="16">
        <v>0.1</v>
      </c>
      <c r="I32" s="16">
        <v>0.6</v>
      </c>
      <c r="J32" s="16">
        <v>0.12</v>
      </c>
      <c r="M32" s="43"/>
      <c r="N32" s="17" t="s">
        <v>50</v>
      </c>
      <c r="O32" s="16">
        <v>1.35</v>
      </c>
      <c r="P32" s="16">
        <v>1.67</v>
      </c>
      <c r="Q32" s="16">
        <v>0.33</v>
      </c>
      <c r="R32" s="16">
        <v>0.03</v>
      </c>
      <c r="S32" s="16">
        <v>0.93</v>
      </c>
      <c r="T32" s="16">
        <v>0.03</v>
      </c>
      <c r="U32" s="16">
        <v>0</v>
      </c>
      <c r="V32" s="16">
        <v>0.06</v>
      </c>
    </row>
    <row r="33" spans="1:22" ht="14.5">
      <c r="A33" s="43"/>
      <c r="B33" s="17" t="s">
        <v>51</v>
      </c>
      <c r="C33" s="16">
        <v>1.7</v>
      </c>
      <c r="D33" s="16">
        <v>0.11</v>
      </c>
      <c r="E33" s="16">
        <v>0.99</v>
      </c>
      <c r="F33" s="16">
        <v>0.21</v>
      </c>
      <c r="G33" s="16">
        <v>1.3</v>
      </c>
      <c r="H33" s="16">
        <v>0.11</v>
      </c>
      <c r="I33" s="16">
        <v>14.29</v>
      </c>
      <c r="J33" s="16">
        <v>0.11</v>
      </c>
      <c r="M33" s="43"/>
      <c r="N33" s="17" t="s">
        <v>65</v>
      </c>
      <c r="O33" s="16">
        <v>1.1299999999999999</v>
      </c>
      <c r="P33" s="16">
        <v>1.1100000000000001</v>
      </c>
      <c r="Q33" s="16">
        <v>0.26</v>
      </c>
      <c r="R33" s="16">
        <v>0.4</v>
      </c>
      <c r="S33" s="16">
        <v>0.35</v>
      </c>
      <c r="T33" s="16">
        <v>0.24</v>
      </c>
      <c r="U33" s="16">
        <v>1.48</v>
      </c>
      <c r="V33" s="16">
        <v>0.56999999999999995</v>
      </c>
    </row>
    <row r="35" spans="1:22" ht="14.5">
      <c r="A35" s="43" t="s">
        <v>54</v>
      </c>
      <c r="B35" s="18" t="s">
        <v>55</v>
      </c>
      <c r="C35" s="19">
        <v>84.28</v>
      </c>
      <c r="D35" s="19">
        <v>87.14</v>
      </c>
      <c r="E35" s="19">
        <v>80.67</v>
      </c>
      <c r="F35" s="19">
        <v>3</v>
      </c>
      <c r="G35" s="19">
        <v>81.58</v>
      </c>
      <c r="H35" s="19">
        <v>2.23</v>
      </c>
      <c r="I35" s="19">
        <v>23.81</v>
      </c>
      <c r="J35" s="19">
        <v>2.4</v>
      </c>
      <c r="M35" s="43" t="s">
        <v>54</v>
      </c>
      <c r="N35" s="17" t="s">
        <v>44</v>
      </c>
      <c r="O35" s="16">
        <v>36.26</v>
      </c>
      <c r="P35" s="16">
        <v>25.73</v>
      </c>
      <c r="Q35" s="19"/>
      <c r="R35" s="16">
        <v>89.21</v>
      </c>
      <c r="S35" s="19"/>
      <c r="T35" s="16">
        <v>91.33</v>
      </c>
      <c r="U35" s="16">
        <v>46.67</v>
      </c>
      <c r="V35" s="16">
        <v>86.77</v>
      </c>
    </row>
    <row r="36" spans="1:22" ht="14.5">
      <c r="A36" s="43"/>
      <c r="B36" s="17" t="s">
        <v>44</v>
      </c>
      <c r="C36" s="16">
        <v>7.19</v>
      </c>
      <c r="D36" s="16">
        <v>5.46</v>
      </c>
      <c r="E36" s="16">
        <v>6.51</v>
      </c>
      <c r="F36" s="16">
        <v>87.91</v>
      </c>
      <c r="G36" s="16">
        <v>6.98</v>
      </c>
      <c r="H36" s="16">
        <v>90.54</v>
      </c>
      <c r="I36" s="16">
        <v>37.5</v>
      </c>
      <c r="J36" s="16">
        <v>86.1</v>
      </c>
      <c r="M36" s="43"/>
      <c r="N36" s="17" t="s">
        <v>56</v>
      </c>
      <c r="O36" s="16">
        <v>11.26</v>
      </c>
      <c r="P36" s="16">
        <v>21.19</v>
      </c>
      <c r="Q36" s="19"/>
      <c r="R36" s="16">
        <v>6.54</v>
      </c>
      <c r="S36" s="19"/>
      <c r="T36" s="16">
        <v>4.47</v>
      </c>
      <c r="U36" s="16">
        <v>0.74</v>
      </c>
      <c r="V36" s="16">
        <v>8.61</v>
      </c>
    </row>
    <row r="37" spans="1:22" ht="14.5">
      <c r="A37" s="43"/>
      <c r="B37" s="17" t="s">
        <v>56</v>
      </c>
      <c r="C37" s="16">
        <v>2.23</v>
      </c>
      <c r="D37" s="16">
        <v>4.5</v>
      </c>
      <c r="E37" s="16">
        <v>3.49</v>
      </c>
      <c r="F37" s="16">
        <v>6.44</v>
      </c>
      <c r="G37" s="16">
        <v>2.25</v>
      </c>
      <c r="H37" s="16">
        <v>4.43</v>
      </c>
      <c r="I37" s="16">
        <v>0.6</v>
      </c>
      <c r="J37" s="16">
        <v>8.5399999999999991</v>
      </c>
      <c r="M37" s="43"/>
      <c r="N37" s="17" t="s">
        <v>58</v>
      </c>
      <c r="O37" s="16">
        <v>13.96</v>
      </c>
      <c r="P37" s="16">
        <v>1.21</v>
      </c>
      <c r="Q37" s="19"/>
      <c r="R37" s="16">
        <v>0.13</v>
      </c>
      <c r="S37" s="19"/>
      <c r="T37" s="16">
        <v>0.15</v>
      </c>
      <c r="U37" s="16">
        <v>42.96</v>
      </c>
      <c r="V37" s="16">
        <v>0.13</v>
      </c>
    </row>
    <row r="38" spans="1:22" ht="14.5">
      <c r="A38" s="43"/>
      <c r="B38" s="17" t="s">
        <v>58</v>
      </c>
      <c r="C38" s="16">
        <v>2.77</v>
      </c>
      <c r="D38" s="16">
        <v>0.26</v>
      </c>
      <c r="E38" s="16">
        <v>1.52</v>
      </c>
      <c r="F38" s="16">
        <v>0.13</v>
      </c>
      <c r="G38" s="16">
        <v>7.67</v>
      </c>
      <c r="H38" s="16">
        <v>0.15</v>
      </c>
      <c r="I38" s="16">
        <v>34.520000000000003</v>
      </c>
      <c r="J38" s="16">
        <v>0.13</v>
      </c>
      <c r="M38" s="43"/>
      <c r="N38" s="17" t="s">
        <v>59</v>
      </c>
      <c r="O38" s="16">
        <v>8.33</v>
      </c>
      <c r="P38" s="16">
        <v>2.54</v>
      </c>
      <c r="Q38" s="19"/>
      <c r="R38" s="16">
        <v>0.06</v>
      </c>
      <c r="S38" s="19"/>
      <c r="T38" s="16">
        <v>0.08</v>
      </c>
      <c r="U38" s="16">
        <v>0.74</v>
      </c>
      <c r="V38" s="16">
        <v>0.04</v>
      </c>
    </row>
    <row r="39" spans="1:22" ht="14.5">
      <c r="A39" s="43"/>
      <c r="B39" s="17" t="s">
        <v>59</v>
      </c>
      <c r="C39" s="16">
        <v>1.65</v>
      </c>
      <c r="D39" s="16">
        <v>0.54</v>
      </c>
      <c r="E39" s="16">
        <v>4.97</v>
      </c>
      <c r="F39" s="16">
        <v>0.06</v>
      </c>
      <c r="G39" s="16">
        <v>0.04</v>
      </c>
      <c r="H39" s="16">
        <v>0.08</v>
      </c>
      <c r="I39" s="16">
        <v>0.6</v>
      </c>
      <c r="J39" s="16">
        <v>0.04</v>
      </c>
      <c r="M39" s="43"/>
      <c r="N39" s="17" t="s">
        <v>57</v>
      </c>
      <c r="O39" s="16">
        <v>2.25</v>
      </c>
      <c r="P39" s="16">
        <v>3.16</v>
      </c>
      <c r="Q39" s="30"/>
      <c r="R39" s="16">
        <v>0.02</v>
      </c>
      <c r="S39" s="30"/>
      <c r="T39" s="16">
        <v>0.01</v>
      </c>
      <c r="U39" s="16">
        <v>2.2200000000000002</v>
      </c>
      <c r="V39" s="16">
        <v>0.02</v>
      </c>
    </row>
    <row r="40" spans="1:22" ht="14.5">
      <c r="B40" s="20" t="s">
        <v>57</v>
      </c>
      <c r="C40" s="21" t="s">
        <v>52</v>
      </c>
      <c r="D40" s="21" t="s">
        <v>52</v>
      </c>
      <c r="E40" s="22">
        <v>1.1100000000000001</v>
      </c>
      <c r="F40" s="21" t="s">
        <v>52</v>
      </c>
      <c r="G40" s="21" t="s">
        <v>52</v>
      </c>
      <c r="H40" s="21" t="s">
        <v>52</v>
      </c>
      <c r="I40" s="22">
        <v>1.79</v>
      </c>
      <c r="J40" s="21" t="s">
        <v>52</v>
      </c>
      <c r="M40" s="43"/>
      <c r="N40" s="17" t="s">
        <v>60</v>
      </c>
      <c r="O40" s="16">
        <v>0.9</v>
      </c>
      <c r="P40" s="16">
        <v>1.27</v>
      </c>
      <c r="Q40" s="30"/>
      <c r="R40" s="16">
        <v>0</v>
      </c>
      <c r="S40" s="19"/>
      <c r="T40" s="16">
        <v>0</v>
      </c>
      <c r="U40" s="16">
        <v>1.48</v>
      </c>
      <c r="V40" s="16">
        <v>0.02</v>
      </c>
    </row>
    <row r="41" spans="1:22" ht="13">
      <c r="B41" s="20" t="s">
        <v>60</v>
      </c>
      <c r="C41" s="21" t="s">
        <v>52</v>
      </c>
      <c r="D41" s="21" t="s">
        <v>52</v>
      </c>
      <c r="E41" s="21" t="s">
        <v>52</v>
      </c>
      <c r="F41" s="21" t="s">
        <v>52</v>
      </c>
      <c r="G41" s="21" t="s">
        <v>52</v>
      </c>
      <c r="H41" s="21" t="s">
        <v>52</v>
      </c>
      <c r="I41" s="21">
        <v>1.19</v>
      </c>
      <c r="J41" s="21" t="s">
        <v>52</v>
      </c>
    </row>
  </sheetData>
  <autoFilter ref="M24:V33" xr:uid="{00000000-0009-0000-0000-000003000000}">
    <filterColumn colId="2" showButton="0"/>
    <filterColumn colId="4" showButton="0"/>
    <filterColumn colId="6" showButton="0"/>
    <filterColumn colId="8" showButton="0"/>
  </autoFilter>
  <mergeCells count="20">
    <mergeCell ref="S24:T24"/>
    <mergeCell ref="U24:V24"/>
    <mergeCell ref="M26:M33"/>
    <mergeCell ref="K12:K18"/>
    <mergeCell ref="M35:M40"/>
    <mergeCell ref="M3:N3"/>
    <mergeCell ref="O3:R3"/>
    <mergeCell ref="K5:K10"/>
    <mergeCell ref="O24:P24"/>
    <mergeCell ref="Q24:R24"/>
    <mergeCell ref="A12:A15"/>
    <mergeCell ref="A5:A10"/>
    <mergeCell ref="A35:A39"/>
    <mergeCell ref="A26:A33"/>
    <mergeCell ref="C3:D3"/>
    <mergeCell ref="E3:H3"/>
    <mergeCell ref="C24:D24"/>
    <mergeCell ref="E24:F24"/>
    <mergeCell ref="G24:H24"/>
    <mergeCell ref="I24:J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4"/>
  <sheetViews>
    <sheetView topLeftCell="B1" workbookViewId="0">
      <selection activeCell="U32" sqref="U32"/>
    </sheetView>
  </sheetViews>
  <sheetFormatPr baseColWidth="10" defaultColWidth="9" defaultRowHeight="12.5"/>
  <cols>
    <col min="1" max="1" width="13.1796875" hidden="1" customWidth="1"/>
    <col min="2" max="2" width="13.1796875" customWidth="1"/>
    <col min="3" max="4" width="9.1796875" customWidth="1"/>
    <col min="5" max="5" width="8.81640625" customWidth="1"/>
    <col min="6" max="6" width="8" customWidth="1"/>
    <col min="7" max="7" width="9.81640625" customWidth="1"/>
    <col min="8" max="9" width="8.81640625" customWidth="1"/>
    <col min="10" max="10" width="8.54296875" customWidth="1"/>
    <col min="11" max="11" width="9" customWidth="1"/>
    <col min="12" max="12" width="9.453125" customWidth="1"/>
    <col min="13" max="13" width="8.54296875" customWidth="1"/>
    <col min="14" max="14" width="8.1796875" customWidth="1"/>
    <col min="15" max="15" width="8.81640625" customWidth="1"/>
    <col min="16" max="16" width="9" customWidth="1"/>
    <col min="17" max="19" width="9.1796875" customWidth="1"/>
  </cols>
  <sheetData>
    <row r="1" spans="3:14" ht="13">
      <c r="C1" s="2" t="s">
        <v>66</v>
      </c>
      <c r="D1" s="2" t="s">
        <v>67</v>
      </c>
      <c r="E1" s="2" t="s">
        <v>68</v>
      </c>
      <c r="H1" s="38"/>
      <c r="I1" s="38"/>
      <c r="J1" s="38"/>
      <c r="K1" s="38"/>
      <c r="L1" s="38"/>
      <c r="M1" s="38"/>
      <c r="N1" s="38"/>
    </row>
    <row r="2" spans="3:14" ht="14.5">
      <c r="C2" s="2"/>
      <c r="D2" s="2"/>
      <c r="E2" s="2"/>
      <c r="H2" s="1"/>
      <c r="I2" s="1"/>
      <c r="J2" s="1"/>
      <c r="K2" s="1"/>
      <c r="L2" s="1"/>
      <c r="M2" s="1"/>
      <c r="N2" s="1"/>
    </row>
    <row r="3" spans="3:14" ht="14.5">
      <c r="C3" s="2"/>
      <c r="D3" s="2"/>
      <c r="E3" s="2"/>
      <c r="H3" s="1"/>
      <c r="I3" s="1"/>
      <c r="J3" s="1"/>
      <c r="K3" s="1"/>
      <c r="L3" s="1"/>
      <c r="M3" s="1"/>
      <c r="N3" s="1"/>
    </row>
    <row r="4" spans="3:14" ht="14.5">
      <c r="C4" s="2"/>
      <c r="D4" s="2"/>
      <c r="E4" s="2"/>
      <c r="H4" s="1"/>
      <c r="I4" s="1"/>
      <c r="J4" s="1"/>
      <c r="K4" s="1"/>
      <c r="L4" s="1"/>
      <c r="M4" s="1"/>
      <c r="N4" s="1"/>
    </row>
    <row r="5" spans="3:14" ht="14.5">
      <c r="C5" s="2"/>
      <c r="D5" s="2"/>
      <c r="E5" s="2"/>
      <c r="H5" s="1"/>
      <c r="I5" s="1"/>
      <c r="J5" s="1"/>
      <c r="K5" s="1"/>
      <c r="L5" s="1"/>
      <c r="M5" s="1"/>
      <c r="N5" s="1"/>
    </row>
    <row r="6" spans="3:14" ht="14.5">
      <c r="C6" s="2"/>
      <c r="D6" s="2"/>
      <c r="E6" s="2"/>
      <c r="H6" s="1"/>
      <c r="I6" s="1"/>
      <c r="J6" s="1"/>
      <c r="K6" s="1"/>
      <c r="L6" s="1"/>
      <c r="M6" s="1"/>
      <c r="N6" s="1"/>
    </row>
    <row r="7" spans="3:14" ht="14.5">
      <c r="C7" s="2"/>
      <c r="D7" s="2"/>
      <c r="E7" s="2"/>
      <c r="H7" s="1"/>
      <c r="I7" s="1"/>
      <c r="J7" s="1"/>
      <c r="K7" s="1"/>
      <c r="L7" s="1"/>
      <c r="M7" s="1"/>
      <c r="N7" s="1"/>
    </row>
    <row r="8" spans="3:14" ht="14.5">
      <c r="C8" s="2"/>
      <c r="D8" s="2"/>
      <c r="E8" s="2"/>
      <c r="H8" s="1"/>
      <c r="I8" s="1"/>
      <c r="J8" s="1"/>
      <c r="K8" s="1"/>
      <c r="L8" s="1"/>
      <c r="M8" s="1"/>
      <c r="N8" s="1"/>
    </row>
    <row r="9" spans="3:14" ht="14.5">
      <c r="C9" s="2"/>
      <c r="D9" s="2"/>
      <c r="E9" s="2"/>
      <c r="H9" s="1"/>
      <c r="I9" s="1"/>
      <c r="J9" s="1"/>
      <c r="K9" s="1"/>
      <c r="L9" s="1"/>
      <c r="M9" s="1"/>
      <c r="N9" s="1"/>
    </row>
    <row r="10" spans="3:14" ht="14.5">
      <c r="C10" s="2"/>
      <c r="D10" s="2"/>
      <c r="E10" s="2"/>
      <c r="H10" s="1"/>
      <c r="I10" s="1"/>
      <c r="J10" s="1"/>
      <c r="K10" s="1"/>
      <c r="L10" s="1"/>
      <c r="M10" s="1"/>
      <c r="N10" s="1"/>
    </row>
    <row r="11" spans="3:14" ht="14.5">
      <c r="C11" s="2"/>
      <c r="D11" s="2"/>
      <c r="E11" s="2"/>
      <c r="H11" s="1"/>
      <c r="I11" s="1"/>
      <c r="J11" s="1"/>
      <c r="K11" s="1"/>
      <c r="L11" s="1"/>
      <c r="M11" s="1"/>
      <c r="N11" s="1"/>
    </row>
    <row r="12" spans="3:14" ht="14.5">
      <c r="C12" s="2"/>
      <c r="D12" s="2"/>
      <c r="E12" s="2"/>
      <c r="H12" s="1"/>
      <c r="I12" s="1"/>
      <c r="J12" s="1"/>
      <c r="K12" s="1"/>
      <c r="L12" s="1"/>
      <c r="M12" s="1"/>
      <c r="N12" s="1"/>
    </row>
    <row r="13" spans="3:14" ht="14.5">
      <c r="C13" s="2"/>
      <c r="D13" s="2"/>
      <c r="E13" s="2"/>
      <c r="H13" s="1"/>
      <c r="I13" s="1"/>
      <c r="J13" s="1"/>
      <c r="K13" s="1"/>
      <c r="L13" s="1"/>
      <c r="M13" s="1"/>
      <c r="N13" s="1"/>
    </row>
    <row r="14" spans="3:14" ht="14.5">
      <c r="C14" s="2"/>
      <c r="D14" s="2"/>
      <c r="E14" s="2"/>
      <c r="H14" s="1"/>
      <c r="I14" s="1"/>
      <c r="J14" s="1"/>
      <c r="K14" s="1"/>
      <c r="L14" s="1"/>
      <c r="M14" s="1"/>
      <c r="N14" s="1"/>
    </row>
    <row r="15" spans="3:14" ht="14.5">
      <c r="C15" s="2"/>
      <c r="D15" s="2"/>
      <c r="E15" s="2"/>
      <c r="H15" s="1"/>
      <c r="I15" s="1"/>
      <c r="J15" s="1"/>
      <c r="K15" s="1"/>
      <c r="L15" s="1"/>
      <c r="M15" s="1"/>
      <c r="N15" s="1"/>
    </row>
    <row r="16" spans="3:14" ht="14.5">
      <c r="C16" s="2"/>
      <c r="D16" s="2"/>
      <c r="E16" s="2"/>
      <c r="H16" s="1"/>
      <c r="I16" s="1"/>
      <c r="J16" s="1"/>
      <c r="K16" s="1"/>
      <c r="L16" s="1"/>
      <c r="M16" s="1"/>
      <c r="N16" s="1"/>
    </row>
    <row r="17" spans="1:18" ht="14.5">
      <c r="C17" s="2"/>
      <c r="D17" s="2"/>
      <c r="E17" s="2"/>
      <c r="H17" s="1"/>
      <c r="I17" s="1"/>
      <c r="J17" s="1"/>
      <c r="K17" s="1"/>
      <c r="L17" s="1"/>
      <c r="M17" s="1"/>
      <c r="N17" s="1"/>
    </row>
    <row r="18" spans="1:18" ht="14.5">
      <c r="C18" s="2"/>
      <c r="D18" s="2"/>
      <c r="E18" s="2"/>
      <c r="H18" s="1"/>
      <c r="I18" s="1"/>
      <c r="J18" s="1"/>
      <c r="K18" s="1"/>
      <c r="L18" s="1"/>
      <c r="M18" s="1"/>
      <c r="N18" s="1"/>
    </row>
    <row r="19" spans="1:18" ht="14.5">
      <c r="C19" s="2"/>
      <c r="D19" s="2"/>
      <c r="E19" s="2"/>
      <c r="H19" s="1"/>
      <c r="I19" s="1"/>
      <c r="J19" s="1"/>
      <c r="K19" s="1"/>
      <c r="L19" s="1"/>
      <c r="M19" s="1"/>
      <c r="N19" s="1"/>
    </row>
    <row r="20" spans="1:18" ht="14.5">
      <c r="C20" s="2"/>
      <c r="D20" s="2"/>
      <c r="E20" s="2"/>
      <c r="H20" s="1"/>
      <c r="I20" s="1"/>
      <c r="J20" s="1"/>
      <c r="K20" s="1"/>
      <c r="L20" s="1"/>
      <c r="M20" s="1"/>
      <c r="N20" s="1"/>
    </row>
    <row r="21" spans="1:18" ht="14.5">
      <c r="C21" s="2"/>
      <c r="D21" s="2"/>
      <c r="E21" s="2"/>
      <c r="H21" s="1"/>
      <c r="I21" s="1"/>
      <c r="J21" s="1"/>
      <c r="K21" s="1"/>
      <c r="L21" s="1"/>
      <c r="M21" s="1"/>
      <c r="N21" s="1"/>
    </row>
    <row r="22" spans="1:18" ht="14.5">
      <c r="H22" s="3"/>
      <c r="R22" s="3"/>
    </row>
    <row r="23" spans="1:18" ht="14.5">
      <c r="H23" s="3"/>
      <c r="R23" s="3"/>
    </row>
    <row r="24" spans="1:18" ht="14.5">
      <c r="H24" s="3"/>
      <c r="R24" s="3"/>
    </row>
    <row r="25" spans="1:18" ht="14.5">
      <c r="H25" s="3"/>
    </row>
    <row r="27" spans="1:18" ht="34.75" customHeight="1">
      <c r="A27" s="5">
        <v>0</v>
      </c>
      <c r="B27" s="6" t="s">
        <v>0</v>
      </c>
      <c r="C27" s="7" t="s">
        <v>1</v>
      </c>
      <c r="D27" s="7" t="s">
        <v>2</v>
      </c>
      <c r="E27" s="7" t="s">
        <v>3</v>
      </c>
      <c r="F27" s="7" t="s">
        <v>4</v>
      </c>
      <c r="G27" s="7" t="s">
        <v>5</v>
      </c>
      <c r="H27" s="7" t="s">
        <v>6</v>
      </c>
      <c r="I27" s="7" t="s">
        <v>7</v>
      </c>
      <c r="J27" s="7" t="s">
        <v>8</v>
      </c>
      <c r="K27" s="7" t="s">
        <v>9</v>
      </c>
      <c r="L27" s="7" t="s">
        <v>10</v>
      </c>
      <c r="M27" s="7" t="s">
        <v>11</v>
      </c>
      <c r="N27" s="7" t="s">
        <v>12</v>
      </c>
      <c r="O27" s="7" t="s">
        <v>13</v>
      </c>
      <c r="P27" s="7" t="s">
        <v>14</v>
      </c>
    </row>
    <row r="28" spans="1:18" ht="14.5">
      <c r="A28" s="5">
        <v>1</v>
      </c>
      <c r="B28" s="5">
        <f t="shared" ref="B28:B59" si="0">A27+8</f>
        <v>8</v>
      </c>
      <c r="C28">
        <v>6.98</v>
      </c>
      <c r="D28">
        <v>6.95</v>
      </c>
      <c r="E28">
        <v>6.91</v>
      </c>
      <c r="F28">
        <v>6.78</v>
      </c>
      <c r="G28">
        <v>6.99</v>
      </c>
      <c r="H28">
        <v>6.2</v>
      </c>
      <c r="I28">
        <v>4.88</v>
      </c>
      <c r="J28">
        <v>5.98</v>
      </c>
      <c r="K28">
        <v>6.24</v>
      </c>
      <c r="L28">
        <v>7.62</v>
      </c>
      <c r="M28">
        <v>6.56</v>
      </c>
      <c r="N28">
        <v>7.96</v>
      </c>
      <c r="O28">
        <v>2.0299999999999998</v>
      </c>
      <c r="P28">
        <v>7.39</v>
      </c>
    </row>
    <row r="29" spans="1:18" ht="14.5">
      <c r="A29" s="5">
        <v>2</v>
      </c>
      <c r="B29" s="5">
        <f t="shared" si="0"/>
        <v>9</v>
      </c>
      <c r="C29">
        <v>9.18</v>
      </c>
      <c r="D29">
        <v>9.19</v>
      </c>
      <c r="E29">
        <v>9.6</v>
      </c>
      <c r="F29">
        <v>9.16</v>
      </c>
      <c r="G29">
        <v>9.5500000000000007</v>
      </c>
      <c r="H29">
        <v>8.33</v>
      </c>
      <c r="I29">
        <v>6.46</v>
      </c>
      <c r="J29">
        <v>8.2100000000000009</v>
      </c>
      <c r="K29">
        <v>8.4</v>
      </c>
      <c r="L29">
        <v>10.68</v>
      </c>
      <c r="M29">
        <v>9.0299999999999994</v>
      </c>
      <c r="N29">
        <v>10.74</v>
      </c>
      <c r="O29">
        <v>3.05</v>
      </c>
      <c r="P29">
        <v>10.31</v>
      </c>
    </row>
    <row r="30" spans="1:18" ht="14.5">
      <c r="A30" s="5">
        <v>3</v>
      </c>
      <c r="B30" s="5">
        <f t="shared" si="0"/>
        <v>10</v>
      </c>
      <c r="C30">
        <v>5.54</v>
      </c>
      <c r="D30">
        <v>5.58</v>
      </c>
      <c r="E30">
        <v>5.66</v>
      </c>
      <c r="F30">
        <v>5.32</v>
      </c>
      <c r="G30">
        <v>5.43</v>
      </c>
      <c r="H30">
        <v>5.0199999999999996</v>
      </c>
      <c r="I30">
        <v>3.84</v>
      </c>
      <c r="J30">
        <v>4.55</v>
      </c>
      <c r="K30">
        <v>4.8499999999999996</v>
      </c>
      <c r="L30">
        <v>6.18</v>
      </c>
      <c r="M30">
        <v>4.95</v>
      </c>
      <c r="N30">
        <v>6.25</v>
      </c>
      <c r="O30">
        <v>2.0299999999999998</v>
      </c>
      <c r="P30">
        <v>5.85</v>
      </c>
    </row>
    <row r="31" spans="1:18" ht="14.5">
      <c r="A31" s="5">
        <v>4</v>
      </c>
      <c r="B31" s="5">
        <f t="shared" si="0"/>
        <v>11</v>
      </c>
      <c r="C31">
        <v>1.96</v>
      </c>
      <c r="D31">
        <v>1.77</v>
      </c>
      <c r="E31">
        <v>1.93</v>
      </c>
      <c r="F31">
        <v>1.67</v>
      </c>
      <c r="G31">
        <v>1.79</v>
      </c>
      <c r="H31">
        <v>1.44</v>
      </c>
      <c r="I31">
        <v>1.4</v>
      </c>
      <c r="J31">
        <v>1.34</v>
      </c>
      <c r="K31">
        <v>1.85</v>
      </c>
      <c r="L31">
        <v>3.11</v>
      </c>
      <c r="M31">
        <v>1.66</v>
      </c>
      <c r="N31">
        <v>3.1</v>
      </c>
      <c r="O31">
        <v>0.17</v>
      </c>
      <c r="P31">
        <v>3.41</v>
      </c>
    </row>
    <row r="32" spans="1:18" ht="14.5">
      <c r="A32" s="5">
        <v>5</v>
      </c>
      <c r="B32" s="5">
        <f t="shared" si="0"/>
        <v>12</v>
      </c>
      <c r="C32">
        <v>6.82</v>
      </c>
      <c r="D32">
        <v>6.96</v>
      </c>
      <c r="E32">
        <v>6.84</v>
      </c>
      <c r="F32">
        <v>6.78</v>
      </c>
      <c r="G32">
        <v>6.84</v>
      </c>
      <c r="H32">
        <v>6.2</v>
      </c>
      <c r="I32">
        <v>5.04</v>
      </c>
      <c r="J32">
        <v>6</v>
      </c>
      <c r="K32">
        <v>6.35</v>
      </c>
      <c r="L32">
        <v>6.92</v>
      </c>
      <c r="M32">
        <v>6.48</v>
      </c>
      <c r="N32">
        <v>7.18</v>
      </c>
      <c r="O32">
        <v>2.0299999999999998</v>
      </c>
      <c r="P32">
        <v>6.19</v>
      </c>
    </row>
    <row r="33" spans="1:16" ht="14.5">
      <c r="A33" s="5">
        <v>6</v>
      </c>
      <c r="B33" s="5">
        <f t="shared" si="0"/>
        <v>13</v>
      </c>
      <c r="C33">
        <v>1.79</v>
      </c>
      <c r="D33">
        <v>1.72</v>
      </c>
      <c r="E33">
        <v>1.78</v>
      </c>
      <c r="F33">
        <v>1.64</v>
      </c>
      <c r="G33">
        <v>1.79</v>
      </c>
      <c r="H33">
        <v>1.42</v>
      </c>
      <c r="I33">
        <v>1.57</v>
      </c>
      <c r="J33">
        <v>1.57</v>
      </c>
      <c r="K33">
        <v>1.83</v>
      </c>
      <c r="L33">
        <v>2.74</v>
      </c>
      <c r="M33">
        <v>1.46</v>
      </c>
      <c r="N33">
        <v>3.04</v>
      </c>
      <c r="P33">
        <v>3.13</v>
      </c>
    </row>
    <row r="34" spans="1:16" ht="14.5">
      <c r="A34" s="5">
        <v>7</v>
      </c>
      <c r="B34" s="5">
        <f t="shared" si="0"/>
        <v>14</v>
      </c>
      <c r="C34">
        <v>5.84</v>
      </c>
      <c r="D34">
        <v>6.89</v>
      </c>
      <c r="E34">
        <v>6.47</v>
      </c>
      <c r="F34">
        <v>6.17</v>
      </c>
      <c r="G34">
        <v>6.74</v>
      </c>
      <c r="H34">
        <v>5.68</v>
      </c>
      <c r="I34">
        <v>5.01</v>
      </c>
      <c r="J34">
        <v>5.62</v>
      </c>
      <c r="K34">
        <v>5.37</v>
      </c>
      <c r="L34">
        <v>7.5</v>
      </c>
      <c r="M34">
        <v>5.66</v>
      </c>
      <c r="N34">
        <v>7.9</v>
      </c>
      <c r="O34">
        <v>1.86</v>
      </c>
      <c r="P34">
        <v>7.44</v>
      </c>
    </row>
    <row r="35" spans="1:16" ht="14.5">
      <c r="A35" s="5">
        <v>8</v>
      </c>
      <c r="B35" s="5">
        <f t="shared" si="0"/>
        <v>15</v>
      </c>
      <c r="C35">
        <v>7.43</v>
      </c>
      <c r="D35">
        <v>7.6</v>
      </c>
      <c r="E35">
        <v>7.66</v>
      </c>
      <c r="F35">
        <v>7.01</v>
      </c>
      <c r="G35">
        <v>7.5</v>
      </c>
      <c r="H35">
        <v>6.55</v>
      </c>
      <c r="I35">
        <v>5.35</v>
      </c>
      <c r="J35">
        <v>6.39</v>
      </c>
      <c r="K35">
        <v>7.02</v>
      </c>
      <c r="L35">
        <v>8.3699999999999992</v>
      </c>
      <c r="M35">
        <v>7.04</v>
      </c>
      <c r="N35">
        <v>8.5399999999999991</v>
      </c>
      <c r="O35">
        <v>2.37</v>
      </c>
      <c r="P35">
        <v>8.18</v>
      </c>
    </row>
    <row r="36" spans="1:16" ht="14.5">
      <c r="A36" s="5">
        <v>9</v>
      </c>
      <c r="B36" s="5">
        <f t="shared" si="0"/>
        <v>16</v>
      </c>
      <c r="C36">
        <v>8.8000000000000007</v>
      </c>
      <c r="D36">
        <v>9.66</v>
      </c>
      <c r="E36">
        <v>9.09</v>
      </c>
      <c r="F36">
        <v>8.7799999999999994</v>
      </c>
      <c r="G36">
        <v>9.2799999999999994</v>
      </c>
      <c r="H36">
        <v>8.4600000000000009</v>
      </c>
      <c r="I36">
        <v>6.67</v>
      </c>
      <c r="J36">
        <v>7.85</v>
      </c>
      <c r="K36">
        <v>8.18</v>
      </c>
      <c r="L36">
        <v>10.59</v>
      </c>
      <c r="M36">
        <v>8.5500000000000007</v>
      </c>
      <c r="N36">
        <v>10.61</v>
      </c>
      <c r="O36">
        <v>3.38</v>
      </c>
      <c r="P36">
        <v>10.55</v>
      </c>
    </row>
    <row r="37" spans="1:16" ht="14.5">
      <c r="A37" s="5">
        <v>10</v>
      </c>
      <c r="B37" s="5">
        <f t="shared" si="0"/>
        <v>17</v>
      </c>
      <c r="C37">
        <v>3.72</v>
      </c>
      <c r="D37">
        <v>3.17</v>
      </c>
      <c r="E37">
        <v>3.42</v>
      </c>
      <c r="F37">
        <v>3.13</v>
      </c>
      <c r="G37">
        <v>3.52</v>
      </c>
      <c r="H37">
        <v>2.99</v>
      </c>
      <c r="I37">
        <v>2.4</v>
      </c>
      <c r="J37">
        <v>2.69</v>
      </c>
      <c r="K37">
        <v>3.78</v>
      </c>
      <c r="L37">
        <v>7.13</v>
      </c>
      <c r="M37">
        <v>3.15</v>
      </c>
      <c r="N37">
        <v>7.15</v>
      </c>
      <c r="O37">
        <v>1.86</v>
      </c>
      <c r="P37">
        <v>6.81</v>
      </c>
    </row>
    <row r="38" spans="1:16" ht="14.5">
      <c r="A38" s="5">
        <v>11</v>
      </c>
      <c r="B38" s="5">
        <f t="shared" si="0"/>
        <v>18</v>
      </c>
      <c r="C38">
        <v>7.05</v>
      </c>
      <c r="D38">
        <v>7.45</v>
      </c>
      <c r="E38">
        <v>7.03</v>
      </c>
      <c r="F38">
        <v>6.99</v>
      </c>
      <c r="G38">
        <v>7.38</v>
      </c>
      <c r="H38">
        <v>6.41</v>
      </c>
      <c r="I38">
        <v>5.34</v>
      </c>
      <c r="J38">
        <v>6.11</v>
      </c>
      <c r="K38">
        <v>6.59</v>
      </c>
      <c r="L38">
        <v>7.91</v>
      </c>
      <c r="M38">
        <v>6.79</v>
      </c>
      <c r="N38">
        <v>8</v>
      </c>
      <c r="O38">
        <v>2.2000000000000002</v>
      </c>
      <c r="P38">
        <v>7.54</v>
      </c>
    </row>
    <row r="39" spans="1:16" ht="14.5">
      <c r="A39" s="5">
        <v>12</v>
      </c>
      <c r="B39" s="5">
        <f t="shared" si="0"/>
        <v>19</v>
      </c>
      <c r="C39">
        <v>10.96</v>
      </c>
      <c r="D39">
        <v>11.57</v>
      </c>
      <c r="E39">
        <v>10.79</v>
      </c>
      <c r="F39">
        <v>10.86</v>
      </c>
      <c r="G39">
        <v>11.2</v>
      </c>
      <c r="H39">
        <v>10</v>
      </c>
      <c r="I39">
        <v>7.51</v>
      </c>
      <c r="J39">
        <v>9.6</v>
      </c>
      <c r="K39">
        <v>9.66</v>
      </c>
      <c r="L39">
        <v>12.6</v>
      </c>
      <c r="M39">
        <v>10.62</v>
      </c>
      <c r="N39">
        <v>12.41</v>
      </c>
      <c r="O39">
        <v>4.57</v>
      </c>
      <c r="P39">
        <v>12.21</v>
      </c>
    </row>
    <row r="40" spans="1:16" ht="14.5">
      <c r="A40" s="5">
        <v>13</v>
      </c>
      <c r="B40" s="5">
        <f t="shared" si="0"/>
        <v>20</v>
      </c>
      <c r="C40">
        <v>9.18</v>
      </c>
      <c r="D40">
        <v>9.9</v>
      </c>
      <c r="E40">
        <v>9.44</v>
      </c>
      <c r="F40">
        <v>9.08</v>
      </c>
      <c r="G40">
        <v>9.6199999999999992</v>
      </c>
      <c r="H40">
        <v>8.57</v>
      </c>
      <c r="I40">
        <v>6.88</v>
      </c>
      <c r="J40">
        <v>7.99</v>
      </c>
      <c r="K40">
        <v>8.51</v>
      </c>
      <c r="L40">
        <v>11.17</v>
      </c>
      <c r="M40">
        <v>9.48</v>
      </c>
      <c r="N40">
        <v>11.28</v>
      </c>
      <c r="O40">
        <v>2.54</v>
      </c>
      <c r="P40">
        <v>10.76</v>
      </c>
    </row>
    <row r="41" spans="1:16" ht="14.5">
      <c r="A41" s="5">
        <v>14</v>
      </c>
      <c r="B41" s="5">
        <f t="shared" si="0"/>
        <v>21</v>
      </c>
      <c r="C41">
        <v>7.61</v>
      </c>
      <c r="D41">
        <v>7.89</v>
      </c>
      <c r="E41">
        <v>7.86</v>
      </c>
      <c r="F41">
        <v>7.44</v>
      </c>
      <c r="G41">
        <v>7.81</v>
      </c>
      <c r="H41">
        <v>7.13</v>
      </c>
      <c r="I41">
        <v>5.48</v>
      </c>
      <c r="J41">
        <v>6.56</v>
      </c>
      <c r="K41">
        <v>6.98</v>
      </c>
      <c r="L41">
        <v>9.09</v>
      </c>
      <c r="M41">
        <v>7.32</v>
      </c>
      <c r="N41">
        <v>9.23</v>
      </c>
      <c r="O41">
        <v>2.54</v>
      </c>
      <c r="P41">
        <v>8.6999999999999993</v>
      </c>
    </row>
    <row r="42" spans="1:16" ht="14.5">
      <c r="A42" s="5">
        <v>15</v>
      </c>
      <c r="B42" s="5">
        <f t="shared" si="0"/>
        <v>22</v>
      </c>
      <c r="C42">
        <v>6.94</v>
      </c>
      <c r="D42">
        <v>7.01</v>
      </c>
      <c r="E42">
        <v>6.96</v>
      </c>
      <c r="F42">
        <v>7.09</v>
      </c>
      <c r="G42">
        <v>7.29</v>
      </c>
      <c r="H42">
        <v>6.26</v>
      </c>
      <c r="I42">
        <v>4.8600000000000003</v>
      </c>
      <c r="J42">
        <v>5.89</v>
      </c>
      <c r="K42">
        <v>6.58</v>
      </c>
      <c r="L42">
        <v>8.59</v>
      </c>
      <c r="M42">
        <v>6.62</v>
      </c>
      <c r="N42">
        <v>8.2799999999999994</v>
      </c>
      <c r="O42">
        <v>2.2000000000000002</v>
      </c>
      <c r="P42">
        <v>8.67</v>
      </c>
    </row>
    <row r="43" spans="1:16" ht="14.5">
      <c r="A43" s="5">
        <v>16</v>
      </c>
      <c r="B43" s="5">
        <f t="shared" si="0"/>
        <v>23</v>
      </c>
      <c r="C43">
        <v>8.16</v>
      </c>
      <c r="D43">
        <v>8.48</v>
      </c>
      <c r="E43">
        <v>8.2899999999999991</v>
      </c>
      <c r="F43">
        <v>8.09</v>
      </c>
      <c r="G43">
        <v>8.61</v>
      </c>
      <c r="H43">
        <v>7.77</v>
      </c>
      <c r="I43">
        <v>6.05</v>
      </c>
      <c r="J43">
        <v>7.13</v>
      </c>
      <c r="K43">
        <v>7.59</v>
      </c>
      <c r="L43">
        <v>9.9700000000000006</v>
      </c>
      <c r="M43">
        <v>7.85</v>
      </c>
      <c r="N43">
        <v>10.08</v>
      </c>
      <c r="O43">
        <v>2.54</v>
      </c>
      <c r="P43">
        <v>9.48</v>
      </c>
    </row>
    <row r="44" spans="1:16" ht="14.5">
      <c r="A44" s="5">
        <v>17</v>
      </c>
      <c r="B44" s="5">
        <f t="shared" si="0"/>
        <v>24</v>
      </c>
      <c r="C44">
        <v>2.2599999999999998</v>
      </c>
      <c r="D44">
        <v>2.2200000000000002</v>
      </c>
      <c r="E44">
        <v>2.14</v>
      </c>
      <c r="F44">
        <v>2.17</v>
      </c>
      <c r="G44">
        <v>2.2799999999999998</v>
      </c>
      <c r="H44">
        <v>2.0099999999999998</v>
      </c>
      <c r="I44">
        <v>1.79</v>
      </c>
      <c r="J44">
        <v>1.79</v>
      </c>
      <c r="K44">
        <v>2.29</v>
      </c>
      <c r="L44">
        <v>2.73</v>
      </c>
      <c r="M44">
        <v>1.93</v>
      </c>
      <c r="N44">
        <v>3.05</v>
      </c>
      <c r="O44">
        <v>1.18</v>
      </c>
      <c r="P44">
        <v>2.84</v>
      </c>
    </row>
    <row r="45" spans="1:16" ht="14.5">
      <c r="A45" s="5">
        <v>18</v>
      </c>
      <c r="B45" s="5">
        <f t="shared" si="0"/>
        <v>25</v>
      </c>
      <c r="C45">
        <v>3.07</v>
      </c>
      <c r="D45">
        <v>6.85</v>
      </c>
      <c r="E45">
        <v>2.91</v>
      </c>
      <c r="F45">
        <v>2.91</v>
      </c>
      <c r="G45">
        <v>3.14</v>
      </c>
      <c r="H45">
        <v>2.85</v>
      </c>
      <c r="I45">
        <v>2.27</v>
      </c>
      <c r="J45">
        <v>2.73</v>
      </c>
      <c r="K45">
        <v>2.77</v>
      </c>
      <c r="L45">
        <v>3.38</v>
      </c>
      <c r="M45">
        <v>3.16</v>
      </c>
      <c r="N45">
        <v>3.68</v>
      </c>
      <c r="O45">
        <v>1.86</v>
      </c>
      <c r="P45">
        <v>3.67</v>
      </c>
    </row>
    <row r="46" spans="1:16" ht="14.5">
      <c r="A46" s="5">
        <v>19</v>
      </c>
      <c r="B46" s="5">
        <f t="shared" si="0"/>
        <v>26</v>
      </c>
      <c r="C46">
        <v>7.7</v>
      </c>
      <c r="D46">
        <v>8.31</v>
      </c>
      <c r="E46">
        <v>7.82</v>
      </c>
      <c r="F46">
        <v>7.71</v>
      </c>
      <c r="G46">
        <v>8.0500000000000007</v>
      </c>
      <c r="H46">
        <v>7.22</v>
      </c>
      <c r="I46">
        <v>5.79</v>
      </c>
      <c r="J46">
        <v>6.6</v>
      </c>
      <c r="K46">
        <v>7.33</v>
      </c>
      <c r="L46">
        <v>9.2200000000000006</v>
      </c>
      <c r="M46">
        <v>7.14</v>
      </c>
      <c r="N46">
        <v>9.56</v>
      </c>
      <c r="O46">
        <v>2.2000000000000002</v>
      </c>
      <c r="P46">
        <v>9.25</v>
      </c>
    </row>
    <row r="47" spans="1:16" ht="14.5">
      <c r="A47" s="5">
        <v>20</v>
      </c>
      <c r="B47" s="5">
        <f t="shared" si="0"/>
        <v>27</v>
      </c>
      <c r="C47">
        <v>7.86</v>
      </c>
      <c r="D47">
        <v>8.27</v>
      </c>
      <c r="E47">
        <v>8.02</v>
      </c>
      <c r="F47">
        <v>8</v>
      </c>
      <c r="G47">
        <v>8.3800000000000008</v>
      </c>
      <c r="H47">
        <v>7.53</v>
      </c>
      <c r="I47">
        <v>5.68</v>
      </c>
      <c r="J47">
        <v>6.93</v>
      </c>
      <c r="K47">
        <v>7.43</v>
      </c>
      <c r="L47">
        <v>9.52</v>
      </c>
      <c r="M47">
        <v>7.63</v>
      </c>
      <c r="N47">
        <v>9.57</v>
      </c>
      <c r="O47">
        <v>2.37</v>
      </c>
      <c r="P47">
        <v>9.15</v>
      </c>
    </row>
    <row r="48" spans="1:16" ht="14.5">
      <c r="A48" s="5">
        <v>21</v>
      </c>
      <c r="B48" s="5">
        <f t="shared" si="0"/>
        <v>28</v>
      </c>
      <c r="C48">
        <v>8.4600000000000009</v>
      </c>
      <c r="D48">
        <v>8.49</v>
      </c>
      <c r="E48">
        <v>8.41</v>
      </c>
      <c r="F48">
        <v>8.1999999999999993</v>
      </c>
      <c r="G48">
        <v>8.5399999999999991</v>
      </c>
      <c r="H48">
        <v>7.82</v>
      </c>
      <c r="I48">
        <v>5.86</v>
      </c>
      <c r="J48">
        <v>7.22</v>
      </c>
      <c r="K48">
        <v>8.0500000000000007</v>
      </c>
      <c r="L48">
        <v>10.24</v>
      </c>
      <c r="M48">
        <v>7.65</v>
      </c>
      <c r="N48">
        <v>9.9700000000000006</v>
      </c>
      <c r="O48">
        <v>2.37</v>
      </c>
      <c r="P48">
        <v>9.86</v>
      </c>
    </row>
    <row r="49" spans="1:16" ht="14.5">
      <c r="A49" s="5">
        <v>22</v>
      </c>
      <c r="B49" s="5">
        <f t="shared" si="0"/>
        <v>29</v>
      </c>
      <c r="C49">
        <v>6.64</v>
      </c>
      <c r="D49">
        <v>6.83</v>
      </c>
      <c r="E49">
        <v>6.63</v>
      </c>
      <c r="F49">
        <v>6.59</v>
      </c>
      <c r="G49">
        <v>6.55</v>
      </c>
      <c r="H49">
        <v>6.11</v>
      </c>
      <c r="I49">
        <v>5.05</v>
      </c>
      <c r="J49">
        <v>5.56</v>
      </c>
      <c r="K49">
        <v>6.18</v>
      </c>
      <c r="L49">
        <v>8.11</v>
      </c>
      <c r="M49">
        <v>6.18</v>
      </c>
      <c r="N49">
        <v>7.65</v>
      </c>
      <c r="O49">
        <v>2.37</v>
      </c>
      <c r="P49">
        <v>7.48</v>
      </c>
    </row>
    <row r="50" spans="1:16" ht="14.5">
      <c r="A50" s="5">
        <v>23</v>
      </c>
      <c r="B50" s="5">
        <f t="shared" si="0"/>
        <v>30</v>
      </c>
      <c r="C50">
        <v>7.66</v>
      </c>
      <c r="D50">
        <v>7.91</v>
      </c>
      <c r="E50">
        <v>7.67</v>
      </c>
      <c r="F50">
        <v>7.39</v>
      </c>
      <c r="G50">
        <v>7.88</v>
      </c>
      <c r="H50">
        <v>7.2</v>
      </c>
      <c r="I50">
        <v>5.53</v>
      </c>
      <c r="J50">
        <v>6.63</v>
      </c>
      <c r="K50">
        <v>7.02</v>
      </c>
      <c r="L50">
        <v>9.27</v>
      </c>
      <c r="M50">
        <v>7.14</v>
      </c>
      <c r="N50">
        <v>9.1199999999999992</v>
      </c>
      <c r="O50">
        <v>2.2000000000000002</v>
      </c>
      <c r="P50">
        <v>10.9</v>
      </c>
    </row>
    <row r="51" spans="1:16" ht="14.5">
      <c r="A51" s="5">
        <v>24</v>
      </c>
      <c r="B51" s="5">
        <f t="shared" si="0"/>
        <v>31</v>
      </c>
      <c r="C51">
        <v>8.1999999999999993</v>
      </c>
      <c r="D51">
        <v>8.92</v>
      </c>
      <c r="E51">
        <v>8.48</v>
      </c>
      <c r="F51">
        <v>7.95</v>
      </c>
      <c r="G51">
        <v>8.61</v>
      </c>
      <c r="H51">
        <v>7.81</v>
      </c>
      <c r="I51">
        <v>5.64</v>
      </c>
      <c r="J51">
        <v>7.24</v>
      </c>
      <c r="K51">
        <v>7.62</v>
      </c>
      <c r="L51">
        <v>10.39</v>
      </c>
      <c r="M51">
        <v>7.91</v>
      </c>
      <c r="N51">
        <v>10.06</v>
      </c>
      <c r="O51">
        <v>3.05</v>
      </c>
      <c r="P51">
        <v>9.6999999999999993</v>
      </c>
    </row>
    <row r="52" spans="1:16" ht="14.5">
      <c r="A52" s="5">
        <v>25</v>
      </c>
      <c r="B52" s="5">
        <f t="shared" si="0"/>
        <v>32</v>
      </c>
      <c r="C52">
        <v>6.24</v>
      </c>
      <c r="D52">
        <v>6.54</v>
      </c>
      <c r="E52">
        <v>6.42</v>
      </c>
      <c r="F52">
        <v>6.18</v>
      </c>
      <c r="G52">
        <v>6.44</v>
      </c>
      <c r="H52">
        <v>5.78</v>
      </c>
      <c r="I52">
        <v>4.6900000000000004</v>
      </c>
      <c r="J52">
        <v>5.33</v>
      </c>
      <c r="K52">
        <v>5.7</v>
      </c>
      <c r="L52">
        <v>7.58</v>
      </c>
      <c r="M52">
        <v>5.86</v>
      </c>
      <c r="N52">
        <v>7.49</v>
      </c>
      <c r="O52">
        <v>1.69</v>
      </c>
      <c r="P52">
        <v>7.11</v>
      </c>
    </row>
    <row r="53" spans="1:16" ht="14.5">
      <c r="A53" s="5">
        <v>26</v>
      </c>
      <c r="B53" s="5">
        <f t="shared" si="0"/>
        <v>33</v>
      </c>
      <c r="C53">
        <v>2.0499999999999998</v>
      </c>
      <c r="D53">
        <v>2.21</v>
      </c>
      <c r="E53">
        <v>2.2799999999999998</v>
      </c>
      <c r="F53">
        <v>2.04</v>
      </c>
      <c r="G53">
        <v>1.86</v>
      </c>
      <c r="H53">
        <v>1.96</v>
      </c>
      <c r="I53">
        <v>1.78</v>
      </c>
      <c r="J53">
        <v>1.92</v>
      </c>
      <c r="K53">
        <v>1.89</v>
      </c>
      <c r="L53">
        <v>2.64</v>
      </c>
      <c r="M53">
        <v>1.89</v>
      </c>
      <c r="N53">
        <v>2.44</v>
      </c>
      <c r="O53">
        <v>0.85</v>
      </c>
      <c r="P53">
        <v>2.3199999999999998</v>
      </c>
    </row>
    <row r="54" spans="1:16" ht="14.5">
      <c r="A54" s="5">
        <v>27</v>
      </c>
      <c r="B54" s="5">
        <f t="shared" si="0"/>
        <v>34</v>
      </c>
      <c r="C54">
        <v>7.5</v>
      </c>
      <c r="D54">
        <v>7.67</v>
      </c>
      <c r="E54">
        <v>7.67</v>
      </c>
      <c r="F54">
        <v>7.13</v>
      </c>
      <c r="G54">
        <v>7.65</v>
      </c>
      <c r="H54">
        <v>6.74</v>
      </c>
      <c r="I54">
        <v>5.03</v>
      </c>
      <c r="J54">
        <v>6.23</v>
      </c>
      <c r="K54">
        <v>6.55</v>
      </c>
      <c r="L54">
        <v>8.66</v>
      </c>
      <c r="M54">
        <v>7.09</v>
      </c>
      <c r="N54">
        <v>8.42</v>
      </c>
      <c r="O54">
        <v>2.88</v>
      </c>
      <c r="P54">
        <v>8.4499999999999993</v>
      </c>
    </row>
    <row r="55" spans="1:16" ht="14.5">
      <c r="A55" s="5">
        <v>28</v>
      </c>
      <c r="B55" s="5">
        <f t="shared" si="0"/>
        <v>35</v>
      </c>
      <c r="C55">
        <v>2.2000000000000002</v>
      </c>
      <c r="D55">
        <v>2.2400000000000002</v>
      </c>
      <c r="E55">
        <v>2.06</v>
      </c>
      <c r="F55">
        <v>2.11</v>
      </c>
      <c r="G55">
        <v>2.1</v>
      </c>
      <c r="H55">
        <v>1.82</v>
      </c>
      <c r="I55">
        <v>1.42</v>
      </c>
      <c r="J55">
        <v>1.7</v>
      </c>
      <c r="K55">
        <v>1.78</v>
      </c>
      <c r="L55">
        <v>2.36</v>
      </c>
      <c r="M55">
        <v>1.69</v>
      </c>
      <c r="N55">
        <v>2.42</v>
      </c>
      <c r="O55">
        <v>0.68</v>
      </c>
      <c r="P55">
        <v>2.2400000000000002</v>
      </c>
    </row>
    <row r="56" spans="1:16" ht="14.5">
      <c r="A56" s="5">
        <v>29</v>
      </c>
      <c r="B56" s="5">
        <f t="shared" si="0"/>
        <v>36</v>
      </c>
      <c r="C56">
        <v>7.38</v>
      </c>
      <c r="D56">
        <v>7.29</v>
      </c>
      <c r="E56">
        <v>7.64</v>
      </c>
      <c r="F56">
        <v>7.18</v>
      </c>
      <c r="G56">
        <v>7.64</v>
      </c>
      <c r="H56">
        <v>6.83</v>
      </c>
      <c r="I56">
        <v>5.22</v>
      </c>
      <c r="J56">
        <v>6.38</v>
      </c>
      <c r="K56">
        <v>6.78</v>
      </c>
      <c r="L56">
        <v>8.83</v>
      </c>
      <c r="M56">
        <v>7.22</v>
      </c>
      <c r="N56">
        <v>8.85</v>
      </c>
      <c r="O56">
        <v>2.2000000000000002</v>
      </c>
      <c r="P56">
        <v>8.43</v>
      </c>
    </row>
    <row r="57" spans="1:16" ht="14.5">
      <c r="A57" s="5">
        <v>30</v>
      </c>
      <c r="B57" s="5">
        <f t="shared" si="0"/>
        <v>37</v>
      </c>
      <c r="C57">
        <v>2.3199999999999998</v>
      </c>
      <c r="D57">
        <v>2.76</v>
      </c>
      <c r="E57">
        <v>2.48</v>
      </c>
      <c r="F57">
        <v>2.42</v>
      </c>
      <c r="G57">
        <v>2.2999999999999998</v>
      </c>
      <c r="H57">
        <v>2.2000000000000002</v>
      </c>
      <c r="I57">
        <v>1.56</v>
      </c>
      <c r="J57">
        <v>2.12</v>
      </c>
      <c r="K57">
        <v>2.2000000000000002</v>
      </c>
      <c r="L57">
        <v>2.7</v>
      </c>
      <c r="M57">
        <v>2.4500000000000002</v>
      </c>
      <c r="N57">
        <v>2.65</v>
      </c>
      <c r="O57">
        <v>1.69</v>
      </c>
      <c r="P57">
        <v>2.89</v>
      </c>
    </row>
    <row r="58" spans="1:16" ht="14.5">
      <c r="A58" s="5">
        <v>31</v>
      </c>
      <c r="B58" s="5">
        <f t="shared" si="0"/>
        <v>38</v>
      </c>
      <c r="C58">
        <v>6.78</v>
      </c>
      <c r="D58">
        <v>6.94</v>
      </c>
      <c r="E58">
        <v>6.89</v>
      </c>
      <c r="F58">
        <v>6.57</v>
      </c>
      <c r="G58">
        <v>6.95</v>
      </c>
      <c r="H58">
        <v>6.16</v>
      </c>
      <c r="I58">
        <v>4.96</v>
      </c>
      <c r="J58">
        <v>5.89</v>
      </c>
      <c r="K58">
        <v>6.28</v>
      </c>
      <c r="L58">
        <v>8.26</v>
      </c>
      <c r="M58">
        <v>6.3</v>
      </c>
      <c r="N58">
        <v>8.08</v>
      </c>
      <c r="O58">
        <v>2.0299999999999998</v>
      </c>
      <c r="P58">
        <v>7.82</v>
      </c>
    </row>
    <row r="59" spans="1:16" ht="14.5">
      <c r="A59" s="5">
        <v>32</v>
      </c>
      <c r="B59" s="5">
        <f t="shared" si="0"/>
        <v>39</v>
      </c>
      <c r="C59">
        <v>8.11</v>
      </c>
      <c r="D59">
        <v>8.6199999999999992</v>
      </c>
      <c r="E59">
        <v>8.17</v>
      </c>
      <c r="F59">
        <v>7.97</v>
      </c>
      <c r="G59">
        <v>8.4</v>
      </c>
      <c r="H59">
        <v>7.52</v>
      </c>
      <c r="I59">
        <v>5.96</v>
      </c>
      <c r="J59">
        <v>7.29</v>
      </c>
      <c r="K59">
        <v>7.58</v>
      </c>
      <c r="L59">
        <v>9.86</v>
      </c>
      <c r="M59">
        <v>7.78</v>
      </c>
      <c r="N59">
        <v>9.86</v>
      </c>
      <c r="O59">
        <v>3.05</v>
      </c>
      <c r="P59">
        <v>9.32</v>
      </c>
    </row>
    <row r="60" spans="1:16" ht="14.5">
      <c r="A60" s="5">
        <v>33</v>
      </c>
      <c r="B60" s="5">
        <f t="shared" ref="B60:B91" si="1">A59+8</f>
        <v>40</v>
      </c>
      <c r="C60">
        <v>6.98</v>
      </c>
      <c r="D60">
        <v>6.87</v>
      </c>
      <c r="E60">
        <v>7.12</v>
      </c>
      <c r="F60">
        <v>6.67</v>
      </c>
      <c r="G60">
        <v>7.01</v>
      </c>
      <c r="H60">
        <v>6.24</v>
      </c>
      <c r="I60">
        <v>5.05</v>
      </c>
      <c r="J60">
        <v>5.86</v>
      </c>
      <c r="K60">
        <v>5.99</v>
      </c>
      <c r="L60">
        <v>8.2899999999999991</v>
      </c>
      <c r="M60">
        <v>6.23</v>
      </c>
      <c r="N60">
        <v>8.01</v>
      </c>
      <c r="O60">
        <v>1.86</v>
      </c>
      <c r="P60">
        <v>7.75</v>
      </c>
    </row>
    <row r="61" spans="1:16" ht="14.5">
      <c r="A61" s="5">
        <v>34</v>
      </c>
      <c r="B61" s="5">
        <f t="shared" si="1"/>
        <v>41</v>
      </c>
      <c r="C61">
        <v>8.0500000000000007</v>
      </c>
      <c r="D61">
        <v>8.39</v>
      </c>
      <c r="E61">
        <v>8.18</v>
      </c>
      <c r="F61">
        <v>7.76</v>
      </c>
      <c r="G61">
        <v>8.31</v>
      </c>
      <c r="H61">
        <v>7.32</v>
      </c>
      <c r="I61">
        <v>5.71</v>
      </c>
      <c r="J61">
        <v>7.1</v>
      </c>
      <c r="K61">
        <v>7.13</v>
      </c>
      <c r="L61">
        <v>9.85</v>
      </c>
      <c r="M61">
        <v>7.8</v>
      </c>
      <c r="N61">
        <v>9.5299999999999994</v>
      </c>
      <c r="O61">
        <v>3.05</v>
      </c>
      <c r="P61">
        <v>9.31</v>
      </c>
    </row>
    <row r="62" spans="1:16" ht="14.5">
      <c r="A62" s="5">
        <v>35</v>
      </c>
      <c r="B62" s="5">
        <f t="shared" si="1"/>
        <v>42</v>
      </c>
      <c r="C62">
        <v>8.31</v>
      </c>
      <c r="D62">
        <v>8.56</v>
      </c>
      <c r="E62">
        <v>8.48</v>
      </c>
      <c r="F62">
        <v>8.27</v>
      </c>
      <c r="G62">
        <v>8.6</v>
      </c>
      <c r="H62">
        <v>7.62</v>
      </c>
      <c r="I62">
        <v>6.22</v>
      </c>
      <c r="J62">
        <v>7.29</v>
      </c>
      <c r="K62">
        <v>7.45</v>
      </c>
      <c r="L62">
        <v>10.050000000000001</v>
      </c>
      <c r="M62">
        <v>9.2899999999999991</v>
      </c>
      <c r="N62">
        <v>9.84</v>
      </c>
      <c r="O62">
        <v>6.43</v>
      </c>
      <c r="P62">
        <v>9.6</v>
      </c>
    </row>
    <row r="63" spans="1:16" ht="14.5">
      <c r="A63" s="5">
        <v>36</v>
      </c>
      <c r="B63" s="5">
        <f t="shared" si="1"/>
        <v>43</v>
      </c>
      <c r="C63">
        <v>3.02</v>
      </c>
      <c r="D63">
        <v>3.24</v>
      </c>
      <c r="E63">
        <v>2.97</v>
      </c>
      <c r="F63">
        <v>2.86</v>
      </c>
      <c r="G63">
        <v>3.13</v>
      </c>
      <c r="H63">
        <v>2.62</v>
      </c>
      <c r="I63">
        <v>2.56</v>
      </c>
      <c r="J63">
        <v>2.81</v>
      </c>
      <c r="K63">
        <v>2.59</v>
      </c>
      <c r="L63">
        <v>3.31</v>
      </c>
      <c r="M63">
        <v>2.59</v>
      </c>
      <c r="N63">
        <v>3.3</v>
      </c>
      <c r="O63">
        <v>1.35</v>
      </c>
      <c r="P63">
        <v>3.2</v>
      </c>
    </row>
    <row r="64" spans="1:16" ht="14.5">
      <c r="A64" s="5">
        <v>37</v>
      </c>
      <c r="B64" s="5">
        <f t="shared" si="1"/>
        <v>44</v>
      </c>
      <c r="C64">
        <v>5.95</v>
      </c>
      <c r="D64">
        <v>6</v>
      </c>
      <c r="E64">
        <v>6.08</v>
      </c>
      <c r="F64">
        <v>6.11</v>
      </c>
      <c r="G64">
        <v>6.06</v>
      </c>
      <c r="H64">
        <v>5.76</v>
      </c>
      <c r="I64">
        <v>4.51</v>
      </c>
      <c r="J64">
        <v>5.05</v>
      </c>
      <c r="K64">
        <v>5.49</v>
      </c>
      <c r="L64">
        <v>7.94</v>
      </c>
      <c r="M64">
        <v>5.5</v>
      </c>
      <c r="N64">
        <v>7.16</v>
      </c>
      <c r="O64">
        <v>1.86</v>
      </c>
      <c r="P64">
        <v>8.77</v>
      </c>
    </row>
    <row r="65" spans="1:16" ht="14.5">
      <c r="A65" s="5">
        <v>38</v>
      </c>
      <c r="B65" s="5">
        <f t="shared" si="1"/>
        <v>45</v>
      </c>
      <c r="C65">
        <v>7.17</v>
      </c>
      <c r="D65">
        <v>7.6</v>
      </c>
      <c r="E65">
        <v>7.04</v>
      </c>
      <c r="F65">
        <v>7.16</v>
      </c>
      <c r="G65">
        <v>7.53</v>
      </c>
      <c r="H65">
        <v>6.65</v>
      </c>
      <c r="I65">
        <v>5.61</v>
      </c>
      <c r="J65">
        <v>6.15</v>
      </c>
      <c r="K65">
        <v>6.57</v>
      </c>
      <c r="L65">
        <v>8.5299999999999994</v>
      </c>
      <c r="M65">
        <v>8.08</v>
      </c>
      <c r="N65">
        <v>9.0399999999999991</v>
      </c>
      <c r="O65">
        <v>5.75</v>
      </c>
      <c r="P65">
        <v>8.2799999999999994</v>
      </c>
    </row>
    <row r="66" spans="1:16" ht="14.5">
      <c r="A66" s="5">
        <v>39</v>
      </c>
      <c r="B66" s="5">
        <f t="shared" si="1"/>
        <v>46</v>
      </c>
      <c r="C66">
        <v>7.62</v>
      </c>
      <c r="D66">
        <v>7.73</v>
      </c>
      <c r="E66">
        <v>7.41</v>
      </c>
      <c r="F66">
        <v>7.42</v>
      </c>
      <c r="G66">
        <v>7.69</v>
      </c>
      <c r="H66">
        <v>7.1</v>
      </c>
      <c r="I66">
        <v>5.6</v>
      </c>
      <c r="J66">
        <v>6.57</v>
      </c>
      <c r="K66">
        <v>6.84</v>
      </c>
      <c r="L66">
        <v>8.8699999999999992</v>
      </c>
      <c r="M66">
        <v>8.43</v>
      </c>
      <c r="N66">
        <v>8.98</v>
      </c>
      <c r="O66">
        <v>5.58</v>
      </c>
      <c r="P66">
        <v>8.52</v>
      </c>
    </row>
    <row r="67" spans="1:16" ht="14.5">
      <c r="A67" s="5">
        <v>40</v>
      </c>
      <c r="B67" s="5">
        <f t="shared" si="1"/>
        <v>47</v>
      </c>
      <c r="C67">
        <v>7.49</v>
      </c>
      <c r="D67">
        <v>7.74</v>
      </c>
      <c r="E67">
        <v>7.34</v>
      </c>
      <c r="F67">
        <v>7.3</v>
      </c>
      <c r="G67">
        <v>7.75</v>
      </c>
      <c r="H67">
        <v>6.88</v>
      </c>
      <c r="I67">
        <v>5.35</v>
      </c>
      <c r="J67">
        <v>6.44</v>
      </c>
      <c r="K67">
        <v>6.94</v>
      </c>
      <c r="L67">
        <v>8.7200000000000006</v>
      </c>
      <c r="M67">
        <v>7.03</v>
      </c>
      <c r="N67">
        <v>8.81</v>
      </c>
      <c r="O67">
        <v>2.37</v>
      </c>
      <c r="P67">
        <v>8.57</v>
      </c>
    </row>
    <row r="68" spans="1:16" ht="14.5">
      <c r="A68" s="5">
        <v>41</v>
      </c>
      <c r="B68" s="5">
        <f t="shared" si="1"/>
        <v>48</v>
      </c>
      <c r="C68">
        <v>2.1800000000000002</v>
      </c>
      <c r="D68">
        <v>2.4500000000000002</v>
      </c>
      <c r="E68">
        <v>2.0299999999999998</v>
      </c>
      <c r="F68">
        <v>2.2000000000000002</v>
      </c>
      <c r="G68">
        <v>2.37</v>
      </c>
      <c r="H68">
        <v>1.92</v>
      </c>
      <c r="I68">
        <v>2.2200000000000002</v>
      </c>
      <c r="J68">
        <v>2.1</v>
      </c>
      <c r="K68">
        <v>1.85</v>
      </c>
      <c r="L68">
        <v>2.54</v>
      </c>
      <c r="M68">
        <v>1.93</v>
      </c>
      <c r="N68">
        <v>2.61</v>
      </c>
      <c r="O68">
        <v>0.85</v>
      </c>
      <c r="P68">
        <v>2.5499999999999998</v>
      </c>
    </row>
    <row r="69" spans="1:16" ht="14.5">
      <c r="A69" s="5">
        <v>42</v>
      </c>
      <c r="B69" s="5">
        <f t="shared" si="1"/>
        <v>49</v>
      </c>
      <c r="C69">
        <v>4.1100000000000003</v>
      </c>
      <c r="D69">
        <v>4.62</v>
      </c>
      <c r="E69">
        <v>4.1500000000000004</v>
      </c>
      <c r="F69">
        <v>4.13</v>
      </c>
      <c r="G69">
        <v>4.4400000000000004</v>
      </c>
      <c r="H69">
        <v>4.0599999999999996</v>
      </c>
      <c r="I69">
        <v>3.39</v>
      </c>
      <c r="J69">
        <v>3.72</v>
      </c>
      <c r="K69">
        <v>3.61</v>
      </c>
      <c r="L69">
        <v>4.88</v>
      </c>
      <c r="M69">
        <v>3.86</v>
      </c>
      <c r="N69">
        <v>4.87</v>
      </c>
      <c r="O69">
        <v>1.69</v>
      </c>
      <c r="P69">
        <v>4.55</v>
      </c>
    </row>
    <row r="70" spans="1:16" ht="14.5">
      <c r="A70" s="5">
        <v>43</v>
      </c>
      <c r="B70" s="5">
        <f t="shared" si="1"/>
        <v>50</v>
      </c>
      <c r="C70">
        <v>3.62</v>
      </c>
      <c r="D70">
        <v>3.65</v>
      </c>
      <c r="E70">
        <v>3.27</v>
      </c>
      <c r="F70">
        <v>3.27</v>
      </c>
      <c r="G70">
        <v>3.77</v>
      </c>
      <c r="H70">
        <v>3.25</v>
      </c>
      <c r="I70">
        <v>2.87</v>
      </c>
      <c r="J70">
        <v>3.2</v>
      </c>
      <c r="K70">
        <v>3.02</v>
      </c>
      <c r="L70">
        <v>3.89</v>
      </c>
      <c r="M70">
        <v>6.01</v>
      </c>
      <c r="N70">
        <v>3.86</v>
      </c>
      <c r="O70">
        <v>4.57</v>
      </c>
      <c r="P70">
        <v>3.7</v>
      </c>
    </row>
    <row r="71" spans="1:16" ht="14.5">
      <c r="A71" s="5">
        <v>44</v>
      </c>
      <c r="B71" s="5">
        <f t="shared" si="1"/>
        <v>51</v>
      </c>
      <c r="C71">
        <v>2.81</v>
      </c>
      <c r="D71">
        <v>3.05</v>
      </c>
      <c r="E71">
        <v>2.5</v>
      </c>
      <c r="F71">
        <v>2.4500000000000002</v>
      </c>
      <c r="G71">
        <v>2.93</v>
      </c>
      <c r="H71">
        <v>2.4700000000000002</v>
      </c>
      <c r="I71">
        <v>2.16</v>
      </c>
      <c r="J71">
        <v>2.64</v>
      </c>
      <c r="K71">
        <v>2.57</v>
      </c>
      <c r="L71">
        <v>3.13</v>
      </c>
      <c r="M71">
        <v>4.5599999999999996</v>
      </c>
      <c r="N71">
        <v>3.38</v>
      </c>
      <c r="O71">
        <v>4.74</v>
      </c>
      <c r="P71">
        <v>3.19</v>
      </c>
    </row>
    <row r="72" spans="1:16" ht="14.5">
      <c r="A72" s="5">
        <v>45</v>
      </c>
      <c r="B72" s="5">
        <f t="shared" si="1"/>
        <v>52</v>
      </c>
      <c r="C72">
        <v>2.68</v>
      </c>
      <c r="D72">
        <v>3.21</v>
      </c>
      <c r="E72">
        <v>2.67</v>
      </c>
      <c r="F72">
        <v>2.71</v>
      </c>
      <c r="G72">
        <v>2.93</v>
      </c>
      <c r="H72">
        <v>2.4</v>
      </c>
      <c r="I72">
        <v>2.1800000000000002</v>
      </c>
      <c r="J72">
        <v>2.58</v>
      </c>
      <c r="K72">
        <v>2.23</v>
      </c>
      <c r="L72">
        <v>3.06</v>
      </c>
      <c r="M72">
        <v>2.5299999999999998</v>
      </c>
      <c r="N72">
        <v>2.94</v>
      </c>
      <c r="O72">
        <v>1.18</v>
      </c>
      <c r="P72">
        <v>2.9</v>
      </c>
    </row>
    <row r="73" spans="1:16" ht="14.5">
      <c r="A73" s="5">
        <v>46</v>
      </c>
      <c r="B73" s="5">
        <f t="shared" si="1"/>
        <v>53</v>
      </c>
      <c r="C73">
        <v>1.83</v>
      </c>
      <c r="D73">
        <v>1.9</v>
      </c>
      <c r="E73">
        <v>1.71</v>
      </c>
      <c r="F73">
        <v>1.8</v>
      </c>
      <c r="G73">
        <v>1.8</v>
      </c>
      <c r="H73">
        <v>1.63</v>
      </c>
      <c r="I73">
        <v>1.47</v>
      </c>
      <c r="J73">
        <v>1.73</v>
      </c>
      <c r="K73">
        <v>1.47</v>
      </c>
      <c r="L73">
        <v>1.82</v>
      </c>
      <c r="M73">
        <v>1.64</v>
      </c>
      <c r="N73">
        <v>1.95</v>
      </c>
      <c r="O73">
        <v>0.68</v>
      </c>
      <c r="P73">
        <v>2.62</v>
      </c>
    </row>
    <row r="74" spans="1:16" ht="14.5">
      <c r="A74" s="5">
        <v>47</v>
      </c>
      <c r="B74" s="5">
        <f t="shared" si="1"/>
        <v>54</v>
      </c>
      <c r="C74">
        <v>2.39</v>
      </c>
      <c r="D74">
        <v>2.63</v>
      </c>
      <c r="E74">
        <v>2.23</v>
      </c>
      <c r="F74">
        <v>2.35</v>
      </c>
      <c r="G74">
        <v>2.67</v>
      </c>
      <c r="H74">
        <v>2.08</v>
      </c>
      <c r="I74">
        <v>2.08</v>
      </c>
      <c r="J74">
        <v>2.27</v>
      </c>
      <c r="K74">
        <v>2.11</v>
      </c>
      <c r="L74">
        <v>2.63</v>
      </c>
      <c r="M74">
        <v>3.6</v>
      </c>
      <c r="N74">
        <v>2.57</v>
      </c>
      <c r="O74">
        <v>4.4000000000000004</v>
      </c>
      <c r="P74">
        <v>2.56</v>
      </c>
    </row>
    <row r="75" spans="1:16" ht="14.5">
      <c r="A75" s="5">
        <v>48</v>
      </c>
      <c r="B75" s="5">
        <f t="shared" si="1"/>
        <v>55</v>
      </c>
      <c r="C75">
        <v>4.5999999999999996</v>
      </c>
      <c r="D75">
        <v>5.12</v>
      </c>
      <c r="E75">
        <v>4.74</v>
      </c>
      <c r="F75">
        <v>4.67</v>
      </c>
      <c r="G75">
        <v>4.82</v>
      </c>
      <c r="H75">
        <v>4.38</v>
      </c>
      <c r="I75">
        <v>4.04</v>
      </c>
      <c r="J75">
        <v>4.47</v>
      </c>
      <c r="K75">
        <v>4.0999999999999996</v>
      </c>
      <c r="L75">
        <v>5.18</v>
      </c>
      <c r="M75">
        <v>6.09</v>
      </c>
      <c r="N75">
        <v>5.24</v>
      </c>
      <c r="O75">
        <v>9.31</v>
      </c>
      <c r="P75">
        <v>5.41</v>
      </c>
    </row>
    <row r="76" spans="1:16" ht="14.5">
      <c r="A76" s="5">
        <v>49</v>
      </c>
      <c r="B76" s="5">
        <f t="shared" si="1"/>
        <v>56</v>
      </c>
      <c r="C76">
        <v>2.65</v>
      </c>
      <c r="D76">
        <v>2.2400000000000002</v>
      </c>
      <c r="E76">
        <v>7.94</v>
      </c>
      <c r="F76">
        <v>2.25</v>
      </c>
      <c r="G76">
        <v>6.3</v>
      </c>
      <c r="H76">
        <v>2.04</v>
      </c>
      <c r="I76">
        <v>2.1800000000000002</v>
      </c>
      <c r="J76">
        <v>3.78</v>
      </c>
      <c r="K76">
        <v>3.25</v>
      </c>
      <c r="L76">
        <v>11.29</v>
      </c>
      <c r="M76">
        <v>3.69</v>
      </c>
      <c r="N76">
        <v>7.8</v>
      </c>
      <c r="O76">
        <v>5.58</v>
      </c>
      <c r="P76">
        <v>2.5499999999999998</v>
      </c>
    </row>
    <row r="77" spans="1:16" ht="14.5">
      <c r="A77" s="5">
        <v>50</v>
      </c>
      <c r="B77" s="5">
        <f t="shared" si="1"/>
        <v>57</v>
      </c>
      <c r="C77">
        <v>9.2200000000000006</v>
      </c>
      <c r="D77">
        <v>8.94</v>
      </c>
      <c r="E77">
        <v>8.83</v>
      </c>
      <c r="F77">
        <v>8.61</v>
      </c>
      <c r="G77">
        <v>9.43</v>
      </c>
      <c r="H77">
        <v>8.09</v>
      </c>
      <c r="I77">
        <v>6.74</v>
      </c>
      <c r="J77">
        <v>8.27</v>
      </c>
      <c r="K77">
        <v>7.49</v>
      </c>
      <c r="L77">
        <v>9.9499999999999993</v>
      </c>
      <c r="M77">
        <v>9.81</v>
      </c>
      <c r="N77">
        <v>9.7200000000000006</v>
      </c>
      <c r="O77">
        <v>5.75</v>
      </c>
      <c r="P77">
        <v>9.49</v>
      </c>
    </row>
    <row r="78" spans="1:16" ht="14.5">
      <c r="A78" s="5">
        <v>51</v>
      </c>
      <c r="B78" s="5">
        <f t="shared" si="1"/>
        <v>58</v>
      </c>
      <c r="C78">
        <v>7.25</v>
      </c>
      <c r="D78">
        <v>7.61</v>
      </c>
      <c r="E78">
        <v>7.47</v>
      </c>
      <c r="F78">
        <v>6.98</v>
      </c>
      <c r="G78">
        <v>7.41</v>
      </c>
      <c r="H78">
        <v>6.6</v>
      </c>
      <c r="I78">
        <v>5.32</v>
      </c>
      <c r="J78">
        <v>6.37</v>
      </c>
      <c r="K78">
        <v>6.46</v>
      </c>
      <c r="L78">
        <v>8.83</v>
      </c>
      <c r="M78">
        <v>8.2899999999999991</v>
      </c>
      <c r="N78">
        <v>8.3800000000000008</v>
      </c>
      <c r="O78">
        <v>5.41</v>
      </c>
      <c r="P78">
        <v>8.17</v>
      </c>
    </row>
    <row r="79" spans="1:16" ht="14.5">
      <c r="A79" s="5">
        <v>52</v>
      </c>
      <c r="B79" s="5">
        <f t="shared" si="1"/>
        <v>59</v>
      </c>
      <c r="C79">
        <v>8.9</v>
      </c>
      <c r="D79">
        <v>9.61</v>
      </c>
      <c r="E79">
        <v>9.1300000000000008</v>
      </c>
      <c r="F79">
        <v>8.76</v>
      </c>
      <c r="G79">
        <v>9.39</v>
      </c>
      <c r="H79">
        <v>8.16</v>
      </c>
      <c r="I79">
        <v>6.85</v>
      </c>
      <c r="J79">
        <v>7.72</v>
      </c>
      <c r="K79">
        <v>8.19</v>
      </c>
      <c r="L79">
        <v>10.77</v>
      </c>
      <c r="M79">
        <v>9.9600000000000009</v>
      </c>
      <c r="N79">
        <v>10.72</v>
      </c>
      <c r="O79">
        <v>6.26</v>
      </c>
      <c r="P79">
        <v>10.29</v>
      </c>
    </row>
    <row r="80" spans="1:16" ht="14.5">
      <c r="A80" s="5">
        <v>53</v>
      </c>
      <c r="B80" s="5">
        <f t="shared" si="1"/>
        <v>60</v>
      </c>
      <c r="C80">
        <v>2.62</v>
      </c>
      <c r="D80">
        <v>3.03</v>
      </c>
      <c r="E80">
        <v>2.58</v>
      </c>
      <c r="F80">
        <v>2.29</v>
      </c>
      <c r="G80">
        <v>2.7</v>
      </c>
      <c r="H80">
        <v>2.37</v>
      </c>
      <c r="I80">
        <v>1.83</v>
      </c>
      <c r="J80">
        <v>2.08</v>
      </c>
      <c r="K80">
        <v>2.4500000000000002</v>
      </c>
      <c r="L80">
        <v>2.98</v>
      </c>
      <c r="M80">
        <v>4.03</v>
      </c>
      <c r="N80">
        <v>3.02</v>
      </c>
      <c r="O80">
        <v>5.08</v>
      </c>
      <c r="P80">
        <v>3.03</v>
      </c>
    </row>
    <row r="81" spans="1:16" ht="14.5">
      <c r="A81" s="5">
        <v>54</v>
      </c>
      <c r="B81" s="5">
        <f t="shared" si="1"/>
        <v>61</v>
      </c>
      <c r="C81">
        <v>7.19</v>
      </c>
      <c r="D81">
        <v>8.34</v>
      </c>
      <c r="E81">
        <v>7.59</v>
      </c>
      <c r="F81">
        <v>7.34</v>
      </c>
      <c r="G81">
        <v>7.99</v>
      </c>
      <c r="H81">
        <v>6.78</v>
      </c>
      <c r="I81">
        <v>5.68</v>
      </c>
      <c r="J81">
        <v>6.45</v>
      </c>
      <c r="K81">
        <v>6.93</v>
      </c>
      <c r="L81">
        <v>9.48</v>
      </c>
      <c r="M81">
        <v>7.36</v>
      </c>
      <c r="N81">
        <v>8.98</v>
      </c>
      <c r="O81">
        <v>2.2000000000000002</v>
      </c>
      <c r="P81">
        <v>8.91</v>
      </c>
    </row>
    <row r="82" spans="1:16" ht="14.5">
      <c r="A82" s="5">
        <v>55</v>
      </c>
      <c r="B82" s="5">
        <f t="shared" si="1"/>
        <v>62</v>
      </c>
      <c r="C82">
        <v>4.4000000000000004</v>
      </c>
      <c r="D82">
        <v>5.25</v>
      </c>
      <c r="E82">
        <v>4.6500000000000004</v>
      </c>
      <c r="F82">
        <v>4.49</v>
      </c>
      <c r="G82">
        <v>4.93</v>
      </c>
      <c r="H82">
        <v>4.3600000000000003</v>
      </c>
      <c r="I82">
        <v>3.74</v>
      </c>
      <c r="J82">
        <v>4.3600000000000003</v>
      </c>
      <c r="K82">
        <v>4.0599999999999996</v>
      </c>
      <c r="L82">
        <v>5.53</v>
      </c>
      <c r="M82">
        <v>4.6900000000000004</v>
      </c>
      <c r="N82">
        <v>5.3</v>
      </c>
      <c r="O82">
        <v>2.71</v>
      </c>
      <c r="P82">
        <v>5.44</v>
      </c>
    </row>
    <row r="83" spans="1:16" ht="14.5">
      <c r="A83" s="5">
        <v>56</v>
      </c>
      <c r="B83" s="5">
        <f t="shared" si="1"/>
        <v>63</v>
      </c>
      <c r="C83">
        <v>7.84</v>
      </c>
      <c r="D83">
        <v>8</v>
      </c>
      <c r="E83">
        <v>8.02</v>
      </c>
      <c r="F83">
        <v>7.77</v>
      </c>
      <c r="G83">
        <v>8.24</v>
      </c>
      <c r="H83">
        <v>7.03</v>
      </c>
      <c r="I83">
        <v>6.01</v>
      </c>
      <c r="J83">
        <v>6.85</v>
      </c>
      <c r="K83">
        <v>7.18</v>
      </c>
      <c r="L83">
        <v>9.6</v>
      </c>
      <c r="M83">
        <v>7.33</v>
      </c>
      <c r="N83">
        <v>9.41</v>
      </c>
      <c r="O83">
        <v>2.71</v>
      </c>
      <c r="P83">
        <v>8.9600000000000009</v>
      </c>
    </row>
    <row r="84" spans="1:16" ht="14.5">
      <c r="A84" s="5">
        <v>57</v>
      </c>
      <c r="B84" s="5">
        <f t="shared" si="1"/>
        <v>64</v>
      </c>
      <c r="C84">
        <v>7.17</v>
      </c>
      <c r="D84">
        <v>7.36</v>
      </c>
      <c r="E84">
        <v>7.26</v>
      </c>
      <c r="F84">
        <v>6.94</v>
      </c>
      <c r="G84">
        <v>7.4</v>
      </c>
      <c r="H84">
        <v>6.44</v>
      </c>
      <c r="I84">
        <v>5.19</v>
      </c>
      <c r="J84">
        <v>6.19</v>
      </c>
      <c r="K84">
        <v>6.49</v>
      </c>
      <c r="L84">
        <v>8.85</v>
      </c>
      <c r="M84">
        <v>6.73</v>
      </c>
      <c r="N84">
        <v>8.9700000000000006</v>
      </c>
      <c r="O84">
        <v>2.0299999999999998</v>
      </c>
      <c r="P84">
        <v>8.36</v>
      </c>
    </row>
    <row r="85" spans="1:16" ht="14.5">
      <c r="A85" s="5">
        <v>58</v>
      </c>
      <c r="B85" s="5">
        <f t="shared" si="1"/>
        <v>65</v>
      </c>
      <c r="C85">
        <v>1.71</v>
      </c>
      <c r="D85">
        <v>2.0099999999999998</v>
      </c>
      <c r="E85">
        <v>1.97</v>
      </c>
      <c r="F85">
        <v>1.76</v>
      </c>
      <c r="G85">
        <v>2.08</v>
      </c>
      <c r="H85">
        <v>1.7</v>
      </c>
      <c r="I85">
        <v>1.54</v>
      </c>
      <c r="J85">
        <v>1.56</v>
      </c>
      <c r="K85">
        <v>1.52</v>
      </c>
      <c r="L85">
        <v>2.02</v>
      </c>
      <c r="M85">
        <v>1.71</v>
      </c>
      <c r="N85">
        <v>1.86</v>
      </c>
      <c r="O85">
        <v>0.85</v>
      </c>
      <c r="P85">
        <v>1.93</v>
      </c>
    </row>
    <row r="86" spans="1:16" ht="14.5">
      <c r="A86" s="5">
        <v>59</v>
      </c>
      <c r="B86" s="5">
        <f t="shared" si="1"/>
        <v>66</v>
      </c>
      <c r="C86">
        <v>2</v>
      </c>
      <c r="D86">
        <v>2.2599999999999998</v>
      </c>
      <c r="E86">
        <v>2.1</v>
      </c>
      <c r="F86">
        <v>2.0499999999999998</v>
      </c>
      <c r="G86">
        <v>2.04</v>
      </c>
      <c r="H86">
        <v>1.83</v>
      </c>
      <c r="I86">
        <v>1.76</v>
      </c>
      <c r="J86">
        <v>2.0299999999999998</v>
      </c>
      <c r="K86">
        <v>1.82</v>
      </c>
      <c r="L86">
        <v>2.1800000000000002</v>
      </c>
      <c r="M86">
        <v>3.39</v>
      </c>
      <c r="N86">
        <v>3.4</v>
      </c>
      <c r="O86">
        <v>4.74</v>
      </c>
      <c r="P86">
        <v>2.13</v>
      </c>
    </row>
    <row r="87" spans="1:16" ht="14.5">
      <c r="A87" s="5">
        <v>60</v>
      </c>
      <c r="B87" s="5">
        <f t="shared" si="1"/>
        <v>67</v>
      </c>
      <c r="C87">
        <v>0.54</v>
      </c>
      <c r="D87">
        <v>0.77</v>
      </c>
      <c r="E87">
        <v>0.54</v>
      </c>
      <c r="F87">
        <v>0.48</v>
      </c>
      <c r="G87">
        <v>0.49</v>
      </c>
      <c r="H87">
        <v>0.47</v>
      </c>
      <c r="I87">
        <v>0.41</v>
      </c>
      <c r="J87">
        <v>0.51</v>
      </c>
      <c r="K87">
        <v>0.42</v>
      </c>
      <c r="L87">
        <v>0.65</v>
      </c>
      <c r="M87">
        <v>0.49</v>
      </c>
      <c r="N87">
        <v>0.59</v>
      </c>
      <c r="O87">
        <v>0.34</v>
      </c>
      <c r="P87">
        <v>0.59</v>
      </c>
    </row>
    <row r="88" spans="1:16" ht="14.5">
      <c r="A88" s="5">
        <v>61</v>
      </c>
      <c r="B88" s="5">
        <f t="shared" si="1"/>
        <v>68</v>
      </c>
      <c r="C88">
        <v>7.59</v>
      </c>
      <c r="D88">
        <v>7.55</v>
      </c>
      <c r="E88">
        <v>7.64</v>
      </c>
      <c r="F88">
        <v>7.38</v>
      </c>
      <c r="G88">
        <v>7.9</v>
      </c>
      <c r="H88">
        <v>6.8</v>
      </c>
      <c r="I88">
        <v>5.8</v>
      </c>
      <c r="J88">
        <v>6.57</v>
      </c>
      <c r="K88">
        <v>6.7</v>
      </c>
      <c r="L88">
        <v>8.93</v>
      </c>
      <c r="M88">
        <v>7</v>
      </c>
      <c r="N88">
        <v>8.7799999999999994</v>
      </c>
      <c r="O88">
        <v>2.0299999999999998</v>
      </c>
      <c r="P88">
        <v>8.43</v>
      </c>
    </row>
    <row r="89" spans="1:16" ht="14.5">
      <c r="A89" s="5">
        <v>62</v>
      </c>
      <c r="B89" s="5">
        <f t="shared" si="1"/>
        <v>69</v>
      </c>
      <c r="C89">
        <v>1.98</v>
      </c>
      <c r="D89">
        <v>2.11</v>
      </c>
      <c r="E89">
        <v>2.1</v>
      </c>
      <c r="F89">
        <v>1.97</v>
      </c>
      <c r="G89">
        <v>2.1</v>
      </c>
      <c r="H89">
        <v>1.83</v>
      </c>
      <c r="I89">
        <v>1.9</v>
      </c>
      <c r="J89">
        <v>1.97</v>
      </c>
      <c r="K89">
        <v>1.74</v>
      </c>
      <c r="L89">
        <v>2.39</v>
      </c>
      <c r="M89">
        <v>1.98</v>
      </c>
      <c r="N89">
        <v>2.08</v>
      </c>
      <c r="O89">
        <v>1.35</v>
      </c>
      <c r="P89">
        <v>2.31</v>
      </c>
    </row>
    <row r="90" spans="1:16" ht="14.5">
      <c r="A90" s="5">
        <v>63</v>
      </c>
      <c r="B90" s="5">
        <f t="shared" si="1"/>
        <v>70</v>
      </c>
      <c r="C90">
        <v>1.55</v>
      </c>
      <c r="D90">
        <v>1.9</v>
      </c>
      <c r="E90">
        <v>1.99</v>
      </c>
      <c r="F90">
        <v>1.52</v>
      </c>
      <c r="G90">
        <v>1.73</v>
      </c>
      <c r="H90">
        <v>1.56</v>
      </c>
      <c r="I90">
        <v>1.73</v>
      </c>
      <c r="J90">
        <v>1.65</v>
      </c>
      <c r="K90">
        <v>1.43</v>
      </c>
      <c r="L90">
        <v>1.86</v>
      </c>
      <c r="M90">
        <v>1.52</v>
      </c>
      <c r="N90">
        <v>1.81</v>
      </c>
      <c r="O90">
        <v>1.18</v>
      </c>
      <c r="P90">
        <v>1.71</v>
      </c>
    </row>
    <row r="91" spans="1:16" ht="14.5">
      <c r="A91" s="5">
        <v>64</v>
      </c>
      <c r="B91" s="5">
        <f t="shared" si="1"/>
        <v>71</v>
      </c>
      <c r="C91">
        <v>1.92</v>
      </c>
      <c r="D91">
        <v>2.39</v>
      </c>
      <c r="E91">
        <v>2.13</v>
      </c>
      <c r="F91">
        <v>1.99</v>
      </c>
      <c r="G91">
        <v>2.19</v>
      </c>
      <c r="H91">
        <v>1.94</v>
      </c>
      <c r="I91">
        <v>2.0499999999999998</v>
      </c>
      <c r="J91">
        <v>2.2799999999999998</v>
      </c>
      <c r="K91">
        <v>1.8</v>
      </c>
      <c r="L91">
        <v>2.1800000000000002</v>
      </c>
      <c r="M91">
        <v>3.57</v>
      </c>
      <c r="N91">
        <v>2.23</v>
      </c>
      <c r="O91">
        <v>5.08</v>
      </c>
      <c r="P91">
        <v>2.08</v>
      </c>
    </row>
    <row r="92" spans="1:16" ht="14.5">
      <c r="A92" s="5">
        <v>65</v>
      </c>
      <c r="B92" s="5">
        <f t="shared" ref="B92:B122" si="2">A91+8</f>
        <v>72</v>
      </c>
      <c r="C92">
        <v>1.34</v>
      </c>
      <c r="D92">
        <v>1.62</v>
      </c>
      <c r="E92">
        <v>1.39</v>
      </c>
      <c r="F92">
        <v>1.39</v>
      </c>
      <c r="G92">
        <v>1.41</v>
      </c>
      <c r="H92">
        <v>1.23</v>
      </c>
      <c r="I92">
        <v>1.33</v>
      </c>
      <c r="J92">
        <v>1.4</v>
      </c>
      <c r="K92">
        <v>1.31</v>
      </c>
      <c r="L92">
        <v>1.51</v>
      </c>
      <c r="M92">
        <v>1.22</v>
      </c>
      <c r="N92">
        <v>1.36</v>
      </c>
      <c r="O92">
        <v>0.85</v>
      </c>
      <c r="P92">
        <v>1.53</v>
      </c>
    </row>
    <row r="93" spans="1:16" ht="14.5">
      <c r="A93" s="5">
        <v>66</v>
      </c>
      <c r="B93" s="5">
        <f t="shared" si="2"/>
        <v>73</v>
      </c>
      <c r="C93">
        <v>2.63</v>
      </c>
      <c r="D93">
        <v>2.99</v>
      </c>
      <c r="E93">
        <v>2.64</v>
      </c>
      <c r="F93">
        <v>2.7</v>
      </c>
      <c r="G93">
        <v>2.81</v>
      </c>
      <c r="H93">
        <v>2.46</v>
      </c>
      <c r="I93">
        <v>2.2599999999999998</v>
      </c>
      <c r="J93">
        <v>2.44</v>
      </c>
      <c r="K93">
        <v>2.34</v>
      </c>
      <c r="L93">
        <v>2.88</v>
      </c>
      <c r="M93">
        <v>2.68</v>
      </c>
      <c r="N93">
        <v>3.06</v>
      </c>
      <c r="O93">
        <v>2.2000000000000002</v>
      </c>
      <c r="P93">
        <v>2.97</v>
      </c>
    </row>
    <row r="94" spans="1:16" ht="14.5">
      <c r="A94" s="5">
        <v>67</v>
      </c>
      <c r="B94" s="5">
        <f t="shared" si="2"/>
        <v>74</v>
      </c>
      <c r="C94">
        <v>1.58</v>
      </c>
      <c r="D94">
        <v>2.0299999999999998</v>
      </c>
      <c r="E94">
        <v>1.57</v>
      </c>
      <c r="F94">
        <v>1.55</v>
      </c>
      <c r="G94">
        <v>1.58</v>
      </c>
      <c r="H94">
        <v>1.52</v>
      </c>
      <c r="I94">
        <v>1.24</v>
      </c>
      <c r="J94">
        <v>1.45</v>
      </c>
      <c r="K94">
        <v>1.51</v>
      </c>
      <c r="L94">
        <v>2.02</v>
      </c>
      <c r="M94">
        <v>1.67</v>
      </c>
      <c r="N94">
        <v>1.96</v>
      </c>
      <c r="O94">
        <v>1.02</v>
      </c>
      <c r="P94">
        <v>1.89</v>
      </c>
    </row>
    <row r="95" spans="1:16" ht="14.5">
      <c r="A95" s="5">
        <v>68</v>
      </c>
      <c r="B95" s="5">
        <f t="shared" si="2"/>
        <v>75</v>
      </c>
      <c r="C95">
        <v>2.5299999999999998</v>
      </c>
      <c r="D95">
        <v>2.73</v>
      </c>
      <c r="E95">
        <v>2.59</v>
      </c>
      <c r="F95">
        <v>2.54</v>
      </c>
      <c r="G95">
        <v>2.67</v>
      </c>
      <c r="H95">
        <v>2.52</v>
      </c>
      <c r="I95">
        <v>2.13</v>
      </c>
      <c r="J95">
        <v>2.4</v>
      </c>
      <c r="K95">
        <v>2.08</v>
      </c>
      <c r="L95">
        <v>2.78</v>
      </c>
      <c r="M95">
        <v>2.3199999999999998</v>
      </c>
      <c r="N95">
        <v>2.58</v>
      </c>
      <c r="O95">
        <v>2.88</v>
      </c>
      <c r="P95">
        <v>2.69</v>
      </c>
    </row>
    <row r="96" spans="1:16" ht="14.5">
      <c r="A96" s="5">
        <v>69</v>
      </c>
      <c r="B96" s="5">
        <f t="shared" si="2"/>
        <v>76</v>
      </c>
      <c r="C96">
        <v>7.65</v>
      </c>
      <c r="D96">
        <v>7.56</v>
      </c>
      <c r="E96">
        <v>7.54</v>
      </c>
      <c r="F96">
        <v>7.43</v>
      </c>
      <c r="G96">
        <v>7.76</v>
      </c>
      <c r="H96">
        <v>6.8</v>
      </c>
      <c r="I96">
        <v>5.34</v>
      </c>
      <c r="J96">
        <v>6.41</v>
      </c>
      <c r="K96">
        <v>6.77</v>
      </c>
      <c r="L96">
        <v>8.98</v>
      </c>
      <c r="M96">
        <v>6.69</v>
      </c>
      <c r="N96">
        <v>8.85</v>
      </c>
      <c r="O96">
        <v>2.71</v>
      </c>
      <c r="P96">
        <v>8.41</v>
      </c>
    </row>
    <row r="97" spans="1:16" ht="14.5">
      <c r="A97" s="5">
        <v>70</v>
      </c>
      <c r="B97" s="5">
        <f t="shared" si="2"/>
        <v>77</v>
      </c>
      <c r="C97">
        <v>3.21</v>
      </c>
      <c r="D97">
        <v>3.34</v>
      </c>
      <c r="E97">
        <v>3.47</v>
      </c>
      <c r="F97">
        <v>3.4</v>
      </c>
      <c r="G97">
        <v>3.45</v>
      </c>
      <c r="H97">
        <v>3.29</v>
      </c>
      <c r="I97">
        <v>2.87</v>
      </c>
      <c r="J97">
        <v>2.8</v>
      </c>
      <c r="K97">
        <v>2.98</v>
      </c>
      <c r="L97">
        <v>4.0999999999999996</v>
      </c>
      <c r="M97">
        <v>2.99</v>
      </c>
      <c r="N97">
        <v>3.85</v>
      </c>
      <c r="O97">
        <v>2.37</v>
      </c>
      <c r="P97">
        <v>3.8</v>
      </c>
    </row>
    <row r="98" spans="1:16" ht="14.5">
      <c r="A98" s="5">
        <v>71</v>
      </c>
      <c r="B98" s="5">
        <f t="shared" si="2"/>
        <v>78</v>
      </c>
      <c r="C98">
        <v>0.79</v>
      </c>
      <c r="D98">
        <v>0.93</v>
      </c>
      <c r="E98">
        <v>0.88</v>
      </c>
      <c r="F98">
        <v>0.84</v>
      </c>
      <c r="G98">
        <v>0.87</v>
      </c>
      <c r="H98">
        <v>0.83</v>
      </c>
      <c r="I98">
        <v>0.68</v>
      </c>
      <c r="J98">
        <v>0.71</v>
      </c>
      <c r="K98">
        <v>0.8</v>
      </c>
      <c r="L98">
        <v>0.83</v>
      </c>
      <c r="M98">
        <v>0.82</v>
      </c>
      <c r="N98">
        <v>1.06</v>
      </c>
      <c r="O98">
        <v>0.68</v>
      </c>
      <c r="P98">
        <v>0.94</v>
      </c>
    </row>
    <row r="99" spans="1:16" ht="14.5">
      <c r="A99" s="5">
        <v>72</v>
      </c>
      <c r="B99" s="5">
        <f t="shared" si="2"/>
        <v>79</v>
      </c>
      <c r="C99">
        <v>9.4499999999999993</v>
      </c>
      <c r="D99">
        <v>9.42</v>
      </c>
      <c r="E99">
        <v>9.84</v>
      </c>
      <c r="F99">
        <v>9.36</v>
      </c>
      <c r="G99">
        <v>9.77</v>
      </c>
      <c r="H99">
        <v>8.4700000000000006</v>
      </c>
      <c r="I99">
        <v>6.97</v>
      </c>
      <c r="J99">
        <v>8.0399999999999991</v>
      </c>
      <c r="K99">
        <v>8.66</v>
      </c>
      <c r="L99">
        <v>11.54</v>
      </c>
      <c r="M99">
        <v>8.6</v>
      </c>
      <c r="N99">
        <v>11.19</v>
      </c>
      <c r="O99">
        <v>2.88</v>
      </c>
      <c r="P99">
        <v>11.14</v>
      </c>
    </row>
    <row r="100" spans="1:16" ht="14.5">
      <c r="A100" s="5">
        <v>73</v>
      </c>
      <c r="B100" s="5">
        <f t="shared" si="2"/>
        <v>80</v>
      </c>
      <c r="C100">
        <v>15.83</v>
      </c>
      <c r="D100">
        <v>15.1</v>
      </c>
      <c r="E100">
        <v>25.62</v>
      </c>
      <c r="F100">
        <v>16.05</v>
      </c>
      <c r="G100">
        <v>26.16</v>
      </c>
      <c r="H100">
        <v>16.559999999999999</v>
      </c>
      <c r="I100">
        <v>14.44</v>
      </c>
      <c r="J100">
        <v>12.04</v>
      </c>
      <c r="K100">
        <v>26.41</v>
      </c>
      <c r="L100">
        <v>83.83</v>
      </c>
      <c r="M100">
        <v>9.14</v>
      </c>
      <c r="N100">
        <v>84.05</v>
      </c>
      <c r="O100">
        <v>29.61</v>
      </c>
      <c r="P100">
        <v>84.06</v>
      </c>
    </row>
    <row r="101" spans="1:16" ht="14.5">
      <c r="A101" s="5">
        <v>74</v>
      </c>
      <c r="B101" s="5">
        <f t="shared" si="2"/>
        <v>81</v>
      </c>
      <c r="C101">
        <v>2.89</v>
      </c>
      <c r="D101">
        <v>3.18</v>
      </c>
      <c r="E101">
        <v>2.87</v>
      </c>
      <c r="F101">
        <v>2.74</v>
      </c>
      <c r="G101">
        <v>3.06</v>
      </c>
      <c r="H101">
        <v>2.6</v>
      </c>
      <c r="I101">
        <v>2.1800000000000002</v>
      </c>
      <c r="J101">
        <v>2.58</v>
      </c>
      <c r="K101">
        <v>2.46</v>
      </c>
      <c r="L101">
        <v>3.39</v>
      </c>
      <c r="M101">
        <v>2.78</v>
      </c>
      <c r="N101">
        <v>3.24</v>
      </c>
      <c r="O101">
        <v>1.02</v>
      </c>
      <c r="P101">
        <v>3.34</v>
      </c>
    </row>
    <row r="102" spans="1:16" ht="14.5">
      <c r="A102" s="5">
        <v>75</v>
      </c>
      <c r="B102" s="5">
        <f t="shared" si="2"/>
        <v>82</v>
      </c>
      <c r="C102">
        <v>5.72</v>
      </c>
      <c r="D102">
        <v>6.24</v>
      </c>
      <c r="E102">
        <v>6.07</v>
      </c>
      <c r="F102">
        <v>5.6</v>
      </c>
      <c r="G102">
        <v>6.23</v>
      </c>
      <c r="H102">
        <v>5.56</v>
      </c>
      <c r="I102">
        <v>4.4000000000000004</v>
      </c>
      <c r="J102">
        <v>5.36</v>
      </c>
      <c r="K102">
        <v>5.39</v>
      </c>
      <c r="L102">
        <v>7.13</v>
      </c>
      <c r="M102">
        <v>7.58</v>
      </c>
      <c r="N102">
        <v>6.99</v>
      </c>
      <c r="O102">
        <v>5.25</v>
      </c>
      <c r="P102">
        <v>6.65</v>
      </c>
    </row>
    <row r="103" spans="1:16" ht="14.5">
      <c r="A103" s="5">
        <v>76</v>
      </c>
      <c r="B103" s="5">
        <f t="shared" si="2"/>
        <v>83</v>
      </c>
      <c r="C103">
        <v>3.32</v>
      </c>
      <c r="D103">
        <v>3.97</v>
      </c>
      <c r="E103">
        <v>3.3</v>
      </c>
      <c r="F103">
        <v>3.27</v>
      </c>
      <c r="G103">
        <v>3.51</v>
      </c>
      <c r="H103">
        <v>3.1</v>
      </c>
      <c r="I103">
        <v>2.59</v>
      </c>
      <c r="J103">
        <v>2.79</v>
      </c>
      <c r="K103">
        <v>2.96</v>
      </c>
      <c r="L103">
        <v>3.82</v>
      </c>
      <c r="M103">
        <v>3.23</v>
      </c>
      <c r="N103">
        <v>3.85</v>
      </c>
      <c r="O103">
        <v>1.35</v>
      </c>
      <c r="P103">
        <v>3.92</v>
      </c>
    </row>
    <row r="104" spans="1:16" ht="14.5">
      <c r="A104" s="5">
        <v>77</v>
      </c>
      <c r="B104" s="5">
        <f t="shared" si="2"/>
        <v>84</v>
      </c>
      <c r="C104">
        <v>5.65</v>
      </c>
      <c r="D104">
        <v>4.3499999999999996</v>
      </c>
      <c r="E104">
        <v>4.76</v>
      </c>
      <c r="F104">
        <v>4</v>
      </c>
      <c r="G104">
        <v>4.43</v>
      </c>
      <c r="H104">
        <v>3.53</v>
      </c>
      <c r="I104">
        <v>4.51</v>
      </c>
      <c r="J104">
        <v>3.81</v>
      </c>
      <c r="K104">
        <v>6.82</v>
      </c>
      <c r="L104">
        <v>10.74</v>
      </c>
      <c r="M104">
        <v>5.79</v>
      </c>
      <c r="N104">
        <v>9.66</v>
      </c>
      <c r="O104">
        <v>6.77</v>
      </c>
      <c r="P104">
        <v>16.96</v>
      </c>
    </row>
    <row r="105" spans="1:16" ht="14.5">
      <c r="A105" s="5">
        <v>78</v>
      </c>
      <c r="B105" s="5">
        <f t="shared" si="2"/>
        <v>85</v>
      </c>
      <c r="C105">
        <v>3.25</v>
      </c>
      <c r="D105">
        <v>3.49</v>
      </c>
      <c r="E105">
        <v>3.21</v>
      </c>
      <c r="F105">
        <v>3.03</v>
      </c>
      <c r="G105">
        <v>3.4</v>
      </c>
      <c r="H105">
        <v>2.9</v>
      </c>
      <c r="I105">
        <v>2.4700000000000002</v>
      </c>
      <c r="J105">
        <v>2.81</v>
      </c>
      <c r="K105">
        <v>2.78</v>
      </c>
      <c r="L105">
        <v>4.3</v>
      </c>
      <c r="M105">
        <v>4.4800000000000004</v>
      </c>
      <c r="N105">
        <v>3.66</v>
      </c>
      <c r="O105">
        <v>4.91</v>
      </c>
      <c r="P105">
        <v>3.62</v>
      </c>
    </row>
    <row r="106" spans="1:16" ht="14.5">
      <c r="A106" s="5">
        <v>79</v>
      </c>
      <c r="B106" s="5">
        <f t="shared" si="2"/>
        <v>86</v>
      </c>
      <c r="C106">
        <v>3.9</v>
      </c>
      <c r="D106">
        <v>4.34</v>
      </c>
      <c r="E106">
        <v>4.09</v>
      </c>
      <c r="F106">
        <v>3.86</v>
      </c>
      <c r="G106">
        <v>4.16</v>
      </c>
      <c r="H106">
        <v>3.7</v>
      </c>
      <c r="I106">
        <v>3.15</v>
      </c>
      <c r="J106">
        <v>3.62</v>
      </c>
      <c r="K106">
        <v>3.49</v>
      </c>
      <c r="L106">
        <v>4.47</v>
      </c>
      <c r="M106">
        <v>5.45</v>
      </c>
      <c r="N106">
        <v>4.6500000000000004</v>
      </c>
      <c r="O106">
        <v>5.41</v>
      </c>
      <c r="P106">
        <v>4.5999999999999996</v>
      </c>
    </row>
    <row r="107" spans="1:16" ht="14.5">
      <c r="A107" s="5">
        <v>80</v>
      </c>
      <c r="B107" s="5">
        <f t="shared" si="2"/>
        <v>87</v>
      </c>
      <c r="C107">
        <v>3.47</v>
      </c>
      <c r="D107">
        <v>4.17</v>
      </c>
      <c r="E107">
        <v>3.41</v>
      </c>
      <c r="F107">
        <v>3.46</v>
      </c>
      <c r="G107">
        <v>3.81</v>
      </c>
      <c r="H107">
        <v>3.25</v>
      </c>
      <c r="I107">
        <v>3.09</v>
      </c>
      <c r="J107">
        <v>3.15</v>
      </c>
      <c r="K107">
        <v>3.08</v>
      </c>
      <c r="L107">
        <v>4.04</v>
      </c>
      <c r="M107">
        <v>3.39</v>
      </c>
      <c r="N107">
        <v>4.08</v>
      </c>
      <c r="O107">
        <v>1.69</v>
      </c>
      <c r="P107">
        <v>3.9</v>
      </c>
    </row>
    <row r="108" spans="1:16" ht="14.5">
      <c r="A108" s="5">
        <v>81</v>
      </c>
      <c r="B108" s="5">
        <f t="shared" si="2"/>
        <v>88</v>
      </c>
      <c r="C108">
        <v>2.31</v>
      </c>
      <c r="D108">
        <v>2.5499999999999998</v>
      </c>
      <c r="E108">
        <v>2.4500000000000002</v>
      </c>
      <c r="F108">
        <v>2.4900000000000002</v>
      </c>
      <c r="G108">
        <v>2.64</v>
      </c>
      <c r="H108">
        <v>2.23</v>
      </c>
      <c r="I108">
        <v>2.2599999999999998</v>
      </c>
      <c r="J108">
        <v>2.46</v>
      </c>
      <c r="K108">
        <v>2.2200000000000002</v>
      </c>
      <c r="L108">
        <v>2.67</v>
      </c>
      <c r="M108">
        <v>3.68</v>
      </c>
      <c r="N108">
        <v>2.7</v>
      </c>
      <c r="O108">
        <v>5.25</v>
      </c>
      <c r="P108">
        <v>2.5099999999999998</v>
      </c>
    </row>
    <row r="109" spans="1:16" ht="14.5">
      <c r="A109" s="5">
        <v>82</v>
      </c>
      <c r="B109" s="5">
        <f t="shared" si="2"/>
        <v>89</v>
      </c>
      <c r="C109">
        <v>4.47</v>
      </c>
      <c r="D109">
        <v>4.8600000000000003</v>
      </c>
      <c r="E109">
        <v>4.54</v>
      </c>
      <c r="F109">
        <v>4.38</v>
      </c>
      <c r="G109">
        <v>4.75</v>
      </c>
      <c r="H109">
        <v>4.63</v>
      </c>
      <c r="I109">
        <v>3.62</v>
      </c>
      <c r="J109">
        <v>4.32</v>
      </c>
      <c r="K109">
        <v>4.03</v>
      </c>
      <c r="L109">
        <v>5.49</v>
      </c>
      <c r="M109">
        <v>4.33</v>
      </c>
      <c r="N109">
        <v>5.37</v>
      </c>
      <c r="O109">
        <v>1.18</v>
      </c>
      <c r="P109">
        <v>5.26</v>
      </c>
    </row>
    <row r="110" spans="1:16" ht="14.5">
      <c r="A110" s="5">
        <v>83</v>
      </c>
      <c r="B110" s="5">
        <f t="shared" si="2"/>
        <v>90</v>
      </c>
      <c r="C110">
        <v>4.1399999999999997</v>
      </c>
      <c r="D110">
        <v>4.34</v>
      </c>
      <c r="E110">
        <v>4.3499999999999996</v>
      </c>
      <c r="F110">
        <v>4.13</v>
      </c>
      <c r="G110">
        <v>4.57</v>
      </c>
      <c r="H110">
        <v>4.2300000000000004</v>
      </c>
      <c r="I110">
        <v>3.44</v>
      </c>
      <c r="J110">
        <v>4.0599999999999996</v>
      </c>
      <c r="K110">
        <v>3.52</v>
      </c>
      <c r="L110">
        <v>5.38</v>
      </c>
      <c r="M110">
        <v>4.08</v>
      </c>
      <c r="N110">
        <v>5.03</v>
      </c>
      <c r="O110">
        <v>0.68</v>
      </c>
      <c r="P110">
        <v>5.0999999999999996</v>
      </c>
    </row>
    <row r="111" spans="1:16" ht="14.5">
      <c r="A111" s="5">
        <v>84</v>
      </c>
      <c r="B111" s="5">
        <f t="shared" si="2"/>
        <v>91</v>
      </c>
      <c r="C111">
        <v>8.15</v>
      </c>
      <c r="D111">
        <v>9.8800000000000008</v>
      </c>
      <c r="E111">
        <v>9.76</v>
      </c>
      <c r="F111">
        <v>9.06</v>
      </c>
      <c r="G111">
        <v>9.5500000000000007</v>
      </c>
      <c r="H111">
        <v>8.86</v>
      </c>
      <c r="I111">
        <v>6.56</v>
      </c>
      <c r="J111">
        <v>7.18</v>
      </c>
      <c r="K111">
        <v>7.64</v>
      </c>
      <c r="L111">
        <v>10.050000000000001</v>
      </c>
      <c r="M111">
        <v>8.48</v>
      </c>
      <c r="N111">
        <v>10.34</v>
      </c>
      <c r="O111">
        <v>2.2000000000000002</v>
      </c>
      <c r="P111">
        <v>11.25</v>
      </c>
    </row>
    <row r="112" spans="1:16" ht="14.5">
      <c r="A112" s="5">
        <v>85</v>
      </c>
      <c r="B112" s="5">
        <f t="shared" si="2"/>
        <v>92</v>
      </c>
      <c r="C112">
        <v>2.4500000000000002</v>
      </c>
      <c r="D112">
        <v>2.81</v>
      </c>
      <c r="E112">
        <v>2.5</v>
      </c>
      <c r="F112">
        <v>2.4500000000000002</v>
      </c>
      <c r="G112">
        <v>2.76</v>
      </c>
      <c r="H112">
        <v>2.56</v>
      </c>
      <c r="I112">
        <v>2.17</v>
      </c>
      <c r="J112">
        <v>2.78</v>
      </c>
      <c r="K112">
        <v>1.93</v>
      </c>
      <c r="L112">
        <v>3</v>
      </c>
      <c r="M112">
        <v>2.41</v>
      </c>
      <c r="N112">
        <v>2.62</v>
      </c>
      <c r="O112">
        <v>0.85</v>
      </c>
      <c r="P112">
        <v>2.73</v>
      </c>
    </row>
    <row r="113" spans="1:16" ht="14.5">
      <c r="A113" s="5">
        <v>86</v>
      </c>
      <c r="B113" s="5">
        <f t="shared" si="2"/>
        <v>93</v>
      </c>
      <c r="C113">
        <v>6.09</v>
      </c>
      <c r="D113">
        <v>6.41</v>
      </c>
      <c r="E113">
        <v>6.01</v>
      </c>
      <c r="F113">
        <v>6.13</v>
      </c>
      <c r="G113">
        <v>6.29</v>
      </c>
      <c r="H113">
        <v>5.98</v>
      </c>
      <c r="I113">
        <v>4.88</v>
      </c>
      <c r="J113">
        <v>5.69</v>
      </c>
      <c r="K113">
        <v>5.65</v>
      </c>
      <c r="L113">
        <v>7.53</v>
      </c>
      <c r="M113">
        <v>5.96</v>
      </c>
      <c r="N113">
        <v>7.32</v>
      </c>
      <c r="O113">
        <v>1.69</v>
      </c>
      <c r="P113">
        <v>7.2</v>
      </c>
    </row>
    <row r="114" spans="1:16" ht="14.5">
      <c r="A114" s="5">
        <v>87</v>
      </c>
      <c r="B114" s="5">
        <f t="shared" si="2"/>
        <v>94</v>
      </c>
      <c r="C114">
        <v>3.3</v>
      </c>
      <c r="D114">
        <v>3.85</v>
      </c>
      <c r="E114">
        <v>3.48</v>
      </c>
      <c r="F114">
        <v>3.39</v>
      </c>
      <c r="G114">
        <v>3.8</v>
      </c>
      <c r="H114">
        <v>3.41</v>
      </c>
      <c r="I114">
        <v>2.85</v>
      </c>
      <c r="J114">
        <v>3.69</v>
      </c>
      <c r="K114">
        <v>2.99</v>
      </c>
      <c r="L114">
        <v>4.13</v>
      </c>
      <c r="M114">
        <v>3.44</v>
      </c>
      <c r="N114">
        <v>4.1399999999999997</v>
      </c>
      <c r="O114">
        <v>1.18</v>
      </c>
      <c r="P114">
        <v>3.72</v>
      </c>
    </row>
    <row r="115" spans="1:16" ht="14.5">
      <c r="A115" s="5">
        <v>88</v>
      </c>
      <c r="B115" s="5">
        <f t="shared" si="2"/>
        <v>95</v>
      </c>
      <c r="C115">
        <v>7.58</v>
      </c>
      <c r="D115">
        <v>7.67</v>
      </c>
      <c r="E115">
        <v>7.97</v>
      </c>
      <c r="F115">
        <v>7.73</v>
      </c>
      <c r="G115">
        <v>7.97</v>
      </c>
      <c r="H115">
        <v>7.13</v>
      </c>
      <c r="I115">
        <v>5.96</v>
      </c>
      <c r="J115">
        <v>6.89</v>
      </c>
      <c r="K115">
        <v>6.72</v>
      </c>
      <c r="L115">
        <v>9.4600000000000009</v>
      </c>
      <c r="M115">
        <v>8.43</v>
      </c>
      <c r="N115">
        <v>8.9700000000000006</v>
      </c>
      <c r="O115">
        <v>5.25</v>
      </c>
      <c r="P115">
        <v>9.1199999999999992</v>
      </c>
    </row>
    <row r="116" spans="1:16" ht="14.5">
      <c r="A116" s="5">
        <v>89</v>
      </c>
      <c r="B116" s="5">
        <f t="shared" si="2"/>
        <v>96</v>
      </c>
      <c r="C116">
        <v>0.7</v>
      </c>
      <c r="D116">
        <v>0.73</v>
      </c>
      <c r="E116">
        <v>0.65</v>
      </c>
      <c r="F116">
        <v>0.59</v>
      </c>
      <c r="G116">
        <v>0.67</v>
      </c>
      <c r="H116">
        <v>0.62</v>
      </c>
      <c r="I116">
        <v>0.55000000000000004</v>
      </c>
      <c r="J116">
        <v>0.74</v>
      </c>
      <c r="K116">
        <v>0.62</v>
      </c>
      <c r="L116">
        <v>0.61</v>
      </c>
      <c r="M116">
        <v>0.57999999999999996</v>
      </c>
      <c r="N116">
        <v>0.68</v>
      </c>
      <c r="O116">
        <v>0.68</v>
      </c>
      <c r="P116">
        <v>0.66</v>
      </c>
    </row>
    <row r="117" spans="1:16" ht="14.5">
      <c r="A117" s="5">
        <v>90</v>
      </c>
      <c r="B117" s="5">
        <f t="shared" si="2"/>
        <v>97</v>
      </c>
      <c r="C117">
        <v>6.96</v>
      </c>
      <c r="D117">
        <v>7.05</v>
      </c>
      <c r="E117">
        <v>7.52</v>
      </c>
      <c r="F117">
        <v>7.05</v>
      </c>
      <c r="G117">
        <v>7.44</v>
      </c>
      <c r="H117">
        <v>6.58</v>
      </c>
      <c r="I117">
        <v>5.47</v>
      </c>
      <c r="J117">
        <v>6.15</v>
      </c>
      <c r="K117">
        <v>6.12</v>
      </c>
      <c r="L117">
        <v>8.8699999999999992</v>
      </c>
      <c r="M117">
        <v>6.57</v>
      </c>
      <c r="N117">
        <v>8.1</v>
      </c>
      <c r="O117">
        <v>1.86</v>
      </c>
      <c r="P117">
        <v>8.09</v>
      </c>
    </row>
    <row r="118" spans="1:16" ht="14.5">
      <c r="A118" s="5">
        <v>91</v>
      </c>
      <c r="B118" s="5">
        <f t="shared" si="2"/>
        <v>98</v>
      </c>
      <c r="C118">
        <v>10.82</v>
      </c>
      <c r="D118">
        <v>11.08</v>
      </c>
      <c r="E118">
        <v>11.09</v>
      </c>
      <c r="F118">
        <v>10.81</v>
      </c>
      <c r="G118">
        <v>12.02</v>
      </c>
      <c r="H118">
        <v>10.62</v>
      </c>
      <c r="I118">
        <v>9.26</v>
      </c>
      <c r="J118">
        <v>10.35</v>
      </c>
      <c r="K118">
        <v>10.3</v>
      </c>
      <c r="L118">
        <v>11.48</v>
      </c>
      <c r="M118">
        <v>10.35</v>
      </c>
      <c r="N118">
        <v>12.02</v>
      </c>
      <c r="O118">
        <v>5.08</v>
      </c>
      <c r="P118">
        <v>11.35</v>
      </c>
    </row>
    <row r="119" spans="1:16" ht="14.5">
      <c r="A119" s="5">
        <v>92</v>
      </c>
      <c r="B119" s="5">
        <f t="shared" si="2"/>
        <v>99</v>
      </c>
      <c r="C119">
        <v>7.49</v>
      </c>
      <c r="D119">
        <v>7.16</v>
      </c>
      <c r="E119">
        <v>7.66</v>
      </c>
      <c r="F119">
        <v>7.92</v>
      </c>
      <c r="G119">
        <v>8.0399999999999991</v>
      </c>
      <c r="H119">
        <v>7.34</v>
      </c>
      <c r="I119">
        <v>6.01</v>
      </c>
      <c r="J119">
        <v>6.74</v>
      </c>
      <c r="K119">
        <v>7.26</v>
      </c>
      <c r="L119">
        <v>9.34</v>
      </c>
      <c r="M119">
        <v>8.85</v>
      </c>
      <c r="N119">
        <v>8.7899999999999991</v>
      </c>
      <c r="O119">
        <v>4.57</v>
      </c>
      <c r="P119">
        <v>9.07</v>
      </c>
    </row>
    <row r="120" spans="1:16" ht="14.5">
      <c r="A120" s="5">
        <v>93</v>
      </c>
      <c r="B120" s="5">
        <f t="shared" si="2"/>
        <v>100</v>
      </c>
      <c r="C120">
        <v>1.01</v>
      </c>
      <c r="D120">
        <v>1.2</v>
      </c>
      <c r="E120">
        <v>0.95</v>
      </c>
      <c r="F120">
        <v>0.97</v>
      </c>
      <c r="G120">
        <v>1.1299999999999999</v>
      </c>
      <c r="H120">
        <v>1.02</v>
      </c>
      <c r="I120">
        <v>1.03</v>
      </c>
      <c r="J120">
        <v>0.99</v>
      </c>
      <c r="K120">
        <v>1.1200000000000001</v>
      </c>
      <c r="L120">
        <v>0.94</v>
      </c>
      <c r="M120">
        <v>2.73</v>
      </c>
      <c r="N120">
        <v>1.22</v>
      </c>
      <c r="O120">
        <v>3.89</v>
      </c>
      <c r="P120">
        <v>0.93</v>
      </c>
    </row>
    <row r="121" spans="1:16" ht="14.5">
      <c r="A121" s="5">
        <v>94</v>
      </c>
      <c r="B121" s="5">
        <f t="shared" si="2"/>
        <v>101</v>
      </c>
      <c r="C121">
        <v>4.49</v>
      </c>
      <c r="D121">
        <v>3.62</v>
      </c>
      <c r="E121">
        <v>4.51</v>
      </c>
      <c r="F121">
        <v>3.77</v>
      </c>
      <c r="G121">
        <v>3.96</v>
      </c>
      <c r="H121">
        <v>3.53</v>
      </c>
      <c r="I121">
        <v>3.21</v>
      </c>
      <c r="J121">
        <v>3.1</v>
      </c>
      <c r="K121">
        <v>3.52</v>
      </c>
      <c r="L121">
        <v>5.85</v>
      </c>
      <c r="M121">
        <v>4.13</v>
      </c>
      <c r="N121">
        <v>3.88</v>
      </c>
      <c r="O121">
        <v>0.85</v>
      </c>
      <c r="P121">
        <v>4.21</v>
      </c>
    </row>
    <row r="122" spans="1:16" ht="14.5">
      <c r="B122" s="5">
        <f t="shared" si="2"/>
        <v>102</v>
      </c>
      <c r="C122">
        <v>1.1000000000000001</v>
      </c>
      <c r="D122">
        <v>1.21</v>
      </c>
      <c r="E122">
        <v>1.1499999999999999</v>
      </c>
      <c r="F122">
        <v>0.98</v>
      </c>
      <c r="G122">
        <v>1.28</v>
      </c>
      <c r="H122">
        <v>0.69</v>
      </c>
      <c r="I122">
        <v>0.84</v>
      </c>
      <c r="J122">
        <v>1.04</v>
      </c>
      <c r="K122">
        <v>0.67</v>
      </c>
      <c r="L122">
        <v>1.1000000000000001</v>
      </c>
      <c r="M122">
        <v>1.27</v>
      </c>
      <c r="N122">
        <v>1.22</v>
      </c>
      <c r="O122">
        <v>0.51</v>
      </c>
      <c r="P122">
        <v>1</v>
      </c>
    </row>
    <row r="124" spans="1:16" ht="14.5" hidden="1">
      <c r="A124" s="5" t="s">
        <v>15</v>
      </c>
      <c r="B124" s="13" t="s">
        <v>16</v>
      </c>
    </row>
  </sheetData>
  <mergeCells count="1">
    <mergeCell ref="H1:N1"/>
  </mergeCells>
  <pageMargins left="0" right="0" top="0.39370078740157499" bottom="0.39370078740157499" header="0" footer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O10"/>
  <sheetViews>
    <sheetView topLeftCell="A2" workbookViewId="0">
      <selection activeCell="A3" sqref="A3"/>
    </sheetView>
  </sheetViews>
  <sheetFormatPr baseColWidth="10" defaultColWidth="9" defaultRowHeight="12.5"/>
  <cols>
    <col min="1" max="1" width="15.1796875" customWidth="1"/>
    <col min="2" max="15" width="12.1796875" customWidth="1"/>
    <col min="16" max="16" width="9.1796875" customWidth="1"/>
  </cols>
  <sheetData>
    <row r="3" spans="1:15" ht="14.5">
      <c r="A3" s="1"/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8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8" t="s">
        <v>13</v>
      </c>
      <c r="O3" s="8" t="s">
        <v>14</v>
      </c>
    </row>
    <row r="5" spans="1:15" ht="14.5">
      <c r="A5" s="1"/>
      <c r="B5" s="40" t="s">
        <v>17</v>
      </c>
      <c r="C5" s="41"/>
      <c r="D5" s="40" t="s">
        <v>18</v>
      </c>
      <c r="E5" s="42"/>
      <c r="F5" s="42"/>
      <c r="G5" s="41"/>
      <c r="H5" s="39" t="s">
        <v>19</v>
      </c>
      <c r="I5" s="39"/>
      <c r="J5" s="39" t="s">
        <v>20</v>
      </c>
      <c r="K5" s="39"/>
      <c r="L5" s="39" t="s">
        <v>21</v>
      </c>
      <c r="M5" s="39"/>
      <c r="N5" s="39" t="s">
        <v>22</v>
      </c>
      <c r="O5" s="39"/>
    </row>
    <row r="6" spans="1:15" s="15" customFormat="1" ht="14.5">
      <c r="A6" s="1"/>
      <c r="B6" s="7" t="s">
        <v>23</v>
      </c>
      <c r="C6" s="7" t="s">
        <v>24</v>
      </c>
      <c r="D6" s="7" t="s">
        <v>25</v>
      </c>
      <c r="E6" s="7" t="s">
        <v>26</v>
      </c>
      <c r="F6" s="7" t="s">
        <v>27</v>
      </c>
      <c r="G6" s="7" t="s">
        <v>28</v>
      </c>
      <c r="H6" s="7" t="s">
        <v>29</v>
      </c>
      <c r="I6" s="7" t="s">
        <v>30</v>
      </c>
      <c r="J6" s="7" t="s">
        <v>31</v>
      </c>
      <c r="K6" s="7" t="s">
        <v>32</v>
      </c>
      <c r="L6" s="7" t="s">
        <v>31</v>
      </c>
      <c r="M6" s="7" t="s">
        <v>32</v>
      </c>
      <c r="N6" s="7" t="s">
        <v>31</v>
      </c>
      <c r="O6" s="7" t="s">
        <v>32</v>
      </c>
    </row>
    <row r="7" spans="1:15" ht="13">
      <c r="A7" s="14" t="s">
        <v>69</v>
      </c>
      <c r="B7">
        <v>17.57</v>
      </c>
      <c r="C7">
        <v>17.11</v>
      </c>
      <c r="D7">
        <v>27.25</v>
      </c>
      <c r="E7">
        <v>17.68</v>
      </c>
      <c r="F7">
        <v>27.98</v>
      </c>
      <c r="G7">
        <v>18.239999999999998</v>
      </c>
      <c r="H7">
        <v>15.73</v>
      </c>
      <c r="I7">
        <v>13.72</v>
      </c>
      <c r="J7">
        <v>27.86</v>
      </c>
      <c r="K7">
        <v>85.98</v>
      </c>
      <c r="L7">
        <v>10.78</v>
      </c>
      <c r="M7">
        <v>86.13</v>
      </c>
      <c r="N7">
        <v>29.78</v>
      </c>
      <c r="O7">
        <v>85.97</v>
      </c>
    </row>
    <row r="8" spans="1:15" ht="13">
      <c r="A8" s="14" t="s">
        <v>70</v>
      </c>
      <c r="B8">
        <v>10.45</v>
      </c>
      <c r="C8">
        <v>9.19</v>
      </c>
      <c r="D8">
        <v>9.67</v>
      </c>
      <c r="E8">
        <v>8.7100000000000009</v>
      </c>
      <c r="F8">
        <v>9.34</v>
      </c>
      <c r="G8">
        <v>7.9</v>
      </c>
      <c r="H8">
        <v>8.15</v>
      </c>
      <c r="I8">
        <v>8.02</v>
      </c>
      <c r="J8">
        <v>11.26</v>
      </c>
      <c r="K8">
        <v>16.670000000000002</v>
      </c>
      <c r="L8">
        <v>10.25</v>
      </c>
      <c r="M8">
        <v>15.46</v>
      </c>
      <c r="N8">
        <v>7.78</v>
      </c>
      <c r="O8">
        <v>22.4</v>
      </c>
    </row>
    <row r="9" spans="1:15" ht="13">
      <c r="A9" s="14" t="s">
        <v>71</v>
      </c>
      <c r="B9">
        <v>8.5500000000000007</v>
      </c>
      <c r="C9">
        <v>9.23</v>
      </c>
      <c r="D9">
        <v>18.84</v>
      </c>
      <c r="E9">
        <v>10.26</v>
      </c>
      <c r="F9">
        <v>19.670000000000002</v>
      </c>
      <c r="G9">
        <v>11.39</v>
      </c>
      <c r="H9">
        <v>8.9600000000000009</v>
      </c>
      <c r="I9">
        <v>6.93</v>
      </c>
      <c r="J9">
        <v>20.67</v>
      </c>
      <c r="K9">
        <v>69.790000000000006</v>
      </c>
      <c r="L9">
        <v>3.47</v>
      </c>
      <c r="M9">
        <v>71.02</v>
      </c>
      <c r="N9">
        <v>24.37</v>
      </c>
      <c r="O9">
        <v>64.38</v>
      </c>
    </row>
    <row r="10" spans="1:15" ht="13">
      <c r="A10" s="14" t="s">
        <v>72</v>
      </c>
      <c r="B10">
        <v>9.02</v>
      </c>
      <c r="C10">
        <v>7.88</v>
      </c>
      <c r="D10">
        <v>8.41</v>
      </c>
      <c r="E10">
        <v>7.42</v>
      </c>
      <c r="F10">
        <v>8.31</v>
      </c>
      <c r="G10">
        <v>6.85</v>
      </c>
      <c r="H10">
        <v>6.77</v>
      </c>
      <c r="I10">
        <v>6.79</v>
      </c>
      <c r="J10">
        <v>7.19</v>
      </c>
      <c r="K10">
        <v>16.190000000000001</v>
      </c>
      <c r="L10">
        <v>7.31</v>
      </c>
      <c r="M10">
        <v>15.11</v>
      </c>
      <c r="N10">
        <v>5.41</v>
      </c>
      <c r="O10">
        <v>21.59</v>
      </c>
    </row>
  </sheetData>
  <mergeCells count="6">
    <mergeCell ref="H5:I5"/>
    <mergeCell ref="J5:K5"/>
    <mergeCell ref="L5:M5"/>
    <mergeCell ref="N5:O5"/>
    <mergeCell ref="B5:C5"/>
    <mergeCell ref="D5:G5"/>
  </mergeCells>
  <pageMargins left="0" right="0" top="0.39370078740157499" bottom="0.39370078740157499" header="0" footer="0"/>
  <pageSetup paperSize="9" orientation="portrait" horizontalDpi="0" verticalDpi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4"/>
  <sheetViews>
    <sheetView tabSelected="1" topLeftCell="A25" zoomScale="70" zoomScaleNormal="70" workbookViewId="0">
      <selection activeCell="H42" sqref="H42"/>
    </sheetView>
  </sheetViews>
  <sheetFormatPr baseColWidth="10" defaultColWidth="9" defaultRowHeight="12.5"/>
  <cols>
    <col min="1" max="1" width="15.1796875" customWidth="1"/>
    <col min="2" max="15" width="12.1796875" customWidth="1"/>
    <col min="16" max="16" width="9.1796875" customWidth="1"/>
  </cols>
  <sheetData>
    <row r="1" spans="1:15">
      <c r="A1" s="35" t="s">
        <v>37</v>
      </c>
    </row>
    <row r="3" spans="1:15" ht="14.5">
      <c r="A3" s="1"/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8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8" t="s">
        <v>13</v>
      </c>
      <c r="O3" s="8" t="s">
        <v>14</v>
      </c>
    </row>
    <row r="5" spans="1:15" ht="14.5">
      <c r="A5" s="1"/>
      <c r="B5" s="40" t="s">
        <v>95</v>
      </c>
      <c r="C5" s="41"/>
      <c r="D5" s="40" t="s">
        <v>96</v>
      </c>
      <c r="E5" s="42"/>
      <c r="F5" s="42"/>
      <c r="G5" s="41"/>
      <c r="H5" s="39" t="s">
        <v>19</v>
      </c>
      <c r="I5" s="39"/>
      <c r="J5" s="39" t="s">
        <v>20</v>
      </c>
      <c r="K5" s="39"/>
      <c r="L5" s="39" t="s">
        <v>21</v>
      </c>
      <c r="M5" s="39"/>
      <c r="N5" s="39" t="s">
        <v>22</v>
      </c>
      <c r="O5" s="39"/>
    </row>
    <row r="6" spans="1:15" s="15" customFormat="1" ht="29">
      <c r="A6" s="1"/>
      <c r="B6" s="7" t="s">
        <v>94</v>
      </c>
      <c r="C6" s="7" t="s">
        <v>93</v>
      </c>
      <c r="D6" s="7" t="s">
        <v>98</v>
      </c>
      <c r="E6" s="7" t="s">
        <v>99</v>
      </c>
      <c r="F6" s="7" t="s">
        <v>97</v>
      </c>
      <c r="G6" s="7" t="s">
        <v>100</v>
      </c>
      <c r="H6" s="37" t="s">
        <v>29</v>
      </c>
      <c r="I6" s="37" t="s">
        <v>30</v>
      </c>
      <c r="J6" s="37" t="s">
        <v>101</v>
      </c>
      <c r="K6" s="37" t="s">
        <v>102</v>
      </c>
      <c r="L6" s="37" t="s">
        <v>101</v>
      </c>
      <c r="M6" s="37" t="s">
        <v>102</v>
      </c>
      <c r="N6" s="37" t="s">
        <v>101</v>
      </c>
      <c r="O6" s="37" t="s">
        <v>102</v>
      </c>
    </row>
    <row r="7" spans="1:15" ht="14.5">
      <c r="A7" s="14" t="s">
        <v>73</v>
      </c>
      <c r="B7" s="16">
        <v>8.26</v>
      </c>
      <c r="C7" s="16">
        <v>8.69</v>
      </c>
      <c r="D7" s="16">
        <v>18.47</v>
      </c>
      <c r="E7" s="16">
        <v>9.1199999999999992</v>
      </c>
      <c r="F7" s="16">
        <v>18.920000000000002</v>
      </c>
      <c r="G7" s="16">
        <v>10.19</v>
      </c>
      <c r="H7" s="16">
        <v>8.9700000000000006</v>
      </c>
      <c r="I7" s="16">
        <v>6.02</v>
      </c>
      <c r="J7" s="16">
        <v>17.52</v>
      </c>
      <c r="K7" s="16">
        <v>75.52</v>
      </c>
      <c r="L7" s="16">
        <v>2.4</v>
      </c>
      <c r="M7" s="16">
        <v>75.78</v>
      </c>
      <c r="N7" s="16">
        <v>24.37</v>
      </c>
      <c r="O7" s="16">
        <v>75.98</v>
      </c>
    </row>
    <row r="8" spans="1:15" ht="14.5">
      <c r="A8" s="14" t="s">
        <v>74</v>
      </c>
      <c r="B8" s="16">
        <v>0.41</v>
      </c>
      <c r="C8" s="16">
        <v>1.82</v>
      </c>
      <c r="D8" s="16">
        <v>1.01</v>
      </c>
      <c r="E8" s="16">
        <v>0.48</v>
      </c>
      <c r="F8" s="16">
        <v>0.67</v>
      </c>
      <c r="G8" s="16">
        <v>0.42</v>
      </c>
      <c r="H8" s="16">
        <v>1.28</v>
      </c>
      <c r="I8" s="16">
        <v>0.54</v>
      </c>
      <c r="J8" s="16">
        <v>0.41</v>
      </c>
      <c r="K8" s="16">
        <v>4.43</v>
      </c>
      <c r="L8" s="16">
        <v>0.48</v>
      </c>
      <c r="M8" s="16">
        <v>4.53</v>
      </c>
      <c r="N8" s="16">
        <v>1.02</v>
      </c>
      <c r="O8" s="16">
        <v>9.1300000000000008</v>
      </c>
    </row>
    <row r="9" spans="1:15" ht="14.5">
      <c r="A9" s="14" t="s">
        <v>71</v>
      </c>
      <c r="B9" s="16">
        <v>8.18</v>
      </c>
      <c r="C9" s="16">
        <v>7.39</v>
      </c>
      <c r="D9" s="16">
        <v>17.829999999999998</v>
      </c>
      <c r="E9" s="16">
        <v>9.02</v>
      </c>
      <c r="F9" s="16">
        <v>18.559999999999999</v>
      </c>
      <c r="G9" s="16">
        <v>10.050000000000001</v>
      </c>
      <c r="H9" s="16">
        <v>7.97</v>
      </c>
      <c r="I9" s="16">
        <v>5.76</v>
      </c>
      <c r="J9" s="16">
        <v>17.38</v>
      </c>
      <c r="K9" s="16">
        <v>71.66</v>
      </c>
      <c r="L9" s="16">
        <v>2.33</v>
      </c>
      <c r="M9" s="16">
        <v>71.760000000000005</v>
      </c>
      <c r="N9" s="16">
        <v>23.69</v>
      </c>
      <c r="O9" s="16">
        <v>67.64</v>
      </c>
    </row>
    <row r="10" spans="1:15" ht="14.5">
      <c r="A10" s="14" t="s">
        <v>72</v>
      </c>
      <c r="B10" s="16">
        <v>0.08</v>
      </c>
      <c r="C10" s="16">
        <v>1.3</v>
      </c>
      <c r="D10" s="16">
        <v>0.64</v>
      </c>
      <c r="E10" s="16">
        <v>0.1</v>
      </c>
      <c r="F10" s="16">
        <v>0.36</v>
      </c>
      <c r="G10" s="16">
        <v>0.14000000000000001</v>
      </c>
      <c r="H10" s="16">
        <v>1</v>
      </c>
      <c r="I10" s="16">
        <v>0.26</v>
      </c>
      <c r="J10" s="16">
        <v>0.14000000000000001</v>
      </c>
      <c r="K10" s="16">
        <v>3.86</v>
      </c>
      <c r="L10" s="16">
        <v>7.0000000000000007E-2</v>
      </c>
      <c r="M10" s="16">
        <v>4.0199999999999996</v>
      </c>
      <c r="N10" s="16">
        <v>0.68</v>
      </c>
      <c r="O10" s="16">
        <v>8.34</v>
      </c>
    </row>
    <row r="54" spans="1:15" ht="14.5">
      <c r="A54" s="1"/>
      <c r="B54" s="7" t="s">
        <v>1</v>
      </c>
      <c r="C54" s="8" t="s">
        <v>2</v>
      </c>
      <c r="D54" s="7" t="s">
        <v>3</v>
      </c>
      <c r="E54" s="7" t="s">
        <v>4</v>
      </c>
      <c r="F54" s="7" t="s">
        <v>5</v>
      </c>
      <c r="G54" s="8" t="s">
        <v>6</v>
      </c>
      <c r="H54" s="7" t="s">
        <v>7</v>
      </c>
      <c r="I54" s="7" t="s">
        <v>8</v>
      </c>
      <c r="J54" s="7" t="s">
        <v>9</v>
      </c>
      <c r="K54" s="7" t="s">
        <v>10</v>
      </c>
      <c r="L54" s="7" t="s">
        <v>11</v>
      </c>
      <c r="M54" s="7" t="s">
        <v>12</v>
      </c>
      <c r="N54" s="8" t="s">
        <v>13</v>
      </c>
      <c r="O54" s="8" t="s">
        <v>14</v>
      </c>
    </row>
    <row r="56" spans="1:15" ht="14.5">
      <c r="A56" s="1"/>
      <c r="B56" s="40" t="s">
        <v>17</v>
      </c>
      <c r="C56" s="41"/>
      <c r="D56" s="40" t="s">
        <v>18</v>
      </c>
      <c r="E56" s="42"/>
      <c r="F56" s="42"/>
      <c r="G56" s="41"/>
      <c r="H56" s="39" t="s">
        <v>19</v>
      </c>
      <c r="I56" s="39"/>
      <c r="J56" s="39" t="s">
        <v>20</v>
      </c>
      <c r="K56" s="39"/>
      <c r="L56" s="39" t="s">
        <v>21</v>
      </c>
      <c r="M56" s="39"/>
      <c r="N56" s="39" t="s">
        <v>22</v>
      </c>
      <c r="O56" s="39"/>
    </row>
    <row r="57" spans="1:15" ht="14.5">
      <c r="A57" s="1"/>
      <c r="B57" s="7" t="s">
        <v>23</v>
      </c>
      <c r="C57" s="7" t="s">
        <v>24</v>
      </c>
      <c r="D57" s="7" t="s">
        <v>25</v>
      </c>
      <c r="E57" s="7" t="s">
        <v>26</v>
      </c>
      <c r="F57" s="7" t="s">
        <v>27</v>
      </c>
      <c r="G57" s="7" t="s">
        <v>28</v>
      </c>
      <c r="H57" s="7" t="s">
        <v>29</v>
      </c>
      <c r="I57" s="7" t="s">
        <v>30</v>
      </c>
      <c r="J57" s="7" t="s">
        <v>31</v>
      </c>
      <c r="K57" s="7" t="s">
        <v>32</v>
      </c>
      <c r="L57" s="7" t="s">
        <v>31</v>
      </c>
      <c r="M57" s="7" t="s">
        <v>32</v>
      </c>
      <c r="N57" s="7" t="s">
        <v>31</v>
      </c>
      <c r="O57" s="7" t="s">
        <v>32</v>
      </c>
    </row>
    <row r="58" spans="1:15" ht="14.5">
      <c r="A58" s="14" t="s">
        <v>75</v>
      </c>
      <c r="B58" s="23">
        <f t="shared" ref="B58:F59" si="0">100-B60</f>
        <v>85.040276180000006</v>
      </c>
      <c r="C58" s="23">
        <f t="shared" si="0"/>
        <v>99.031476998000002</v>
      </c>
      <c r="D58" s="23">
        <f t="shared" si="0"/>
        <v>96.534921494000002</v>
      </c>
      <c r="E58" s="23">
        <f t="shared" si="0"/>
        <v>98.903508771999995</v>
      </c>
      <c r="F58" s="23">
        <f t="shared" si="0"/>
        <v>98.097251585999999</v>
      </c>
      <c r="G58" s="23">
        <f>100-G60</f>
        <v>98.626104024</v>
      </c>
      <c r="H58" s="23">
        <f t="shared" ref="H58:O59" si="1">100-H60</f>
        <v>88.851727979999993</v>
      </c>
      <c r="I58" s="23">
        <f t="shared" si="1"/>
        <v>95.681063123000001</v>
      </c>
      <c r="J58" s="23">
        <f t="shared" si="1"/>
        <v>99.200913241999999</v>
      </c>
      <c r="K58" s="23">
        <f t="shared" si="1"/>
        <v>94.888771186</v>
      </c>
      <c r="L58" s="23">
        <f t="shared" si="1"/>
        <v>97.083333332999999</v>
      </c>
      <c r="M58" s="23">
        <f t="shared" si="1"/>
        <v>94.695170230000002</v>
      </c>
      <c r="N58" s="23">
        <f t="shared" si="1"/>
        <v>97.209684038000006</v>
      </c>
      <c r="O58" s="23">
        <f t="shared" si="1"/>
        <v>89.023427220000002</v>
      </c>
    </row>
    <row r="59" spans="1:15" ht="14.5">
      <c r="A59" s="14" t="s">
        <v>76</v>
      </c>
      <c r="B59" s="23">
        <f t="shared" si="0"/>
        <v>28.571428569999995</v>
      </c>
      <c r="C59" s="23">
        <f t="shared" si="0"/>
        <v>80.487804879999999</v>
      </c>
      <c r="D59" s="23">
        <f t="shared" si="0"/>
        <v>36.633663370000001</v>
      </c>
      <c r="E59" s="23">
        <f t="shared" si="0"/>
        <v>79.166666669999998</v>
      </c>
      <c r="F59" s="23">
        <f t="shared" si="0"/>
        <v>46.268656720000003</v>
      </c>
      <c r="G59" s="23">
        <f>100-G61</f>
        <v>66.666666669999998</v>
      </c>
      <c r="H59" s="23">
        <f t="shared" si="1"/>
        <v>21.875</v>
      </c>
      <c r="I59" s="23">
        <f t="shared" si="1"/>
        <v>51.851851850000003</v>
      </c>
      <c r="J59" s="23">
        <f t="shared" si="1"/>
        <v>65.853658539999998</v>
      </c>
      <c r="K59" s="23">
        <f t="shared" si="1"/>
        <v>12.866817159999997</v>
      </c>
      <c r="L59" s="23">
        <f t="shared" si="1"/>
        <v>85.416666669999998</v>
      </c>
      <c r="M59" s="23">
        <f t="shared" si="1"/>
        <v>11.258278149999995</v>
      </c>
      <c r="N59" s="23">
        <f t="shared" si="1"/>
        <v>33.333333330000002</v>
      </c>
      <c r="O59" s="23">
        <f t="shared" si="1"/>
        <v>8.6527929899999947</v>
      </c>
    </row>
    <row r="60" spans="1:15" ht="14.5">
      <c r="A60" s="14" t="s">
        <v>72</v>
      </c>
      <c r="B60" s="23">
        <v>14.959723820000001</v>
      </c>
      <c r="C60" s="23">
        <v>0.96852300199999997</v>
      </c>
      <c r="D60" s="23">
        <v>3.4650785059999998</v>
      </c>
      <c r="E60" s="23">
        <v>1.0964912280000001</v>
      </c>
      <c r="F60" s="23">
        <v>1.9027484139999999</v>
      </c>
      <c r="G60" s="23">
        <v>1.373895976</v>
      </c>
      <c r="H60" s="23">
        <v>11.14827202</v>
      </c>
      <c r="I60" s="23">
        <v>4.3189368769999996</v>
      </c>
      <c r="J60" s="23">
        <v>0.79908675799999995</v>
      </c>
      <c r="K60" s="23">
        <v>5.1112288140000004</v>
      </c>
      <c r="L60" s="23">
        <v>2.9166666669999999</v>
      </c>
      <c r="M60" s="23">
        <v>5.3048297699999996</v>
      </c>
      <c r="N60" s="23">
        <v>2.7903159620000002</v>
      </c>
      <c r="O60" s="23">
        <v>10.97657278</v>
      </c>
    </row>
    <row r="61" spans="1:15" ht="14.5">
      <c r="A61" s="14" t="s">
        <v>77</v>
      </c>
      <c r="B61" s="23">
        <v>71.428571430000005</v>
      </c>
      <c r="C61" s="23">
        <v>19.512195120000001</v>
      </c>
      <c r="D61" s="23">
        <v>63.366336629999999</v>
      </c>
      <c r="E61" s="23">
        <v>20.833333329999999</v>
      </c>
      <c r="F61" s="23">
        <v>53.731343279999997</v>
      </c>
      <c r="G61" s="23">
        <v>33.333333330000002</v>
      </c>
      <c r="H61" s="23">
        <v>78.125</v>
      </c>
      <c r="I61" s="23">
        <v>48.148148149999997</v>
      </c>
      <c r="J61" s="23">
        <v>34.146341460000002</v>
      </c>
      <c r="K61" s="23">
        <v>87.133182840000003</v>
      </c>
      <c r="L61" s="23">
        <v>14.58333333</v>
      </c>
      <c r="M61" s="23">
        <v>88.741721850000005</v>
      </c>
      <c r="N61" s="23">
        <v>66.666666669999998</v>
      </c>
      <c r="O61" s="23">
        <v>91.347207010000005</v>
      </c>
    </row>
    <row r="63" spans="1:15" ht="13">
      <c r="A63" s="2" t="s">
        <v>67</v>
      </c>
      <c r="B63" s="33">
        <f>B58+B60</f>
        <v>100</v>
      </c>
      <c r="C63" s="33">
        <f t="shared" ref="C63:O64" si="2">C58+C60</f>
        <v>100</v>
      </c>
      <c r="D63" s="33">
        <f t="shared" si="2"/>
        <v>100</v>
      </c>
      <c r="E63" s="33">
        <f t="shared" si="2"/>
        <v>100</v>
      </c>
      <c r="F63" s="33">
        <f t="shared" si="2"/>
        <v>100</v>
      </c>
      <c r="G63" s="33">
        <f t="shared" si="2"/>
        <v>100</v>
      </c>
      <c r="H63" s="33">
        <f t="shared" si="2"/>
        <v>100</v>
      </c>
      <c r="I63" s="33">
        <f t="shared" si="2"/>
        <v>100</v>
      </c>
      <c r="J63" s="33">
        <f t="shared" si="2"/>
        <v>100</v>
      </c>
      <c r="K63" s="33">
        <f t="shared" si="2"/>
        <v>100</v>
      </c>
      <c r="L63" s="33">
        <f t="shared" si="2"/>
        <v>100</v>
      </c>
      <c r="M63" s="33">
        <f t="shared" si="2"/>
        <v>100</v>
      </c>
      <c r="N63" s="33">
        <f t="shared" si="2"/>
        <v>100</v>
      </c>
      <c r="O63" s="33">
        <f t="shared" si="2"/>
        <v>100</v>
      </c>
    </row>
    <row r="64" spans="1:15" ht="13">
      <c r="A64" s="2" t="s">
        <v>68</v>
      </c>
      <c r="B64" s="33">
        <f>B59+B61</f>
        <v>100</v>
      </c>
      <c r="C64" s="33">
        <f t="shared" si="2"/>
        <v>100</v>
      </c>
      <c r="D64" s="33">
        <f t="shared" si="2"/>
        <v>100</v>
      </c>
      <c r="E64" s="33">
        <f t="shared" si="2"/>
        <v>100</v>
      </c>
      <c r="F64" s="33">
        <f t="shared" si="2"/>
        <v>100</v>
      </c>
      <c r="G64" s="33">
        <f t="shared" si="2"/>
        <v>100</v>
      </c>
      <c r="H64" s="33">
        <f t="shared" si="2"/>
        <v>100</v>
      </c>
      <c r="I64" s="33">
        <f t="shared" si="2"/>
        <v>100</v>
      </c>
      <c r="J64" s="33">
        <f t="shared" si="2"/>
        <v>100</v>
      </c>
      <c r="K64" s="33">
        <f t="shared" si="2"/>
        <v>100</v>
      </c>
      <c r="L64" s="33">
        <f t="shared" si="2"/>
        <v>100</v>
      </c>
      <c r="M64" s="33">
        <f t="shared" si="2"/>
        <v>100</v>
      </c>
      <c r="N64" s="33">
        <f t="shared" si="2"/>
        <v>100</v>
      </c>
      <c r="O64" s="33">
        <f t="shared" si="2"/>
        <v>100</v>
      </c>
    </row>
  </sheetData>
  <mergeCells count="12">
    <mergeCell ref="N5:O5"/>
    <mergeCell ref="B56:C56"/>
    <mergeCell ref="D56:G56"/>
    <mergeCell ref="H56:I56"/>
    <mergeCell ref="J56:K56"/>
    <mergeCell ref="L56:M56"/>
    <mergeCell ref="N56:O56"/>
    <mergeCell ref="B5:C5"/>
    <mergeCell ref="D5:G5"/>
    <mergeCell ref="H5:I5"/>
    <mergeCell ref="J5:K5"/>
    <mergeCell ref="L5:M5"/>
  </mergeCells>
  <pageMargins left="0" right="0" top="0.39370078740157499" bottom="0.39370078740157499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9"/>
  <sheetViews>
    <sheetView topLeftCell="J1" workbookViewId="0">
      <selection activeCell="W23" sqref="W23"/>
    </sheetView>
  </sheetViews>
  <sheetFormatPr baseColWidth="10" defaultColWidth="11.453125" defaultRowHeight="12.5"/>
  <sheetData>
    <row r="1" spans="1:18" ht="14.5">
      <c r="C1" s="7" t="s">
        <v>1</v>
      </c>
      <c r="D1" s="8" t="s">
        <v>2</v>
      </c>
      <c r="E1" s="7" t="s">
        <v>3</v>
      </c>
      <c r="F1" s="7" t="s">
        <v>4</v>
      </c>
      <c r="G1" s="7" t="s">
        <v>5</v>
      </c>
      <c r="H1" s="8" t="s">
        <v>6</v>
      </c>
      <c r="M1" s="7" t="s">
        <v>1</v>
      </c>
      <c r="N1" s="8" t="s">
        <v>2</v>
      </c>
      <c r="O1" s="7" t="s">
        <v>3</v>
      </c>
      <c r="P1" s="7" t="s">
        <v>4</v>
      </c>
      <c r="Q1" s="7" t="s">
        <v>5</v>
      </c>
      <c r="R1" s="8" t="s">
        <v>6</v>
      </c>
    </row>
    <row r="3" spans="1:18" ht="14.5">
      <c r="C3" s="40" t="s">
        <v>17</v>
      </c>
      <c r="D3" s="41"/>
      <c r="E3" s="40" t="s">
        <v>18</v>
      </c>
      <c r="F3" s="42"/>
      <c r="G3" s="42"/>
      <c r="H3" s="41"/>
      <c r="M3" s="40" t="s">
        <v>17</v>
      </c>
      <c r="N3" s="41"/>
      <c r="O3" s="40" t="s">
        <v>18</v>
      </c>
      <c r="P3" s="42"/>
      <c r="Q3" s="42"/>
      <c r="R3" s="41"/>
    </row>
    <row r="4" spans="1:18" ht="14.5">
      <c r="C4" s="7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 t="s">
        <v>28</v>
      </c>
      <c r="M4" s="7" t="s">
        <v>23</v>
      </c>
      <c r="N4" s="7" t="s">
        <v>24</v>
      </c>
      <c r="O4" s="7" t="s">
        <v>25</v>
      </c>
      <c r="P4" s="7" t="s">
        <v>26</v>
      </c>
      <c r="Q4" s="7" t="s">
        <v>27</v>
      </c>
      <c r="R4" s="7" t="s">
        <v>28</v>
      </c>
    </row>
    <row r="5" spans="1:18" ht="14.5">
      <c r="A5" s="43" t="s">
        <v>78</v>
      </c>
      <c r="B5" s="18" t="s">
        <v>79</v>
      </c>
      <c r="C5" s="19">
        <v>82.43</v>
      </c>
      <c r="D5" s="19">
        <v>82.89</v>
      </c>
      <c r="E5" s="19">
        <v>72.75</v>
      </c>
      <c r="F5" s="19">
        <v>82.32</v>
      </c>
      <c r="G5" s="19">
        <v>72.02</v>
      </c>
      <c r="H5" s="19">
        <v>81.760000000000005</v>
      </c>
      <c r="K5" s="43" t="s">
        <v>78</v>
      </c>
      <c r="L5" s="17" t="s">
        <v>67</v>
      </c>
      <c r="M5" s="16">
        <v>54.86</v>
      </c>
      <c r="N5" s="16">
        <v>54.7</v>
      </c>
      <c r="O5" s="16">
        <v>72.099999999999994</v>
      </c>
      <c r="P5" s="16">
        <v>56.78</v>
      </c>
      <c r="Q5" s="16">
        <v>72.33</v>
      </c>
      <c r="R5" s="16">
        <v>61.52</v>
      </c>
    </row>
    <row r="6" spans="1:18" ht="14.5">
      <c r="A6" s="43"/>
      <c r="B6" s="17" t="s">
        <v>67</v>
      </c>
      <c r="C6" s="16">
        <v>8.69</v>
      </c>
      <c r="D6" s="16">
        <v>8.26</v>
      </c>
      <c r="E6" s="16">
        <v>18.47</v>
      </c>
      <c r="F6" s="16">
        <v>9.1199999999999992</v>
      </c>
      <c r="G6" s="16">
        <v>18.920000000000002</v>
      </c>
      <c r="H6" s="16">
        <v>10.19</v>
      </c>
      <c r="K6" s="43"/>
      <c r="L6" s="17" t="s">
        <v>80</v>
      </c>
      <c r="M6" s="16">
        <v>29.03</v>
      </c>
      <c r="N6" s="16">
        <v>29.4</v>
      </c>
      <c r="O6" s="16">
        <v>18.41</v>
      </c>
      <c r="P6" s="16">
        <v>27.98</v>
      </c>
      <c r="Q6" s="16">
        <v>18.12</v>
      </c>
      <c r="R6" s="16">
        <v>24.16</v>
      </c>
    </row>
    <row r="7" spans="1:18" ht="14.5">
      <c r="A7" s="43"/>
      <c r="B7" s="17" t="s">
        <v>80</v>
      </c>
      <c r="C7" s="16">
        <v>4.5999999999999996</v>
      </c>
      <c r="D7" s="16">
        <v>4.4400000000000004</v>
      </c>
      <c r="E7" s="16">
        <v>4.72</v>
      </c>
      <c r="F7" s="16">
        <v>4.49</v>
      </c>
      <c r="G7" s="16">
        <v>4.74</v>
      </c>
      <c r="H7" s="16">
        <v>4</v>
      </c>
      <c r="K7" s="43"/>
      <c r="L7" s="17" t="s">
        <v>81</v>
      </c>
      <c r="M7" s="16">
        <v>7.16</v>
      </c>
      <c r="N7" s="16">
        <v>7.47</v>
      </c>
      <c r="O7" s="16">
        <v>4.62</v>
      </c>
      <c r="P7" s="16">
        <v>7.11</v>
      </c>
      <c r="Q7" s="16">
        <v>4.62</v>
      </c>
      <c r="R7" s="16">
        <v>6.57</v>
      </c>
    </row>
    <row r="8" spans="1:18" ht="14.5">
      <c r="A8" s="43"/>
      <c r="B8" s="17" t="s">
        <v>81</v>
      </c>
      <c r="C8" s="16">
        <v>1.1299999999999999</v>
      </c>
      <c r="D8" s="16">
        <v>1.1299999999999999</v>
      </c>
      <c r="E8" s="16">
        <v>1.18</v>
      </c>
      <c r="F8" s="16">
        <v>1.1399999999999999</v>
      </c>
      <c r="G8" s="16">
        <v>1.21</v>
      </c>
      <c r="H8" s="16">
        <v>1.0900000000000001</v>
      </c>
      <c r="K8" s="43"/>
      <c r="L8" s="17" t="s">
        <v>82</v>
      </c>
      <c r="M8" s="16">
        <v>5.44</v>
      </c>
      <c r="N8" s="16">
        <v>3.41</v>
      </c>
      <c r="O8" s="16">
        <v>2.4900000000000002</v>
      </c>
      <c r="P8" s="16">
        <v>5.01</v>
      </c>
      <c r="Q8" s="16">
        <v>2.2799999999999998</v>
      </c>
      <c r="R8" s="16">
        <v>4.3499999999999996</v>
      </c>
    </row>
    <row r="9" spans="1:18" ht="14.5">
      <c r="K9" s="43"/>
      <c r="L9" s="17" t="s">
        <v>83</v>
      </c>
      <c r="M9" s="16">
        <v>1.6</v>
      </c>
      <c r="N9" s="16">
        <v>1.39</v>
      </c>
      <c r="O9" s="16">
        <v>0.97</v>
      </c>
      <c r="P9" s="16">
        <v>1.3</v>
      </c>
      <c r="Q9" s="16">
        <v>0.94</v>
      </c>
      <c r="R9" s="16">
        <v>1.53</v>
      </c>
    </row>
    <row r="10" spans="1:18" ht="14.5">
      <c r="A10" s="43" t="s">
        <v>84</v>
      </c>
      <c r="B10" s="18" t="s">
        <v>85</v>
      </c>
      <c r="C10" s="19">
        <v>89.55</v>
      </c>
      <c r="D10" s="19">
        <v>90.81</v>
      </c>
      <c r="E10" s="19">
        <v>90.33</v>
      </c>
      <c r="F10" s="19">
        <v>91.29</v>
      </c>
      <c r="G10" s="19">
        <v>90.66</v>
      </c>
      <c r="H10" s="19">
        <v>92.1</v>
      </c>
      <c r="K10" s="43"/>
      <c r="L10" s="17" t="s">
        <v>86</v>
      </c>
      <c r="M10" s="16">
        <v>0.78</v>
      </c>
      <c r="N10" s="16">
        <v>1.28</v>
      </c>
      <c r="O10" s="16">
        <v>0.83</v>
      </c>
      <c r="P10" s="16">
        <v>0.82</v>
      </c>
      <c r="Q10" s="16">
        <v>0.97</v>
      </c>
      <c r="R10" s="16">
        <v>1.03</v>
      </c>
    </row>
    <row r="11" spans="1:18" ht="14.5">
      <c r="A11" s="43"/>
      <c r="B11" s="17" t="s">
        <v>68</v>
      </c>
      <c r="C11" s="16">
        <v>1.82</v>
      </c>
      <c r="D11" s="16">
        <v>0.41</v>
      </c>
      <c r="E11" s="16">
        <v>1.01</v>
      </c>
      <c r="F11" s="16">
        <v>0.48</v>
      </c>
      <c r="G11" s="16">
        <v>0.67</v>
      </c>
      <c r="H11" s="16">
        <v>0.42</v>
      </c>
      <c r="K11" s="31"/>
      <c r="N11" s="16"/>
      <c r="O11" s="16"/>
      <c r="P11" s="16"/>
      <c r="Q11" s="16"/>
      <c r="R11" s="16"/>
    </row>
    <row r="12" spans="1:18" ht="14.5">
      <c r="A12" s="43"/>
      <c r="B12" s="17" t="s">
        <v>87</v>
      </c>
      <c r="C12" s="16">
        <v>1.2</v>
      </c>
      <c r="D12" s="16">
        <v>1.28</v>
      </c>
      <c r="E12" s="16">
        <v>1.1499999999999999</v>
      </c>
      <c r="F12" s="16">
        <v>1.1200000000000001</v>
      </c>
      <c r="G12" s="16">
        <v>1.32</v>
      </c>
      <c r="H12" s="16">
        <v>1.03</v>
      </c>
      <c r="K12" s="43" t="s">
        <v>84</v>
      </c>
      <c r="L12" s="17" t="s">
        <v>68</v>
      </c>
      <c r="M12" s="16">
        <v>11.46</v>
      </c>
      <c r="N12" s="16">
        <v>2.73</v>
      </c>
      <c r="O12" s="16">
        <v>3.96</v>
      </c>
      <c r="P12" s="16">
        <v>2.98</v>
      </c>
      <c r="Q12" s="16">
        <v>2.58</v>
      </c>
      <c r="R12" s="16">
        <v>2.52</v>
      </c>
    </row>
    <row r="13" spans="1:18" ht="14.5">
      <c r="A13" s="43"/>
      <c r="B13" s="17" t="s">
        <v>88</v>
      </c>
      <c r="C13" s="16">
        <v>0.87</v>
      </c>
      <c r="D13" s="16">
        <v>0.85</v>
      </c>
      <c r="E13" s="16">
        <v>1.02</v>
      </c>
      <c r="F13" s="16">
        <v>0.93</v>
      </c>
      <c r="G13" s="16">
        <v>0.95</v>
      </c>
      <c r="H13" s="16">
        <v>0.8</v>
      </c>
      <c r="K13" s="43"/>
      <c r="L13" s="17" t="s">
        <v>87</v>
      </c>
      <c r="M13" s="16">
        <v>7.57</v>
      </c>
      <c r="N13" s="16">
        <v>8.4600000000000009</v>
      </c>
      <c r="O13" s="16">
        <v>4.4800000000000004</v>
      </c>
      <c r="P13" s="16">
        <v>6.95</v>
      </c>
      <c r="Q13" s="16">
        <v>5.03</v>
      </c>
      <c r="R13" s="16">
        <v>6.23</v>
      </c>
    </row>
    <row r="14" spans="1:18" ht="14.5">
      <c r="K14" s="43"/>
      <c r="L14" s="17" t="s">
        <v>88</v>
      </c>
      <c r="M14" s="16">
        <v>5.5</v>
      </c>
      <c r="N14" s="16">
        <v>5.6</v>
      </c>
      <c r="O14" s="16">
        <v>3.99</v>
      </c>
      <c r="P14" s="16">
        <v>5.77</v>
      </c>
      <c r="Q14" s="16">
        <v>3.61</v>
      </c>
      <c r="R14" s="16">
        <v>4.8</v>
      </c>
    </row>
    <row r="15" spans="1:18" ht="14.5">
      <c r="K15" s="43"/>
      <c r="L15" s="17" t="s">
        <v>89</v>
      </c>
      <c r="M15" s="16">
        <v>5.53</v>
      </c>
      <c r="N15" s="16">
        <v>3.89</v>
      </c>
      <c r="O15" s="16">
        <v>1.93</v>
      </c>
      <c r="P15" s="16">
        <v>3.4</v>
      </c>
      <c r="Q15" s="16">
        <v>2.16</v>
      </c>
      <c r="R15" s="16">
        <v>2.12</v>
      </c>
    </row>
    <row r="16" spans="1:18" ht="14.5">
      <c r="K16" s="43"/>
      <c r="L16" s="17" t="s">
        <v>90</v>
      </c>
      <c r="M16" s="16">
        <v>2.1</v>
      </c>
      <c r="N16" s="16">
        <v>1.59</v>
      </c>
      <c r="O16" s="16">
        <v>1.59</v>
      </c>
      <c r="P16" s="16">
        <v>2.34</v>
      </c>
      <c r="Q16" s="16">
        <v>1.1599999999999999</v>
      </c>
      <c r="R16" s="16">
        <v>2.44</v>
      </c>
    </row>
    <row r="17" spans="1:22" ht="14.5">
      <c r="K17" s="43"/>
      <c r="L17" s="17" t="s">
        <v>91</v>
      </c>
      <c r="M17" s="16">
        <v>1.85</v>
      </c>
      <c r="N17" s="16">
        <v>3.27</v>
      </c>
      <c r="O17" s="16">
        <v>1.67</v>
      </c>
      <c r="P17" s="16">
        <v>2.2000000000000002</v>
      </c>
      <c r="Q17" s="16">
        <v>1.26</v>
      </c>
      <c r="R17" s="16">
        <v>2.14</v>
      </c>
    </row>
    <row r="18" spans="1:22" ht="14.5">
      <c r="K18" s="43"/>
      <c r="L18" s="17" t="s">
        <v>92</v>
      </c>
      <c r="M18" s="16">
        <v>0.67</v>
      </c>
      <c r="N18" s="16">
        <v>1.36</v>
      </c>
      <c r="O18" s="16">
        <v>0.53</v>
      </c>
      <c r="P18" s="16">
        <v>0.48</v>
      </c>
      <c r="Q18" s="16">
        <v>0.65</v>
      </c>
      <c r="R18" s="16">
        <v>0.46</v>
      </c>
    </row>
    <row r="19" spans="1:22" ht="14.5">
      <c r="L19" s="2"/>
      <c r="N19" s="16"/>
    </row>
    <row r="20" spans="1:22" ht="14.5">
      <c r="L20" s="2"/>
      <c r="N20" s="16"/>
    </row>
    <row r="22" spans="1:22" ht="29">
      <c r="C22" s="7" t="s">
        <v>7</v>
      </c>
      <c r="D22" s="7" t="s">
        <v>8</v>
      </c>
      <c r="E22" s="7" t="s">
        <v>9</v>
      </c>
      <c r="F22" s="7" t="s">
        <v>10</v>
      </c>
      <c r="G22" s="7" t="s">
        <v>11</v>
      </c>
      <c r="H22" s="7" t="s">
        <v>12</v>
      </c>
      <c r="I22" s="8" t="s">
        <v>13</v>
      </c>
      <c r="J22" s="8" t="s">
        <v>14</v>
      </c>
      <c r="O22" s="7" t="s">
        <v>7</v>
      </c>
      <c r="P22" s="24" t="s">
        <v>8</v>
      </c>
      <c r="Q22" s="24" t="s">
        <v>9</v>
      </c>
      <c r="R22" s="24" t="s">
        <v>10</v>
      </c>
      <c r="S22" s="24" t="s">
        <v>11</v>
      </c>
      <c r="T22" s="24" t="s">
        <v>12</v>
      </c>
      <c r="U22" s="25" t="s">
        <v>13</v>
      </c>
      <c r="V22" s="25" t="s">
        <v>14</v>
      </c>
    </row>
    <row r="24" spans="1:22" ht="15" customHeight="1">
      <c r="C24" s="39" t="s">
        <v>19</v>
      </c>
      <c r="D24" s="39"/>
      <c r="E24" s="39" t="s">
        <v>20</v>
      </c>
      <c r="F24" s="39"/>
      <c r="G24" s="39" t="s">
        <v>21</v>
      </c>
      <c r="H24" s="39"/>
      <c r="I24" s="39" t="s">
        <v>22</v>
      </c>
      <c r="J24" s="39"/>
      <c r="O24" s="40" t="s">
        <v>19</v>
      </c>
      <c r="P24" s="41"/>
      <c r="Q24" s="40" t="s">
        <v>20</v>
      </c>
      <c r="R24" s="41"/>
      <c r="S24" s="40" t="s">
        <v>21</v>
      </c>
      <c r="T24" s="41"/>
      <c r="U24" s="40" t="s">
        <v>22</v>
      </c>
      <c r="V24" s="41"/>
    </row>
    <row r="25" spans="1:22" ht="14.5">
      <c r="C25" s="7" t="s">
        <v>29</v>
      </c>
      <c r="D25" s="7" t="s">
        <v>30</v>
      </c>
      <c r="E25" s="7" t="s">
        <v>31</v>
      </c>
      <c r="F25" s="7" t="s">
        <v>32</v>
      </c>
      <c r="G25" s="7" t="s">
        <v>31</v>
      </c>
      <c r="H25" s="7" t="s">
        <v>32</v>
      </c>
      <c r="I25" s="7" t="s">
        <v>31</v>
      </c>
      <c r="J25" s="7" t="s">
        <v>32</v>
      </c>
      <c r="O25" s="26" t="s">
        <v>29</v>
      </c>
      <c r="P25" s="27" t="s">
        <v>30</v>
      </c>
      <c r="Q25" s="27" t="s">
        <v>31</v>
      </c>
      <c r="R25" s="27" t="s">
        <v>32</v>
      </c>
      <c r="S25" s="27" t="s">
        <v>31</v>
      </c>
      <c r="T25" s="27" t="s">
        <v>32</v>
      </c>
      <c r="U25" s="27" t="s">
        <v>31</v>
      </c>
      <c r="V25" s="27" t="s">
        <v>32</v>
      </c>
    </row>
    <row r="26" spans="1:22" ht="14.5">
      <c r="A26" s="43" t="s">
        <v>78</v>
      </c>
      <c r="B26" s="18" t="s">
        <v>79</v>
      </c>
      <c r="C26" s="19">
        <v>84.27</v>
      </c>
      <c r="D26" s="19">
        <v>86.28</v>
      </c>
      <c r="E26" s="19">
        <v>72.14</v>
      </c>
      <c r="F26" s="19">
        <v>14.02</v>
      </c>
      <c r="G26" s="19">
        <v>89.22</v>
      </c>
      <c r="H26" s="19">
        <v>13.87</v>
      </c>
      <c r="I26" s="19">
        <v>70.22</v>
      </c>
      <c r="J26" s="19">
        <v>14.03</v>
      </c>
      <c r="M26" s="44" t="s">
        <v>78</v>
      </c>
      <c r="N26" s="17" t="s">
        <v>67</v>
      </c>
      <c r="O26" s="16">
        <v>62.08</v>
      </c>
      <c r="P26" s="16">
        <v>49.98</v>
      </c>
      <c r="Q26" s="16">
        <v>66.349999999999994</v>
      </c>
      <c r="R26" s="16">
        <v>90.08</v>
      </c>
      <c r="S26" s="16">
        <v>26.23</v>
      </c>
      <c r="T26" s="16">
        <v>90.16</v>
      </c>
      <c r="U26" s="16">
        <v>82.29</v>
      </c>
      <c r="V26" s="16">
        <v>90.39</v>
      </c>
    </row>
    <row r="27" spans="1:22" ht="14.5">
      <c r="A27" s="43"/>
      <c r="B27" s="17" t="s">
        <v>67</v>
      </c>
      <c r="C27" s="16">
        <v>8.9700000000000006</v>
      </c>
      <c r="D27" s="16">
        <v>6.02</v>
      </c>
      <c r="E27" s="16">
        <v>17.52</v>
      </c>
      <c r="F27" s="16">
        <v>75.52</v>
      </c>
      <c r="G27" s="16">
        <v>2.4</v>
      </c>
      <c r="H27" s="16">
        <v>75.78</v>
      </c>
      <c r="I27" s="16">
        <v>24.37</v>
      </c>
      <c r="J27" s="16">
        <v>75.98</v>
      </c>
      <c r="M27" s="45"/>
      <c r="N27" s="17" t="s">
        <v>80</v>
      </c>
      <c r="O27" s="16">
        <v>22.2</v>
      </c>
      <c r="P27" s="16">
        <v>30.69</v>
      </c>
      <c r="Q27" s="16">
        <v>16.350000000000001</v>
      </c>
      <c r="R27" s="16">
        <v>6.84</v>
      </c>
      <c r="S27" s="16">
        <v>46.15</v>
      </c>
      <c r="T27" s="16">
        <v>6.83</v>
      </c>
      <c r="U27" s="16">
        <v>4.57</v>
      </c>
      <c r="V27" s="16">
        <v>6.56</v>
      </c>
    </row>
    <row r="28" spans="1:22" ht="14.5">
      <c r="A28" s="43"/>
      <c r="B28" s="17" t="s">
        <v>80</v>
      </c>
      <c r="C28" s="16">
        <v>3.21</v>
      </c>
      <c r="D28" s="16">
        <v>3.69</v>
      </c>
      <c r="E28" s="16">
        <v>4.32</v>
      </c>
      <c r="F28" s="16">
        <v>5.73</v>
      </c>
      <c r="G28" s="16">
        <v>4.22</v>
      </c>
      <c r="H28" s="16">
        <v>5.74</v>
      </c>
      <c r="I28" s="16">
        <v>1.35</v>
      </c>
      <c r="J28" s="16">
        <v>5.52</v>
      </c>
      <c r="M28" s="45"/>
      <c r="N28" s="17" t="s">
        <v>81</v>
      </c>
      <c r="O28" s="16">
        <v>7.7</v>
      </c>
      <c r="P28" s="16">
        <v>10.220000000000001</v>
      </c>
      <c r="Q28" s="16">
        <v>3.41</v>
      </c>
      <c r="R28" s="16">
        <v>1.2</v>
      </c>
      <c r="S28" s="16">
        <v>12.84</v>
      </c>
      <c r="T28" s="16">
        <v>1.03</v>
      </c>
      <c r="U28" s="16">
        <v>2.86</v>
      </c>
      <c r="V28" s="16">
        <v>1.1100000000000001</v>
      </c>
    </row>
    <row r="29" spans="1:22" ht="14.5">
      <c r="A29" s="43"/>
      <c r="B29" s="17" t="s">
        <v>81</v>
      </c>
      <c r="C29" s="16">
        <v>1.1100000000000001</v>
      </c>
      <c r="D29" s="16">
        <v>1.23</v>
      </c>
      <c r="E29" s="16">
        <v>0.9</v>
      </c>
      <c r="F29" s="16">
        <v>1.01</v>
      </c>
      <c r="G29" s="16">
        <v>1.17</v>
      </c>
      <c r="H29" s="16">
        <v>0.86</v>
      </c>
      <c r="I29" s="16">
        <v>0.85</v>
      </c>
      <c r="J29" s="16">
        <v>0.93</v>
      </c>
      <c r="M29" s="45"/>
      <c r="N29" s="17" t="s">
        <v>82</v>
      </c>
      <c r="O29" s="16">
        <v>4.46</v>
      </c>
      <c r="P29" s="16">
        <v>4.83</v>
      </c>
      <c r="Q29" s="16">
        <v>11.08</v>
      </c>
      <c r="R29" s="16">
        <v>0.36</v>
      </c>
      <c r="S29" s="16">
        <v>6.69</v>
      </c>
      <c r="T29" s="16">
        <v>0.38</v>
      </c>
      <c r="U29" s="16">
        <v>1.71</v>
      </c>
      <c r="V29" s="16">
        <v>0.4</v>
      </c>
    </row>
    <row r="30" spans="1:22" ht="14.5">
      <c r="A30" s="43"/>
      <c r="B30" s="17" t="s">
        <v>82</v>
      </c>
      <c r="C30" s="16">
        <v>0.64</v>
      </c>
      <c r="D30" s="16">
        <v>0.57999999999999996</v>
      </c>
      <c r="E30" s="16">
        <v>2.93</v>
      </c>
      <c r="F30" s="16">
        <v>0.3</v>
      </c>
      <c r="G30" s="16">
        <v>0.61</v>
      </c>
      <c r="H30" s="16">
        <v>0.32</v>
      </c>
      <c r="I30" s="16">
        <v>0.51</v>
      </c>
      <c r="J30" s="16">
        <v>0.34</v>
      </c>
      <c r="M30" s="46"/>
      <c r="N30" s="17" t="s">
        <v>83</v>
      </c>
      <c r="O30" s="16">
        <v>1.75</v>
      </c>
      <c r="P30" s="16">
        <v>1.65</v>
      </c>
      <c r="Q30" s="16">
        <v>1</v>
      </c>
      <c r="R30" s="16">
        <v>0.37</v>
      </c>
      <c r="S30" s="16">
        <v>1.79</v>
      </c>
      <c r="T30" s="16">
        <v>0.34</v>
      </c>
      <c r="U30" s="16">
        <v>0</v>
      </c>
      <c r="V30" s="16">
        <v>0.36</v>
      </c>
    </row>
    <row r="31" spans="1:22" ht="14.5">
      <c r="A31" s="32"/>
      <c r="B31" s="2"/>
      <c r="C31" s="16"/>
      <c r="D31" s="16"/>
      <c r="E31" s="16"/>
      <c r="F31" s="16"/>
      <c r="G31" s="16"/>
      <c r="H31" s="16"/>
      <c r="I31" s="16"/>
      <c r="J31" s="16"/>
      <c r="M31" s="32"/>
      <c r="N31" s="17" t="s">
        <v>86</v>
      </c>
      <c r="O31" s="16">
        <v>0.64</v>
      </c>
      <c r="P31" s="16">
        <v>1.02</v>
      </c>
      <c r="Q31" s="16">
        <v>0.7</v>
      </c>
      <c r="R31" s="16">
        <v>0.88</v>
      </c>
      <c r="S31" s="16">
        <v>1.48</v>
      </c>
      <c r="T31" s="16">
        <v>0.92</v>
      </c>
      <c r="U31" s="16">
        <v>0</v>
      </c>
      <c r="V31" s="16">
        <v>0.85</v>
      </c>
    </row>
    <row r="33" spans="1:22" ht="14.5">
      <c r="A33" s="43" t="s">
        <v>84</v>
      </c>
      <c r="B33" s="18" t="s">
        <v>85</v>
      </c>
      <c r="C33" s="19">
        <v>91.85</v>
      </c>
      <c r="D33" s="19">
        <v>91.98</v>
      </c>
      <c r="E33" s="19">
        <v>88.74</v>
      </c>
      <c r="F33" s="19">
        <v>83.33</v>
      </c>
      <c r="G33" s="19">
        <v>89.75</v>
      </c>
      <c r="H33" s="19">
        <v>84.54</v>
      </c>
      <c r="I33" s="19">
        <v>92.22</v>
      </c>
      <c r="J33" s="19">
        <v>77.599999999999994</v>
      </c>
      <c r="M33" s="43" t="s">
        <v>84</v>
      </c>
      <c r="N33" s="17" t="s">
        <v>68</v>
      </c>
      <c r="O33" s="16">
        <v>8.8699999999999992</v>
      </c>
      <c r="P33" s="16">
        <v>4.4800000000000004</v>
      </c>
      <c r="Q33" s="16">
        <v>1.55</v>
      </c>
      <c r="R33" s="16">
        <v>5.28</v>
      </c>
      <c r="S33" s="16">
        <v>5.21</v>
      </c>
      <c r="T33" s="16">
        <v>5.39</v>
      </c>
      <c r="U33" s="16">
        <v>3.43</v>
      </c>
      <c r="V33" s="16">
        <v>10.86</v>
      </c>
    </row>
    <row r="34" spans="1:22" ht="14.5">
      <c r="A34" s="43"/>
      <c r="B34" s="17" t="s">
        <v>68</v>
      </c>
      <c r="C34" s="16">
        <v>1.28</v>
      </c>
      <c r="D34" s="16">
        <v>0.54</v>
      </c>
      <c r="E34" s="16">
        <v>0.41</v>
      </c>
      <c r="F34" s="16">
        <v>4.43</v>
      </c>
      <c r="G34" s="16">
        <v>0.48</v>
      </c>
      <c r="H34" s="16">
        <v>4.53</v>
      </c>
      <c r="I34" s="16">
        <v>1.02</v>
      </c>
      <c r="J34" s="16">
        <v>9.1300000000000008</v>
      </c>
      <c r="M34" s="43"/>
      <c r="N34" s="28" t="s">
        <v>89</v>
      </c>
      <c r="O34" s="16">
        <v>4.1399999999999997</v>
      </c>
      <c r="P34" s="16">
        <v>3.58</v>
      </c>
      <c r="Q34" s="16">
        <v>1.96</v>
      </c>
      <c r="R34" s="16">
        <v>3.52</v>
      </c>
      <c r="S34" s="16">
        <v>7.08</v>
      </c>
      <c r="T34" s="16">
        <v>1.82</v>
      </c>
      <c r="U34" s="16">
        <v>2.86</v>
      </c>
      <c r="V34" s="16">
        <v>5.35</v>
      </c>
    </row>
    <row r="35" spans="1:22" ht="14.5">
      <c r="A35" s="43"/>
      <c r="B35" s="17" t="s">
        <v>89</v>
      </c>
      <c r="C35" s="16">
        <v>0.6</v>
      </c>
      <c r="D35" s="16">
        <v>0.43</v>
      </c>
      <c r="E35" s="16">
        <v>0.52</v>
      </c>
      <c r="F35" s="16">
        <v>2.95</v>
      </c>
      <c r="G35" s="16">
        <v>0.65</v>
      </c>
      <c r="H35" s="16">
        <v>1.53</v>
      </c>
      <c r="I35" s="16">
        <v>0.85</v>
      </c>
      <c r="J35" s="16">
        <v>4.5</v>
      </c>
      <c r="M35" s="43"/>
      <c r="N35" s="28" t="s">
        <v>88</v>
      </c>
      <c r="O35" s="16">
        <v>6.64</v>
      </c>
      <c r="P35" s="16">
        <v>8.02</v>
      </c>
      <c r="Q35" s="16">
        <v>13.59</v>
      </c>
      <c r="R35" s="16">
        <v>1.2</v>
      </c>
      <c r="S35" s="16">
        <v>9.11</v>
      </c>
      <c r="T35" s="16">
        <v>1.1499999999999999</v>
      </c>
      <c r="U35" s="16">
        <v>0.56999999999999995</v>
      </c>
      <c r="V35" s="16">
        <v>1.1000000000000001</v>
      </c>
    </row>
    <row r="36" spans="1:22" ht="14.5">
      <c r="A36" s="43"/>
      <c r="B36" s="17" t="s">
        <v>88</v>
      </c>
      <c r="C36" s="16">
        <v>0.96</v>
      </c>
      <c r="D36" s="16">
        <v>0.97</v>
      </c>
      <c r="E36" s="16">
        <v>3.59</v>
      </c>
      <c r="F36" s="16">
        <v>1.01</v>
      </c>
      <c r="G36" s="16">
        <v>0.83</v>
      </c>
      <c r="H36" s="16">
        <v>0.96</v>
      </c>
      <c r="I36" s="16">
        <v>0.17</v>
      </c>
      <c r="J36" s="16">
        <v>0.92</v>
      </c>
      <c r="M36" s="43"/>
      <c r="N36" s="28" t="s">
        <v>87</v>
      </c>
      <c r="O36" s="16">
        <v>4.8899999999999997</v>
      </c>
      <c r="P36" s="16">
        <v>8.17</v>
      </c>
      <c r="Q36" s="16">
        <v>4.41</v>
      </c>
      <c r="R36" s="16">
        <v>1.66</v>
      </c>
      <c r="S36" s="16">
        <v>13.23</v>
      </c>
      <c r="T36" s="16">
        <v>1.74</v>
      </c>
      <c r="U36" s="16">
        <v>1.1399999999999999</v>
      </c>
      <c r="V36" s="16">
        <v>1.77</v>
      </c>
    </row>
    <row r="37" spans="1:22" ht="14.5">
      <c r="A37" s="43"/>
      <c r="B37" s="17" t="s">
        <v>87</v>
      </c>
      <c r="C37" s="16">
        <v>0.71</v>
      </c>
      <c r="D37" s="16">
        <v>0.98</v>
      </c>
      <c r="E37" s="16">
        <v>1.17</v>
      </c>
      <c r="F37" s="16">
        <v>1.39</v>
      </c>
      <c r="G37" s="16">
        <v>1.21</v>
      </c>
      <c r="H37" s="16">
        <v>1.46</v>
      </c>
      <c r="I37" s="16">
        <v>0.34</v>
      </c>
      <c r="J37" s="16">
        <v>1.49</v>
      </c>
      <c r="M37" s="43"/>
      <c r="N37" s="17" t="s">
        <v>90</v>
      </c>
      <c r="O37" s="16">
        <v>2.81</v>
      </c>
      <c r="P37" s="16">
        <v>2.2400000000000002</v>
      </c>
      <c r="Q37" s="16">
        <v>1.51</v>
      </c>
      <c r="R37" s="16">
        <v>0.52</v>
      </c>
      <c r="S37" s="16">
        <v>4.28</v>
      </c>
      <c r="T37" s="16">
        <v>0.46</v>
      </c>
      <c r="U37" s="16">
        <v>2.29</v>
      </c>
      <c r="V37" s="16">
        <v>0.41</v>
      </c>
    </row>
    <row r="38" spans="1:22" ht="14.5">
      <c r="M38" s="43"/>
      <c r="N38" s="17" t="s">
        <v>91</v>
      </c>
      <c r="O38" s="16">
        <v>2.2799999999999998</v>
      </c>
      <c r="P38" s="16">
        <v>3.3</v>
      </c>
      <c r="Q38" s="16">
        <v>1.21</v>
      </c>
      <c r="R38" s="16">
        <v>0.31</v>
      </c>
      <c r="S38" s="16">
        <v>19.690000000000001</v>
      </c>
      <c r="T38" s="16">
        <v>0.56000000000000005</v>
      </c>
      <c r="U38" s="16">
        <v>6.86</v>
      </c>
      <c r="V38" s="16">
        <v>0.38</v>
      </c>
    </row>
    <row r="39" spans="1:22" ht="14.5">
      <c r="M39" s="43"/>
      <c r="N39" s="17" t="s">
        <v>92</v>
      </c>
      <c r="O39" s="16">
        <v>0.64</v>
      </c>
      <c r="P39" s="16">
        <v>1.02</v>
      </c>
      <c r="Q39" s="16">
        <v>0.59</v>
      </c>
      <c r="R39" s="16">
        <v>0.18</v>
      </c>
      <c r="S39" s="16">
        <v>2.96</v>
      </c>
      <c r="T39" s="16">
        <v>0.23</v>
      </c>
      <c r="U39" s="16">
        <v>5.14</v>
      </c>
      <c r="V39" s="16">
        <v>0.14000000000000001</v>
      </c>
    </row>
  </sheetData>
  <mergeCells count="20">
    <mergeCell ref="U24:V24"/>
    <mergeCell ref="S24:T24"/>
    <mergeCell ref="Q24:R24"/>
    <mergeCell ref="M26:M30"/>
    <mergeCell ref="M33:M39"/>
    <mergeCell ref="M3:N3"/>
    <mergeCell ref="O3:R3"/>
    <mergeCell ref="O24:P24"/>
    <mergeCell ref="K12:K18"/>
    <mergeCell ref="K5:K10"/>
    <mergeCell ref="I24:J24"/>
    <mergeCell ref="A26:A30"/>
    <mergeCell ref="A33:A37"/>
    <mergeCell ref="C3:D3"/>
    <mergeCell ref="E3:H3"/>
    <mergeCell ref="A5:A8"/>
    <mergeCell ref="A10:A13"/>
    <mergeCell ref="C24:D24"/>
    <mergeCell ref="E24:F24"/>
    <mergeCell ref="G24: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gyrA_NM10_q</vt:lpstr>
      <vt:lpstr>gyrA_S83_D87</vt:lpstr>
      <vt:lpstr>gyrA_S83L_D87N</vt:lpstr>
      <vt:lpstr>gyrA_aa</vt:lpstr>
      <vt:lpstr>parC_NM10_q</vt:lpstr>
      <vt:lpstr>parC_S80_E84</vt:lpstr>
      <vt:lpstr>parC_S80I_E84V</vt:lpstr>
      <vt:lpstr>parC_aa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Sofia Demmou</cp:lastModifiedBy>
  <cp:revision>5</cp:revision>
  <dcterms:created xsi:type="dcterms:W3CDTF">2022-08-03T10:23:15Z</dcterms:created>
  <dcterms:modified xsi:type="dcterms:W3CDTF">2022-08-24T07:50:18Z</dcterms:modified>
  <cp:category/>
  <cp:contentStatus/>
</cp:coreProperties>
</file>