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viviana/Downloads/"/>
    </mc:Choice>
  </mc:AlternateContent>
  <xr:revisionPtr revIDLastSave="0" documentId="13_ncr:1_{8E54D990-75E7-914C-8E3C-B66F2263042D}" xr6:coauthVersionLast="47" xr6:coauthVersionMax="47" xr10:uidLastSave="{00000000-0000-0000-0000-000000000000}"/>
  <bookViews>
    <workbookView xWindow="13600" yWindow="760" windowWidth="16640" windowHeight="17340" xr2:uid="{2E342ACF-71FB-8141-9388-B93469C3610D}"/>
  </bookViews>
  <sheets>
    <sheet name="MODE MEAN MEDIAN" sheetId="1" r:id="rId1"/>
    <sheet name="Sheet2" sheetId="6" r:id="rId2"/>
    <sheet name="GRAPHS" sheetId="4" r:id="rId3"/>
    <sheet name="CORRELATION" sheetId="3" r:id="rId4"/>
    <sheet name="PERCENTAGES PIVOT TABLES" sheetId="2" r:id="rId5"/>
  </sheets>
  <definedNames>
    <definedName name="_xlnm._FilterDatabase" localSheetId="0" hidden="1">'MODE MEAN MEDIAN'!$A$1:$AG$16</definedName>
    <definedName name="_xlchart.v1.0" hidden="1">'MODE MEAN MEDIAN'!$B$16:$C$16</definedName>
    <definedName name="_xlchart.v1.1" hidden="1">'MODE MEAN MEDIAN'!$D$16</definedName>
    <definedName name="_xlchart.v1.10" hidden="1">'MODE MEAN MEDIAN'!$D$16</definedName>
    <definedName name="_xlchart.v1.11" hidden="1">'MODE MEAN MEDIAN'!$D$1:$D$15</definedName>
    <definedName name="_xlchart.v1.12" hidden="1">'MODE MEAN MEDIAN'!$B$16:$C$16</definedName>
    <definedName name="_xlchart.v1.13" hidden="1">'MODE MEAN MEDIAN'!$D$16</definedName>
    <definedName name="_xlchart.v1.14" hidden="1">'MODE MEAN MEDIAN'!$D$1:$D$15</definedName>
    <definedName name="_xlchart.v1.15" hidden="1">'MODE MEAN MEDIAN'!$B$16:$C$16</definedName>
    <definedName name="_xlchart.v1.16" hidden="1">'MODE MEAN MEDIAN'!$D$16</definedName>
    <definedName name="_xlchart.v1.17" hidden="1">'MODE MEAN MEDIAN'!$D$1:$D$15</definedName>
    <definedName name="_xlchart.v1.2" hidden="1">'MODE MEAN MEDIAN'!$D$1:$D$15</definedName>
    <definedName name="_xlchart.v1.3" hidden="1">'MODE MEAN MEDIAN'!$B$16:$C$16</definedName>
    <definedName name="_xlchart.v1.4" hidden="1">'MODE MEAN MEDIAN'!$D$16</definedName>
    <definedName name="_xlchart.v1.5" hidden="1">'MODE MEAN MEDIAN'!$D$1:$D$15</definedName>
    <definedName name="_xlchart.v1.6" hidden="1">'MODE MEAN MEDIAN'!$B$16:$C$16</definedName>
    <definedName name="_xlchart.v1.7" hidden="1">'MODE MEAN MEDIAN'!$D$16</definedName>
    <definedName name="_xlchart.v1.8" hidden="1">'MODE MEAN MEDIAN'!$D$1:$D$15</definedName>
    <definedName name="_xlchart.v1.9" hidden="1">'MODE MEAN MEDIAN'!$B$16:$C$16</definedName>
  </definedNames>
  <calcPr calcId="191029"/>
  <pivotCaches>
    <pivotCache cacheId="21" r:id="rId6"/>
    <pivotCache cacheId="13" r:id="rId7"/>
    <pivotCache cacheId="12" r:id="rId8"/>
    <pivotCache cacheId="19" r:id="rId9"/>
    <pivotCache cacheId="25" r:id="rId10"/>
    <pivotCache cacheId="29" r:id="rId11"/>
    <pivotCache cacheId="3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G21" i="1"/>
  <c r="H21" i="1"/>
  <c r="I21" i="1"/>
  <c r="J21" i="1"/>
  <c r="K21" i="1"/>
  <c r="L21" i="1"/>
  <c r="N21" i="1"/>
  <c r="O21" i="1"/>
  <c r="P21" i="1"/>
  <c r="Q21" i="1"/>
  <c r="R21" i="1"/>
  <c r="S21" i="1"/>
  <c r="T21" i="1"/>
  <c r="U21" i="1"/>
  <c r="Z21" i="1"/>
  <c r="G20" i="1"/>
  <c r="H20" i="1"/>
  <c r="I20" i="1"/>
  <c r="J20" i="1"/>
  <c r="K20" i="1"/>
  <c r="L20" i="1"/>
  <c r="N20" i="1"/>
  <c r="O20" i="1"/>
  <c r="P20" i="1"/>
  <c r="Q20" i="1"/>
  <c r="R20" i="1"/>
  <c r="S20" i="1"/>
  <c r="T20" i="1"/>
  <c r="U20" i="1"/>
  <c r="Z20" i="1"/>
  <c r="U19" i="1"/>
  <c r="G19" i="1"/>
  <c r="H19" i="1"/>
  <c r="I19" i="1"/>
  <c r="J19" i="1"/>
  <c r="K19" i="1"/>
  <c r="L19" i="1"/>
  <c r="N19" i="1"/>
  <c r="O19" i="1"/>
  <c r="P19" i="1"/>
  <c r="Q19" i="1"/>
  <c r="R19" i="1"/>
  <c r="S19" i="1"/>
  <c r="T19" i="1"/>
  <c r="Z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E1C34-5ED8-1E4C-BB58-87A4629B9801}" keepAlive="1" name="Query - MODE MEAN MEDIAN" description="Connection to the 'MODE MEAN MEDIAN' query in the workbook." type="5" refreshedVersion="8" background="1" saveData="1">
    <dbPr connection="Provider=Microsoft.Mashup.OleDb.1;Data Source=$Workbook$;Location=&quot;MODE MEAN MEDIAN&quot;;Extended Properties=&quot;&quot;" command="SELECT * FROM [MODE MEAN MEDIAN]"/>
  </connection>
</connections>
</file>

<file path=xl/sharedStrings.xml><?xml version="1.0" encoding="utf-8"?>
<sst xmlns="http://schemas.openxmlformats.org/spreadsheetml/2006/main" count="882" uniqueCount="246">
  <si>
    <t>Timestamp</t>
  </si>
  <si>
    <t>Email Address</t>
  </si>
  <si>
    <t>Do you own a wireless speaker?</t>
  </si>
  <si>
    <t>How often do you use your wireless speaker?</t>
  </si>
  <si>
    <t>How would you rate the sound quality of your wireless speaker?</t>
  </si>
  <si>
    <t xml:space="preserve">Please tell us a bit more about your rating of the sound quality of your wireless speaker. </t>
  </si>
  <si>
    <t>What's most important to you in a wireless speaker? [Sound quality]</t>
  </si>
  <si>
    <t>What's most important to you in a wireless speaker? [Battery life]</t>
  </si>
  <si>
    <t>What's most important to you in a wireless speaker? [Design/Looks]</t>
  </si>
  <si>
    <t>What's most important to you in a wireless speaker? [Connectivity options (e.g., Bluetooth, Wi-Fi)]</t>
  </si>
  <si>
    <t>What's most important to you in a wireless speaker? [Durability]</t>
  </si>
  <si>
    <t>What's most important to you in a wireless speaker? [Price]</t>
  </si>
  <si>
    <t xml:space="preserve">Which brands of wireless speakers do you own or have used before? (Select all that apply) </t>
  </si>
  <si>
    <t>What made you buy your current wireless speaker? Rate each factor from 1 to 5, where 1 is "Not Important" and 5 is "Very Important." [Recommendation from friends/family]</t>
  </si>
  <si>
    <t>What made you buy your current wireless speaker? Rate each factor from 1 to 5, where 1 is "Not Important" and 5 is "Very Important." [Online reviews from other customers ]</t>
  </si>
  <si>
    <t>What made you buy your current wireless speaker? Rate each factor from 1 to 5, where 1 is "Not Important" and 5 is "Very Important." [Expert reviews]</t>
  </si>
  <si>
    <t>What made you buy your current wireless speaker? Rate each factor from 1 to 5, where 1 is "Not Important" and 5 is "Very Important." [Brand reputation]</t>
  </si>
  <si>
    <t>What made you buy your current wireless speaker? Rate each factor from 1 to 5, where 1 is "Not Important" and 5 is "Very Important." [Price]</t>
  </si>
  <si>
    <t>What made you buy your current wireless speaker? Rate each factor from 1 to 5, where 1 is "Not Important" and 5 is "Very Important." [Specific features]</t>
  </si>
  <si>
    <t>What made you buy your current wireless speaker? Rate each factor from 1 to 5, where 1 is "Not Important" and 5 is "Very Important." [Advertising]</t>
  </si>
  <si>
    <t>How happy are you with your wireless speaker?</t>
  </si>
  <si>
    <t>What would make your wireless speaker better?</t>
  </si>
  <si>
    <t>What do you mostly use your wireless speaker for? (Select all that apply)</t>
  </si>
  <si>
    <t>Have any other lifestyle changes in the past year changed how you use wireless speakers? (Select all that apply)</t>
  </si>
  <si>
    <t>How much did you spend on your wireless speaker? (US dollars)</t>
  </si>
  <si>
    <t>How likely are you to buy a new wireless speaker in the next 12 months?</t>
  </si>
  <si>
    <t>Where do you like to buy wireless speakers?</t>
  </si>
  <si>
    <t xml:space="preserve">How do you think about and evaluate the price when buying a wireless speaker? </t>
  </si>
  <si>
    <t>How old are you?</t>
  </si>
  <si>
    <t>What is your gender?</t>
  </si>
  <si>
    <t>What's your annual household income?</t>
  </si>
  <si>
    <t>Thanks a bunch for completing our survey! Your feedback is super valuable and will help us understand what consumers want. 
If you have any extra comments or feedback, please share them below.</t>
  </si>
  <si>
    <t>Score</t>
  </si>
  <si>
    <t>fedenakashima@gmail.com</t>
  </si>
  <si>
    <t>Yes</t>
  </si>
  <si>
    <t>Daily</t>
  </si>
  <si>
    <t>Excellent</t>
  </si>
  <si>
    <t>I think it is excellent because I have nothing else to compare it to.</t>
  </si>
  <si>
    <t>Bose</t>
  </si>
  <si>
    <t>5 (Very Important)</t>
  </si>
  <si>
    <t>1 (Not Important)</t>
  </si>
  <si>
    <t>If the battery lasted longer</t>
  </si>
  <si>
    <t>Listening to music, Watching movies/TV shows, Podcasts/Audiobooks</t>
  </si>
  <si>
    <t>More media consumption (music, movies, games)</t>
  </si>
  <si>
    <t>Less than $50</t>
  </si>
  <si>
    <t>Large multi-brand stores (e.g., Amazon)</t>
  </si>
  <si>
    <t>I compare it to weather it is a better option than my computer sound by itself</t>
  </si>
  <si>
    <t>18-24</t>
  </si>
  <si>
    <t>Female</t>
  </si>
  <si>
    <t>More than $100,000</t>
  </si>
  <si>
    <t>-</t>
  </si>
  <si>
    <t>No</t>
  </si>
  <si>
    <t>kandacelipscomb4@gmail.com</t>
  </si>
  <si>
    <t>Once a week</t>
  </si>
  <si>
    <t>Good</t>
  </si>
  <si>
    <t>It’s kinda staticky, but it gets the job done (:</t>
  </si>
  <si>
    <t>JBL</t>
  </si>
  <si>
    <t>3 (Important, but not a deal breaker)</t>
  </si>
  <si>
    <t xml:space="preserve">Better sound quality </t>
  </si>
  <si>
    <t>Listening to music, Podcasts/Audiobooks</t>
  </si>
  <si>
    <t>Spending more time at home, Home workouts</t>
  </si>
  <si>
    <t>$50 to $100</t>
  </si>
  <si>
    <t xml:space="preserve">I tend to go cheaper </t>
  </si>
  <si>
    <t>$25,000-$50,000</t>
  </si>
  <si>
    <t>N/A</t>
  </si>
  <si>
    <t>lailaball1@icloud.com</t>
  </si>
  <si>
    <t>It’s a Bose and it’s the best</t>
  </si>
  <si>
    <t>Bose, Samsung, Sony</t>
  </si>
  <si>
    <t>Bigger</t>
  </si>
  <si>
    <t>Listening to music, Video/audio calls (work/personal)</t>
  </si>
  <si>
    <t>$100 to $200</t>
  </si>
  <si>
    <t xml:space="preserve">Usage </t>
  </si>
  <si>
    <t>$50,000-$75,000</t>
  </si>
  <si>
    <t>Na</t>
  </si>
  <si>
    <t>maddij123@gmail.com</t>
  </si>
  <si>
    <t>1-3 times a month</t>
  </si>
  <si>
    <t>It sounds good. Good base. Not excellent but decent.</t>
  </si>
  <si>
    <t>Bose, JBL, Sony, Amazon</t>
  </si>
  <si>
    <t>To be even Louder</t>
  </si>
  <si>
    <t>Listening to music</t>
  </si>
  <si>
    <t>Price compared to features, sound quality, and speaker size.</t>
  </si>
  <si>
    <t>lovelacesyrai@gmail.com</t>
  </si>
  <si>
    <t>Several times a week</t>
  </si>
  <si>
    <t>The speaker is good quality and is pretty durable.</t>
  </si>
  <si>
    <t>Infinitive Sound pro</t>
  </si>
  <si>
    <t>The battery life could make it better.</t>
  </si>
  <si>
    <t>Spending more time at home, More online social interactions</t>
  </si>
  <si>
    <t>The price should be determined by the size but most importantly the quality of the sound that the speaker can give.</t>
  </si>
  <si>
    <t>$75,000-$100,000</t>
  </si>
  <si>
    <t>richkiara1519@gmail.com</t>
  </si>
  <si>
    <t>Bose, JBL</t>
  </si>
  <si>
    <t>Louder</t>
  </si>
  <si>
    <t>Home workouts</t>
  </si>
  <si>
    <t>Multi-brand electronics stores (an actual physical store selling ONLY electronics from a variety of brands)</t>
  </si>
  <si>
    <t>A lot</t>
  </si>
  <si>
    <t>Prefer not to say</t>
  </si>
  <si>
    <t>hmolysa@gmail.com</t>
  </si>
  <si>
    <t>Rarely (fewer than once a month)</t>
  </si>
  <si>
    <t>It makes the music loud but doesn’t enhance the song or anything. Just sounds like a loud recording</t>
  </si>
  <si>
    <t>Battery life</t>
  </si>
  <si>
    <t>Spending more time at home, Working from home more</t>
  </si>
  <si>
    <t>If it’s over $100 it needs to last me a decade</t>
  </si>
  <si>
    <t>shaterraricherson@gmail.com</t>
  </si>
  <si>
    <t>It’s small but very great sound, battery runs quickly</t>
  </si>
  <si>
    <t>Better battery life</t>
  </si>
  <si>
    <t>Spending more time at home</t>
  </si>
  <si>
    <t xml:space="preserve">How quality the product is </t>
  </si>
  <si>
    <t>No comments!</t>
  </si>
  <si>
    <t>tukusab21@gmail.com</t>
  </si>
  <si>
    <t xml:space="preserve">They have good quality but aren’t very consistent </t>
  </si>
  <si>
    <t xml:space="preserve">beribes </t>
  </si>
  <si>
    <t xml:space="preserve">I like them to be noise cancelling </t>
  </si>
  <si>
    <t>Listening to music, Watching movies/TV shows, Podcasts/Audiobooks, Work stuff (e.g., webinars, online meetings)</t>
  </si>
  <si>
    <t xml:space="preserve">the reviews </t>
  </si>
  <si>
    <t>Less than $25,000</t>
  </si>
  <si>
    <t>Nope</t>
  </si>
  <si>
    <t>yohannazberhanu@gmail.com</t>
  </si>
  <si>
    <t>It's clear and crisp</t>
  </si>
  <si>
    <t>designed better/cleaner</t>
  </si>
  <si>
    <t>affordability</t>
  </si>
  <si>
    <t>25-34</t>
  </si>
  <si>
    <t>fanua@usc.edu</t>
  </si>
  <si>
    <t>Average</t>
  </si>
  <si>
    <t>I wish it could be louder and sometimes the sound of the music cuts off when the battery is lower.</t>
  </si>
  <si>
    <t>Bose, JBL, Samsung, Sony</t>
  </si>
  <si>
    <t>If the battery lasted longer.</t>
  </si>
  <si>
    <t>Department stores (physical store that sells electronics alongside many other products)</t>
  </si>
  <si>
    <t>If it’s less then $50 I’m buying it</t>
  </si>
  <si>
    <t>Male</t>
  </si>
  <si>
    <t>Nun</t>
  </si>
  <si>
    <t>susakesimon@gmail.com</t>
  </si>
  <si>
    <t>It is very loud, and i prefer loudness to quality at a certain point and so for me the quality is great</t>
  </si>
  <si>
    <t>cheaper and more accessible because the actual quality is great</t>
  </si>
  <si>
    <t>Spending more time at home, Working from home more, More online social interactions</t>
  </si>
  <si>
    <t xml:space="preserve">quality of the speaker and how loud the noise is </t>
  </si>
  <si>
    <t>none!</t>
  </si>
  <si>
    <t>corji513@gmail.com</t>
  </si>
  <si>
    <t xml:space="preserve">It’s excellent </t>
  </si>
  <si>
    <t>Anker</t>
  </si>
  <si>
    <t xml:space="preserve"> How loud it can be </t>
  </si>
  <si>
    <t>natalialeary2@gmail.com</t>
  </si>
  <si>
    <t>very loud and crisp</t>
  </si>
  <si>
    <t>Bose, JBL, Sony</t>
  </si>
  <si>
    <t xml:space="preserve">the longevity </t>
  </si>
  <si>
    <t>Brand websites</t>
  </si>
  <si>
    <t xml:space="preserve">is the price worth it </t>
  </si>
  <si>
    <t>thanks</t>
  </si>
  <si>
    <t>Raniatuku23@gmail.com</t>
  </si>
  <si>
    <t>the music and noise is very clear</t>
  </si>
  <si>
    <t>if it were cheaper</t>
  </si>
  <si>
    <t>Listening to music, Watching movies/TV shows</t>
  </si>
  <si>
    <t>Spending more time at home, More media consumption (music, movies, games)</t>
  </si>
  <si>
    <t>i check the reviews and ask my peers if it is worth the price</t>
  </si>
  <si>
    <t>n/a</t>
  </si>
  <si>
    <t>Row Labels</t>
  </si>
  <si>
    <t>Grand Total</t>
  </si>
  <si>
    <t>Percentage of Do you own a wireless speaker?</t>
  </si>
  <si>
    <t>(blank)</t>
  </si>
  <si>
    <t>Percentage of How would you rate the sound quality of your wireless speaker?</t>
  </si>
  <si>
    <t>Percentage of What is your gender?</t>
  </si>
  <si>
    <t>Percentage of How often do you use your wireless speaker?</t>
  </si>
  <si>
    <t>Percentage of How old are you?</t>
  </si>
  <si>
    <t>Percentage of What's your annual household income?</t>
  </si>
  <si>
    <t>MODE</t>
  </si>
  <si>
    <t>MEAN</t>
  </si>
  <si>
    <t>MEDIAN</t>
  </si>
  <si>
    <t xml:space="preserve"> Sony</t>
  </si>
  <si>
    <t xml:space="preserve"> Amazon</t>
  </si>
  <si>
    <t>Sony</t>
  </si>
  <si>
    <t>Samsung</t>
  </si>
  <si>
    <t>Amazon</t>
  </si>
  <si>
    <t xml:space="preserve">Beribes </t>
  </si>
  <si>
    <t xml:space="preserve">Percentage of Which brands of wireless speakers do you own or have used before? (Select all that apply) </t>
  </si>
  <si>
    <t>Percentage of How happy are you with your wireless speaker?</t>
  </si>
  <si>
    <t>Percentage of How much did you spend on your wireless speaker? (US dollars)</t>
  </si>
  <si>
    <t>Percentage of How likely are you to buy a new wireless speaker in the next 12 months?</t>
  </si>
  <si>
    <t>CORRELATION</t>
  </si>
  <si>
    <t xml:space="preserve">Sound vs battery </t>
  </si>
  <si>
    <t>Sound vs Design</t>
  </si>
  <si>
    <t>Sound vs Conectivity</t>
  </si>
  <si>
    <t>Sound vs Durability</t>
  </si>
  <si>
    <t>Sound vs Price</t>
  </si>
  <si>
    <t>Battery vs Design</t>
  </si>
  <si>
    <t xml:space="preserve">Battery vs conectivity </t>
  </si>
  <si>
    <t>Battery vs Durability</t>
  </si>
  <si>
    <t>Battery vs  Price</t>
  </si>
  <si>
    <t>Design vs Conectivity</t>
  </si>
  <si>
    <t xml:space="preserve">Design vs Durability </t>
  </si>
  <si>
    <t>Design vs Price</t>
  </si>
  <si>
    <t>Conectivity vs Durability</t>
  </si>
  <si>
    <t>Conectivity vs Price</t>
  </si>
  <si>
    <t>Durability vs Price</t>
  </si>
  <si>
    <t xml:space="preserve">CORRELATION </t>
  </si>
  <si>
    <t>Recommendation vs Online reviews</t>
  </si>
  <si>
    <t>Recommendation vs Expert reviews</t>
  </si>
  <si>
    <t>Recommendation vs Brand reputation</t>
  </si>
  <si>
    <t>Recommendation vs Price</t>
  </si>
  <si>
    <t>Recommendation vs Specific features</t>
  </si>
  <si>
    <t>Recommendation vs Advertising</t>
  </si>
  <si>
    <t>Online reviews vs Expert reviews</t>
  </si>
  <si>
    <t>Online reviews vs Brand reputation</t>
  </si>
  <si>
    <t>Online reviews vs Price</t>
  </si>
  <si>
    <t>Online reviews vs specific features</t>
  </si>
  <si>
    <t>Online reviews vs Advertising</t>
  </si>
  <si>
    <t>Expert reviews vs Brand reputation</t>
  </si>
  <si>
    <t>Expert reviews vs Price</t>
  </si>
  <si>
    <t>Expert reviews vs Specific features</t>
  </si>
  <si>
    <t>Expert reviews vs Advertising</t>
  </si>
  <si>
    <t>Brand reputation vs Price</t>
  </si>
  <si>
    <t>Brand reputation vs Specific features</t>
  </si>
  <si>
    <t>Brand reputation vs Advertising</t>
  </si>
  <si>
    <t>Price vs Specific Features</t>
  </si>
  <si>
    <t>Price vs Advertising</t>
  </si>
  <si>
    <t>Specific features vs Advertising</t>
  </si>
  <si>
    <t>Count of How often do you use your wireless speaker?</t>
  </si>
  <si>
    <t>Count of How would you rate the sound quality of your wireless speaker?</t>
  </si>
  <si>
    <t>Sound quality</t>
  </si>
  <si>
    <t>Design/Looks</t>
  </si>
  <si>
    <t>Connectivity options</t>
  </si>
  <si>
    <t>Durability</t>
  </si>
  <si>
    <t>Price</t>
  </si>
  <si>
    <t>Feature</t>
  </si>
  <si>
    <t>Ranking</t>
  </si>
  <si>
    <t>Column Labels</t>
  </si>
  <si>
    <t>Count of Ranking</t>
  </si>
  <si>
    <t xml:space="preserve">Count of Which brands of wireless speakers do you own or have used before? (Select all that apply) </t>
  </si>
  <si>
    <t>What made you buy your current wireless speaker? Rate each factor from 1 to 5, where 1 is "Not Important" and 5 is "Very Important."</t>
  </si>
  <si>
    <t>Recommendation from friends/family</t>
  </si>
  <si>
    <t xml:space="preserve">Online reviews from other customers </t>
  </si>
  <si>
    <t>Expert reviews</t>
  </si>
  <si>
    <t>Brand reputation</t>
  </si>
  <si>
    <t>Specific features</t>
  </si>
  <si>
    <t>Advertising</t>
  </si>
  <si>
    <t>Count of What do you mostly use your wireless speaker for? (Select all that apply)</t>
  </si>
  <si>
    <t xml:space="preserve"> Watching movies/TV shows</t>
  </si>
  <si>
    <t>Watching movies/TV shows</t>
  </si>
  <si>
    <t>Podcasts/Audiobooks</t>
  </si>
  <si>
    <t>Video/audio calls (work/personal)</t>
  </si>
  <si>
    <t>Work stuff (e.g.  Webinars,  online meetings)</t>
  </si>
  <si>
    <t>Very Unlikely</t>
  </si>
  <si>
    <t>Unlikely</t>
  </si>
  <si>
    <t>Neutral</t>
  </si>
  <si>
    <t>Likely</t>
  </si>
  <si>
    <t>Very Likely</t>
  </si>
  <si>
    <t>Count of How likely are you to buy a new wireless speaker in the next 12 months?</t>
  </si>
  <si>
    <t>Count of Where do you like to buy wireless speakers?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</si>
</sst>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[Book11.xlsx]GRAPHS!PivotTable1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How often do you use your wireless</a:t>
            </a:r>
            <a:r>
              <a:rPr lang="en-US" sz="1600" b="1" baseline="0"/>
              <a:t> speaker?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GRAPHS!$B$5:$B$10</c:f>
              <c:strCache>
                <c:ptCount val="5"/>
                <c:pt idx="0">
                  <c:v>Several times a week</c:v>
                </c:pt>
                <c:pt idx="1">
                  <c:v>Daily</c:v>
                </c:pt>
                <c:pt idx="2">
                  <c:v>1-3 times a month</c:v>
                </c:pt>
                <c:pt idx="3">
                  <c:v>Rarely (fewer than once a month)</c:v>
                </c:pt>
                <c:pt idx="4">
                  <c:v>Once a week</c:v>
                </c:pt>
              </c:strCache>
            </c:strRef>
          </c:cat>
          <c:val>
            <c:numRef>
              <c:f>GRAPHS!$C$5:$C$10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E-F249-8B2B-48636A68F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02879"/>
        <c:axId val="438719327"/>
      </c:barChart>
      <c:catAx>
        <c:axId val="43880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Frecuency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19327"/>
        <c:crosses val="autoZero"/>
        <c:auto val="1"/>
        <c:lblAlgn val="ctr"/>
        <c:lblOffset val="100"/>
        <c:noMultiLvlLbl val="0"/>
      </c:catAx>
      <c:valAx>
        <c:axId val="4387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[Book11.xlsx]GRAPHS!PivotTable2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How would you rate the sound quality of your wireless speaker?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489083417645385E-2"/>
              <c:y val="-2.8362204724409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7010073461487705E-2"/>
              <c:y val="-7.2660077064834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GRAPHS!$C$18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5-704B-9F26-16F2A2C8F030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E5-704B-9F26-16F2A2C8F030}"/>
              </c:ext>
            </c:extLst>
          </c:dPt>
          <c:dLbls>
            <c:dLbl>
              <c:idx val="1"/>
              <c:layout>
                <c:manualLayout>
                  <c:x val="2.7010073461487705E-2"/>
                  <c:y val="-7.266007706483490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E5-704B-9F26-16F2A2C8F030}"/>
                </c:ext>
              </c:extLst>
            </c:dLbl>
            <c:dLbl>
              <c:idx val="2"/>
              <c:layout>
                <c:manualLayout>
                  <c:x val="-1.0489083417645385E-2"/>
                  <c:y val="-2.836220472440944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E5-704B-9F26-16F2A2C8F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GRAPHS!$B$19:$B$22</c:f>
              <c:strCache>
                <c:ptCount val="3"/>
                <c:pt idx="0">
                  <c:v>Average</c:v>
                </c:pt>
                <c:pt idx="1">
                  <c:v>Excellent</c:v>
                </c:pt>
                <c:pt idx="2">
                  <c:v>Good</c:v>
                </c:pt>
              </c:strCache>
            </c:strRef>
          </c:cat>
          <c:val>
            <c:numRef>
              <c:f>GRAPHS!$C$19:$C$22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5-704B-9F26-16F2A2C8F0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[Book11.xlsx]GRAPHS!PivotTable3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What's most important to you in a wireless speaker?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GRAPHS!$C$37:$C$38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GRAPHS!$B$39:$B$45</c:f>
              <c:strCache>
                <c:ptCount val="6"/>
                <c:pt idx="0">
                  <c:v>Battery life</c:v>
                </c:pt>
                <c:pt idx="1">
                  <c:v>Connectivity options</c:v>
                </c:pt>
                <c:pt idx="2">
                  <c:v>Design/Looks</c:v>
                </c:pt>
                <c:pt idx="3">
                  <c:v>Durability</c:v>
                </c:pt>
                <c:pt idx="4">
                  <c:v>Price</c:v>
                </c:pt>
                <c:pt idx="5">
                  <c:v>Sound quality</c:v>
                </c:pt>
              </c:strCache>
            </c:strRef>
          </c:cat>
          <c:val>
            <c:numRef>
              <c:f>GRAPHS!$C$39:$C$45</c:f>
              <c:numCache>
                <c:formatCode>General</c:formatCode>
                <c:ptCount val="6"/>
                <c:pt idx="0">
                  <c:v>1</c:v>
                </c:pt>
                <c:pt idx="2">
                  <c:v>6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C8-0243-BAFF-D7F22804D01B}"/>
            </c:ext>
          </c:extLst>
        </c:ser>
        <c:ser>
          <c:idx val="1"/>
          <c:order val="1"/>
          <c:tx>
            <c:strRef>
              <c:f>GRAPHS!$D$37:$D$38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GRAPHS!$B$39:$B$45</c:f>
              <c:strCache>
                <c:ptCount val="6"/>
                <c:pt idx="0">
                  <c:v>Battery life</c:v>
                </c:pt>
                <c:pt idx="1">
                  <c:v>Connectivity options</c:v>
                </c:pt>
                <c:pt idx="2">
                  <c:v>Design/Looks</c:v>
                </c:pt>
                <c:pt idx="3">
                  <c:v>Durability</c:v>
                </c:pt>
                <c:pt idx="4">
                  <c:v>Price</c:v>
                </c:pt>
                <c:pt idx="5">
                  <c:v>Sound quality</c:v>
                </c:pt>
              </c:strCache>
            </c:strRef>
          </c:cat>
          <c:val>
            <c:numRef>
              <c:f>GRAPHS!$D$39:$D$45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C8-0243-BAFF-D7F22804D01B}"/>
            </c:ext>
          </c:extLst>
        </c:ser>
        <c:ser>
          <c:idx val="2"/>
          <c:order val="2"/>
          <c:tx>
            <c:strRef>
              <c:f>GRAPHS!$E$37:$E$38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GRAPHS!$B$39:$B$45</c:f>
              <c:strCache>
                <c:ptCount val="6"/>
                <c:pt idx="0">
                  <c:v>Battery life</c:v>
                </c:pt>
                <c:pt idx="1">
                  <c:v>Connectivity options</c:v>
                </c:pt>
                <c:pt idx="2">
                  <c:v>Design/Looks</c:v>
                </c:pt>
                <c:pt idx="3">
                  <c:v>Durability</c:v>
                </c:pt>
                <c:pt idx="4">
                  <c:v>Price</c:v>
                </c:pt>
                <c:pt idx="5">
                  <c:v>Sound quality</c:v>
                </c:pt>
              </c:strCache>
            </c:strRef>
          </c:cat>
          <c:val>
            <c:numRef>
              <c:f>GRAPHS!$E$39:$E$45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C8-0243-BAFF-D7F22804D01B}"/>
            </c:ext>
          </c:extLst>
        </c:ser>
        <c:ser>
          <c:idx val="3"/>
          <c:order val="3"/>
          <c:tx>
            <c:strRef>
              <c:f>GRAPHS!$F$37:$F$38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GRAPHS!$B$39:$B$45</c:f>
              <c:strCache>
                <c:ptCount val="6"/>
                <c:pt idx="0">
                  <c:v>Battery life</c:v>
                </c:pt>
                <c:pt idx="1">
                  <c:v>Connectivity options</c:v>
                </c:pt>
                <c:pt idx="2">
                  <c:v>Design/Looks</c:v>
                </c:pt>
                <c:pt idx="3">
                  <c:v>Durability</c:v>
                </c:pt>
                <c:pt idx="4">
                  <c:v>Price</c:v>
                </c:pt>
                <c:pt idx="5">
                  <c:v>Sound quality</c:v>
                </c:pt>
              </c:strCache>
            </c:strRef>
          </c:cat>
          <c:val>
            <c:numRef>
              <c:f>GRAPHS!$F$39:$F$45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C8-0243-BAFF-D7F22804D01B}"/>
            </c:ext>
          </c:extLst>
        </c:ser>
        <c:ser>
          <c:idx val="4"/>
          <c:order val="4"/>
          <c:tx>
            <c:strRef>
              <c:f>GRAPHS!$G$37:$G$38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GRAPHS!$B$39:$B$45</c:f>
              <c:strCache>
                <c:ptCount val="6"/>
                <c:pt idx="0">
                  <c:v>Battery life</c:v>
                </c:pt>
                <c:pt idx="1">
                  <c:v>Connectivity options</c:v>
                </c:pt>
                <c:pt idx="2">
                  <c:v>Design/Looks</c:v>
                </c:pt>
                <c:pt idx="3">
                  <c:v>Durability</c:v>
                </c:pt>
                <c:pt idx="4">
                  <c:v>Price</c:v>
                </c:pt>
                <c:pt idx="5">
                  <c:v>Sound quality</c:v>
                </c:pt>
              </c:strCache>
            </c:strRef>
          </c:cat>
          <c:val>
            <c:numRef>
              <c:f>GRAPHS!$G$39:$G$45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C8-0243-BAFF-D7F22804D01B}"/>
            </c:ext>
          </c:extLst>
        </c:ser>
        <c:ser>
          <c:idx val="5"/>
          <c:order val="5"/>
          <c:tx>
            <c:strRef>
              <c:f>GRAPHS!$H$37:$H$38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GRAPHS!$B$39:$B$45</c:f>
              <c:strCache>
                <c:ptCount val="6"/>
                <c:pt idx="0">
                  <c:v>Battery life</c:v>
                </c:pt>
                <c:pt idx="1">
                  <c:v>Connectivity options</c:v>
                </c:pt>
                <c:pt idx="2">
                  <c:v>Design/Looks</c:v>
                </c:pt>
                <c:pt idx="3">
                  <c:v>Durability</c:v>
                </c:pt>
                <c:pt idx="4">
                  <c:v>Price</c:v>
                </c:pt>
                <c:pt idx="5">
                  <c:v>Sound quality</c:v>
                </c:pt>
              </c:strCache>
            </c:strRef>
          </c:cat>
          <c:val>
            <c:numRef>
              <c:f>GRAPHS!$H$39:$H$45</c:f>
              <c:numCache>
                <c:formatCode>General</c:formatCode>
                <c:ptCount val="6"/>
                <c:pt idx="1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C8-0243-BAFF-D7F22804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3971711"/>
        <c:axId val="1220831551"/>
      </c:barChart>
      <c:catAx>
        <c:axId val="10397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31551"/>
        <c:crosses val="autoZero"/>
        <c:auto val="1"/>
        <c:lblAlgn val="ctr"/>
        <c:lblOffset val="100"/>
        <c:noMultiLvlLbl val="0"/>
      </c:catAx>
      <c:valAx>
        <c:axId val="12208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16625267644047"/>
          <c:y val="0.32105531419500721"/>
          <c:w val="7.483918727910327E-2"/>
          <c:h val="0.48089304269093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[Book11.xlsx]GRAPHS!PivotTable4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Which brands of wireless speakers do you own or have used before?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GRAPHS!$B$54:$B$62</c:f>
              <c:strCache>
                <c:ptCount val="8"/>
                <c:pt idx="0">
                  <c:v>JBL</c:v>
                </c:pt>
                <c:pt idx="1">
                  <c:v>Bose</c:v>
                </c:pt>
                <c:pt idx="2">
                  <c:v>Sony</c:v>
                </c:pt>
                <c:pt idx="3">
                  <c:v>Samsung</c:v>
                </c:pt>
                <c:pt idx="4">
                  <c:v>Anker</c:v>
                </c:pt>
                <c:pt idx="5">
                  <c:v>Amazon</c:v>
                </c:pt>
                <c:pt idx="6">
                  <c:v>Beribes </c:v>
                </c:pt>
                <c:pt idx="7">
                  <c:v>Infinitive Sound pro</c:v>
                </c:pt>
              </c:strCache>
            </c:strRef>
          </c:cat>
          <c:val>
            <c:numRef>
              <c:f>GRAPHS!$C$54:$C$62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F-EB41-8324-A51C0FEA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071104"/>
        <c:axId val="2033293775"/>
      </c:barChart>
      <c:catAx>
        <c:axId val="44907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93775"/>
        <c:crosses val="autoZero"/>
        <c:auto val="1"/>
        <c:lblAlgn val="ctr"/>
        <c:lblOffset val="100"/>
        <c:noMultiLvlLbl val="0"/>
      </c:catAx>
      <c:valAx>
        <c:axId val="20332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[Book11.xlsx]GRAPHS!PivotTable5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What made you buy your current wireless speaker?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GRAPHS!$C$70:$C$71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GRAPHS!$B$72:$B$79</c:f>
              <c:strCache>
                <c:ptCount val="7"/>
                <c:pt idx="0">
                  <c:v>Advertising</c:v>
                </c:pt>
                <c:pt idx="1">
                  <c:v>Brand reputation</c:v>
                </c:pt>
                <c:pt idx="2">
                  <c:v>Expert reviews</c:v>
                </c:pt>
                <c:pt idx="3">
                  <c:v>Online reviews from other customers </c:v>
                </c:pt>
                <c:pt idx="4">
                  <c:v>Price</c:v>
                </c:pt>
                <c:pt idx="5">
                  <c:v>Recommendation from friends/family</c:v>
                </c:pt>
                <c:pt idx="6">
                  <c:v>Specific features</c:v>
                </c:pt>
              </c:strCache>
            </c:strRef>
          </c:cat>
          <c:val>
            <c:numRef>
              <c:f>GRAPHS!$C$72:$C$79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9-0945-AA4D-E0708A3E2692}"/>
            </c:ext>
          </c:extLst>
        </c:ser>
        <c:ser>
          <c:idx val="1"/>
          <c:order val="1"/>
          <c:tx>
            <c:strRef>
              <c:f>GRAPHS!$D$70:$D$71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GRAPHS!$B$72:$B$79</c:f>
              <c:strCache>
                <c:ptCount val="7"/>
                <c:pt idx="0">
                  <c:v>Advertising</c:v>
                </c:pt>
                <c:pt idx="1">
                  <c:v>Brand reputation</c:v>
                </c:pt>
                <c:pt idx="2">
                  <c:v>Expert reviews</c:v>
                </c:pt>
                <c:pt idx="3">
                  <c:v>Online reviews from other customers </c:v>
                </c:pt>
                <c:pt idx="4">
                  <c:v>Price</c:v>
                </c:pt>
                <c:pt idx="5">
                  <c:v>Recommendation from friends/family</c:v>
                </c:pt>
                <c:pt idx="6">
                  <c:v>Specific features</c:v>
                </c:pt>
              </c:strCache>
            </c:strRef>
          </c:cat>
          <c:val>
            <c:numRef>
              <c:f>GRAPHS!$D$72:$D$79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9-0945-AA4D-E0708A3E2692}"/>
            </c:ext>
          </c:extLst>
        </c:ser>
        <c:ser>
          <c:idx val="2"/>
          <c:order val="2"/>
          <c:tx>
            <c:strRef>
              <c:f>GRAPHS!$E$70:$E$71</c:f>
              <c:strCache>
                <c:ptCount val="1"/>
                <c:pt idx="0">
                  <c:v>1 (Not Important)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GRAPHS!$B$72:$B$79</c:f>
              <c:strCache>
                <c:ptCount val="7"/>
                <c:pt idx="0">
                  <c:v>Advertising</c:v>
                </c:pt>
                <c:pt idx="1">
                  <c:v>Brand reputation</c:v>
                </c:pt>
                <c:pt idx="2">
                  <c:v>Expert reviews</c:v>
                </c:pt>
                <c:pt idx="3">
                  <c:v>Online reviews from other customers </c:v>
                </c:pt>
                <c:pt idx="4">
                  <c:v>Price</c:v>
                </c:pt>
                <c:pt idx="5">
                  <c:v>Recommendation from friends/family</c:v>
                </c:pt>
                <c:pt idx="6">
                  <c:v>Specific features</c:v>
                </c:pt>
              </c:strCache>
            </c:strRef>
          </c:cat>
          <c:val>
            <c:numRef>
              <c:f>GRAPHS!$E$72:$E$79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9-0945-AA4D-E0708A3E2692}"/>
            </c:ext>
          </c:extLst>
        </c:ser>
        <c:ser>
          <c:idx val="3"/>
          <c:order val="3"/>
          <c:tx>
            <c:strRef>
              <c:f>GRAPHS!$F$70:$F$71</c:f>
              <c:strCache>
                <c:ptCount val="1"/>
                <c:pt idx="0">
                  <c:v>3 (Important, but not a deal breaker)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GRAPHS!$B$72:$B$79</c:f>
              <c:strCache>
                <c:ptCount val="7"/>
                <c:pt idx="0">
                  <c:v>Advertising</c:v>
                </c:pt>
                <c:pt idx="1">
                  <c:v>Brand reputation</c:v>
                </c:pt>
                <c:pt idx="2">
                  <c:v>Expert reviews</c:v>
                </c:pt>
                <c:pt idx="3">
                  <c:v>Online reviews from other customers </c:v>
                </c:pt>
                <c:pt idx="4">
                  <c:v>Price</c:v>
                </c:pt>
                <c:pt idx="5">
                  <c:v>Recommendation from friends/family</c:v>
                </c:pt>
                <c:pt idx="6">
                  <c:v>Specific features</c:v>
                </c:pt>
              </c:strCache>
            </c:strRef>
          </c:cat>
          <c:val>
            <c:numRef>
              <c:f>GRAPHS!$F$72:$F$79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9-0945-AA4D-E0708A3E2692}"/>
            </c:ext>
          </c:extLst>
        </c:ser>
        <c:ser>
          <c:idx val="4"/>
          <c:order val="4"/>
          <c:tx>
            <c:strRef>
              <c:f>GRAPHS!$G$70:$G$71</c:f>
              <c:strCache>
                <c:ptCount val="1"/>
                <c:pt idx="0">
                  <c:v>5 (Very Important)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GRAPHS!$B$72:$B$79</c:f>
              <c:strCache>
                <c:ptCount val="7"/>
                <c:pt idx="0">
                  <c:v>Advertising</c:v>
                </c:pt>
                <c:pt idx="1">
                  <c:v>Brand reputation</c:v>
                </c:pt>
                <c:pt idx="2">
                  <c:v>Expert reviews</c:v>
                </c:pt>
                <c:pt idx="3">
                  <c:v>Online reviews from other customers </c:v>
                </c:pt>
                <c:pt idx="4">
                  <c:v>Price</c:v>
                </c:pt>
                <c:pt idx="5">
                  <c:v>Recommendation from friends/family</c:v>
                </c:pt>
                <c:pt idx="6">
                  <c:v>Specific features</c:v>
                </c:pt>
              </c:strCache>
            </c:strRef>
          </c:cat>
          <c:val>
            <c:numRef>
              <c:f>GRAPHS!$G$72:$G$79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9-0945-AA4D-E0708A3E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16175"/>
        <c:axId val="101817887"/>
      </c:radarChart>
      <c:catAx>
        <c:axId val="1018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7887"/>
        <c:crosses val="autoZero"/>
        <c:auto val="1"/>
        <c:lblAlgn val="ctr"/>
        <c:lblOffset val="100"/>
        <c:noMultiLvlLbl val="0"/>
      </c:catAx>
      <c:valAx>
        <c:axId val="1018178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18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[Book11.xlsx]GRAPHS!PivotTable6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do you mostly use your wireless speaker for?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GRAPHS!$B$117:$B$123</c:f>
              <c:strCache>
                <c:ptCount val="6"/>
                <c:pt idx="0">
                  <c:v>Listening to music</c:v>
                </c:pt>
                <c:pt idx="1">
                  <c:v>Watching movies/TV shows</c:v>
                </c:pt>
                <c:pt idx="2">
                  <c:v>Podcasts/Audiobooks</c:v>
                </c:pt>
                <c:pt idx="3">
                  <c:v>Video/audio calls (work/personal)</c:v>
                </c:pt>
                <c:pt idx="4">
                  <c:v> Watching movies/TV shows</c:v>
                </c:pt>
                <c:pt idx="5">
                  <c:v>Work stuff (e.g.  Webinars,  online meetings)</c:v>
                </c:pt>
              </c:strCache>
            </c:strRef>
          </c:cat>
          <c:val>
            <c:numRef>
              <c:f>GRAPHS!$C$117:$C$123</c:f>
              <c:numCache>
                <c:formatCode>General</c:formatCode>
                <c:ptCount val="6"/>
                <c:pt idx="0">
                  <c:v>15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9-8F4B-BB14-A643A0D5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923424"/>
        <c:axId val="419175632"/>
      </c:barChart>
      <c:catAx>
        <c:axId val="21349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75632"/>
        <c:crosses val="autoZero"/>
        <c:auto val="1"/>
        <c:lblAlgn val="ctr"/>
        <c:lblOffset val="100"/>
        <c:noMultiLvlLbl val="0"/>
      </c:catAx>
      <c:valAx>
        <c:axId val="4191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[Book11.xlsx]GRAPHS!PivotTable7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likely are you to buy a new wireless speaker in the next 12 months?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GRAPHS!$B$135:$B$140</c:f>
              <c:strCache>
                <c:ptCount val="5"/>
                <c:pt idx="0">
                  <c:v>Likely</c:v>
                </c:pt>
                <c:pt idx="1">
                  <c:v>Neutral</c:v>
                </c:pt>
                <c:pt idx="2">
                  <c:v>Unlikely</c:v>
                </c:pt>
                <c:pt idx="3">
                  <c:v>Very Likely</c:v>
                </c:pt>
                <c:pt idx="4">
                  <c:v>Very Unlikely</c:v>
                </c:pt>
              </c:strCache>
            </c:strRef>
          </c:cat>
          <c:val>
            <c:numRef>
              <c:f>GRAPHS!$C$135:$C$140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B-C248-921E-CBAE051C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17807"/>
        <c:axId val="242419535"/>
      </c:barChart>
      <c:catAx>
        <c:axId val="24241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9535"/>
        <c:crosses val="autoZero"/>
        <c:auto val="1"/>
        <c:lblAlgn val="ctr"/>
        <c:lblOffset val="100"/>
        <c:noMultiLvlLbl val="0"/>
      </c:catAx>
      <c:valAx>
        <c:axId val="2424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[Book11.xlsx]GRAPHS!PivotTable8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do you like to buy wireless speakers?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GRAPHS!$B$152:$B$156</c:f>
              <c:strCache>
                <c:ptCount val="4"/>
                <c:pt idx="0">
                  <c:v>Brand websites</c:v>
                </c:pt>
                <c:pt idx="1">
                  <c:v>Department stores (physical store that sells electronics alongside many other products)</c:v>
                </c:pt>
                <c:pt idx="2">
                  <c:v>Large multi-brand stores (e.g., Amazon)</c:v>
                </c:pt>
                <c:pt idx="3">
                  <c:v>Multi-brand electronics stores (an actual physical store selling ONLY electronics from a variety of brands)</c:v>
                </c:pt>
              </c:strCache>
            </c:strRef>
          </c:cat>
          <c:val>
            <c:numRef>
              <c:f>GRAPHS!$C$152:$C$156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2-2144-8BB7-A0ED79E0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235695"/>
        <c:axId val="243237407"/>
      </c:barChart>
      <c:catAx>
        <c:axId val="24323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37407"/>
        <c:crosses val="autoZero"/>
        <c:auto val="1"/>
        <c:lblAlgn val="ctr"/>
        <c:lblOffset val="100"/>
        <c:noMultiLvlLbl val="0"/>
      </c:catAx>
      <c:valAx>
        <c:axId val="2432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114300</xdr:rowOff>
    </xdr:from>
    <xdr:to>
      <xdr:col>14</xdr:col>
      <xdr:colOff>222977</xdr:colOff>
      <xdr:row>14</xdr:row>
      <xdr:rowOff>77558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50751-2E57-30B8-0A78-FA54B0F0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167428</xdr:colOff>
      <xdr:row>16</xdr:row>
      <xdr:rowOff>145711</xdr:rowOff>
    </xdr:from>
    <xdr:to>
      <xdr:col>12</xdr:col>
      <xdr:colOff>271451</xdr:colOff>
      <xdr:row>33</xdr:row>
      <xdr:rowOff>107611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67C840-08C3-A143-1A44-6DA1878CC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647699</xdr:colOff>
      <xdr:row>34</xdr:row>
      <xdr:rowOff>88900</xdr:rowOff>
    </xdr:from>
    <xdr:to>
      <xdr:col>17</xdr:col>
      <xdr:colOff>145420</xdr:colOff>
      <xdr:row>49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6EC755-D824-E141-61A6-B013CF57C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6786</xdr:colOff>
      <xdr:row>52</xdr:row>
      <xdr:rowOff>29279</xdr:rowOff>
    </xdr:from>
    <xdr:to>
      <xdr:col>16</xdr:col>
      <xdr:colOff>390694</xdr:colOff>
      <xdr:row>67</xdr:row>
      <xdr:rowOff>154921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DE1F11-B635-CB19-DFF8-CB78D7C5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8468</xdr:colOff>
      <xdr:row>69</xdr:row>
      <xdr:rowOff>94557</xdr:rowOff>
    </xdr:from>
    <xdr:to>
      <xdr:col>17</xdr:col>
      <xdr:colOff>132081</xdr:colOff>
      <xdr:row>86</xdr:row>
      <xdr:rowOff>110067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009644-4207-31C1-61FD-D91D49B42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651282</xdr:colOff>
      <xdr:row>86</xdr:row>
      <xdr:rowOff>75984</xdr:rowOff>
    </xdr:from>
    <xdr:to>
      <xdr:col>17</xdr:col>
      <xdr:colOff>608298</xdr:colOff>
      <xdr:row>114</xdr:row>
      <xdr:rowOff>33000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0436DA2-984F-0117-01D0-B7281F9E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9316" y="15012052"/>
          <a:ext cx="4819922" cy="4819922"/>
        </a:xfrm>
        <a:prstGeom prst="rect">
          <a:avLst/>
        </a:prstGeom>
      </xdr:spPr>
    </xdr:pic>
    <xdr:clientData/>
  </xdr:twoCellAnchor>
  <xdr:twoCellAnchor editAs="oneCell">
    <xdr:from>
      <xdr:col>5</xdr:col>
      <xdr:colOff>162821</xdr:colOff>
      <xdr:row>86</xdr:row>
      <xdr:rowOff>74016</xdr:rowOff>
    </xdr:from>
    <xdr:to>
      <xdr:col>9</xdr:col>
      <xdr:colOff>562914</xdr:colOff>
      <xdr:row>113</xdr:row>
      <xdr:rowOff>137613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A094D8-75A8-0557-71E4-70655C6E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3419" y="15010084"/>
          <a:ext cx="4752828" cy="4752828"/>
        </a:xfrm>
        <a:prstGeom prst="rect">
          <a:avLst/>
        </a:prstGeom>
      </xdr:spPr>
    </xdr:pic>
    <xdr:clientData/>
  </xdr:twoCellAnchor>
  <xdr:twoCellAnchor>
    <xdr:from>
      <xdr:col>4</xdr:col>
      <xdr:colOff>351692</xdr:colOff>
      <xdr:row>114</xdr:row>
      <xdr:rowOff>153486</xdr:rowOff>
    </xdr:from>
    <xdr:to>
      <xdr:col>12</xdr:col>
      <xdr:colOff>618718</xdr:colOff>
      <xdr:row>130</xdr:row>
      <xdr:rowOff>117882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864E88-5AA6-570B-70BD-DE89AC0A3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302846</xdr:colOff>
      <xdr:row>132</xdr:row>
      <xdr:rowOff>77502</xdr:rowOff>
    </xdr:from>
    <xdr:to>
      <xdr:col>8</xdr:col>
      <xdr:colOff>185615</xdr:colOff>
      <xdr:row>148</xdr:row>
      <xdr:rowOff>41898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4E8C14-04B6-F298-F98D-75ECD2E2E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274189</xdr:colOff>
      <xdr:row>149</xdr:row>
      <xdr:rowOff>131776</xdr:rowOff>
    </xdr:from>
    <xdr:to>
      <xdr:col>10</xdr:col>
      <xdr:colOff>249658</xdr:colOff>
      <xdr:row>165</xdr:row>
      <xdr:rowOff>96173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BD6531-9B1B-CEFD-7FAF-584F066E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80.829760069442" createdVersion="8" refreshedVersion="8" minRefreshableVersion="3" recordCount="21" xr:uid="{F238895C-B6B4-B34E-B74A-73988F505B88}">
  <cacheSource type="worksheet">
    <worksheetSource ref="A1:AG16" sheet="MODE MEAN MEDIAN"/>
  </cacheSource>
  <cacheFields count="33">
    <cacheField name="Timestamp" numFmtId="164">
      <sharedItems containsSemiMixedTypes="0" containsNonDate="0" containsDate="1" containsString="0" minDate="2024-07-15T00:17:17" maxDate="2024-07-16T21:13:34" count="21">
        <d v="2024-07-15T00:17:17"/>
        <d v="2024-07-15T00:21:44"/>
        <d v="2024-07-15T00:38:00"/>
        <d v="2024-07-15T21:59:16"/>
        <d v="2024-07-15T21:59:47"/>
        <d v="2024-07-15T22:26:30"/>
        <d v="2024-07-15T22:50:31"/>
        <d v="2024-07-15T23:17:11"/>
        <d v="2024-07-15T23:28:41"/>
        <d v="2024-07-16T01:17:56"/>
        <d v="2024-07-16T05:46:41"/>
        <d v="2024-07-16T06:41:43"/>
        <d v="2024-07-16T20:34:50"/>
        <d v="2024-07-16T20:44:41"/>
        <d v="2024-07-16T20:50:02"/>
        <d v="2024-07-16T20:55:06"/>
        <d v="2024-07-16T21:05:58"/>
        <d v="2024-07-16T21:07:55"/>
        <d v="2024-07-16T21:10:35"/>
        <d v="2024-07-16T21:11:08"/>
        <d v="2024-07-16T21:13:34"/>
      </sharedItems>
    </cacheField>
    <cacheField name="Email Address" numFmtId="0">
      <sharedItems/>
    </cacheField>
    <cacheField name="Do you own a wireless speaker?" numFmtId="0">
      <sharedItems count="2">
        <s v="Yes"/>
        <s v="No"/>
      </sharedItems>
    </cacheField>
    <cacheField name="How often do you use your wireless speaker?" numFmtId="0">
      <sharedItems containsBlank="1" count="6">
        <s v="Daily"/>
        <m/>
        <s v="Once a week"/>
        <s v="1-3 times a month"/>
        <s v="Several times a week"/>
        <s v="Rarely (fewer than once a month)"/>
      </sharedItems>
    </cacheField>
    <cacheField name="How would you rate the sound quality of your wireless speaker?" numFmtId="0">
      <sharedItems containsBlank="1" count="4">
        <s v="Excellent"/>
        <m/>
        <s v="Good"/>
        <s v="Average"/>
      </sharedItems>
    </cacheField>
    <cacheField name="Please tell us a bit more about your rating of the sound quality of your wireless speaker. " numFmtId="0">
      <sharedItems containsBlank="1"/>
    </cacheField>
    <cacheField name="What's most important to you in a wireless speaker? [Sound quality]" numFmtId="0">
      <sharedItems containsString="0" containsBlank="1" containsNumber="1" containsInteger="1" minValue="1" maxValue="6"/>
    </cacheField>
    <cacheField name="What's most important to you in a wireless speaker? [Battery life]" numFmtId="0">
      <sharedItems containsString="0" containsBlank="1" containsNumber="1" containsInteger="1" minValue="1" maxValue="5"/>
    </cacheField>
    <cacheField name="What's most important to you in a wireless speaker? [Design/Looks]" numFmtId="0">
      <sharedItems containsString="0" containsBlank="1" containsNumber="1" containsInteger="1" minValue="1" maxValue="5"/>
    </cacheField>
    <cacheField name="What's most important to you in a wireless speaker? [Connectivity options (e.g., Bluetooth, Wi-Fi)]" numFmtId="0">
      <sharedItems containsString="0" containsBlank="1" containsNumber="1" containsInteger="1" minValue="2" maxValue="6"/>
    </cacheField>
    <cacheField name="What's most important to you in a wireless speaker? [Durability]" numFmtId="0">
      <sharedItems containsString="0" containsBlank="1" containsNumber="1" containsInteger="1" minValue="2" maxValue="6"/>
    </cacheField>
    <cacheField name="What's most important to you in a wireless speaker? [Price]" numFmtId="0">
      <sharedItems containsString="0" containsBlank="1" containsNumber="1" containsInteger="1" minValue="1" maxValue="6"/>
    </cacheField>
    <cacheField name="Which brands of wireless speakers do you own or have used before? (Select all that apply) " numFmtId="0">
      <sharedItems containsBlank="1" count="11">
        <s v="Bose"/>
        <m/>
        <s v="JBL"/>
        <s v="Bose, Samsung, Sony"/>
        <s v="Bose, JBL, Sony, Amazon"/>
        <s v="Infinitive Sound pro"/>
        <s v="Bose, JBL"/>
        <s v="beribes "/>
        <s v="Bose, JBL, Samsung, Sony"/>
        <s v="Anker"/>
        <s v="Bose, JBL, Sony"/>
      </sharedItems>
    </cacheField>
    <cacheField name="What made you buy your current wireless speaker? Rate each factor from 1 to 5, where 1 is &quot;Not Important&quot; and 5 is &quot;Very Important.&quot; [Recommendation from friends/family]" numFmtId="0">
      <sharedItems containsBlank="1" containsMixedTypes="1" containsNumber="1" containsInteger="1" minValue="2" maxValue="4"/>
    </cacheField>
    <cacheField name="What made you buy your current wireless speaker? Rate each factor from 1 to 5, where 1 is &quot;Not Important&quot; and 5 is &quot;Very Important.&quot; [Online reviews from other customers ]" numFmtId="0">
      <sharedItems containsBlank="1" containsMixedTypes="1" containsNumber="1" containsInteger="1" minValue="2" maxValue="4"/>
    </cacheField>
    <cacheField name="What made you buy your current wireless speaker? Rate each factor from 1 to 5, where 1 is &quot;Not Important&quot; and 5 is &quot;Very Important.&quot; [Expert reviews]" numFmtId="0">
      <sharedItems containsBlank="1" containsMixedTypes="1" containsNumber="1" containsInteger="1" minValue="2" maxValue="4"/>
    </cacheField>
    <cacheField name="What made you buy your current wireless speaker? Rate each factor from 1 to 5, where 1 is &quot;Not Important&quot; and 5 is &quot;Very Important.&quot; [Brand reputation]" numFmtId="0">
      <sharedItems containsBlank="1" containsMixedTypes="1" containsNumber="1" containsInteger="1" minValue="2" maxValue="4"/>
    </cacheField>
    <cacheField name="What made you buy your current wireless speaker? Rate each factor from 1 to 5, where 1 is &quot;Not Important&quot; and 5 is &quot;Very Important.&quot; [Price]" numFmtId="0">
      <sharedItems containsBlank="1" containsMixedTypes="1" containsNumber="1" containsInteger="1" minValue="2" maxValue="4" count="5">
        <s v="5 (Very Important)"/>
        <m/>
        <s v="3 (Important, but not a deal breaker)"/>
        <n v="4"/>
        <n v="2"/>
      </sharedItems>
    </cacheField>
    <cacheField name="What made you buy your current wireless speaker? Rate each factor from 1 to 5, where 1 is &quot;Not Important&quot; and 5 is &quot;Very Important.&quot; [Specific features]" numFmtId="0">
      <sharedItems containsBlank="1" containsMixedTypes="1" containsNumber="1" containsInteger="1" minValue="2" maxValue="4"/>
    </cacheField>
    <cacheField name="What made you buy your current wireless speaker? Rate each factor from 1 to 5, where 1 is &quot;Not Important&quot; and 5 is &quot;Very Important.&quot; [Advertising]" numFmtId="0">
      <sharedItems containsBlank="1" containsMixedTypes="1" containsNumber="1" containsInteger="1" minValue="2" maxValue="4"/>
    </cacheField>
    <cacheField name="How happy are you with your wireless speaker?" numFmtId="0">
      <sharedItems containsString="0" containsBlank="1" containsNumber="1" containsInteger="1" minValue="1" maxValue="5" count="5">
        <n v="5"/>
        <m/>
        <n v="3"/>
        <n v="1"/>
        <n v="4"/>
      </sharedItems>
    </cacheField>
    <cacheField name="What would make your wireless speaker better?" numFmtId="0">
      <sharedItems containsBlank="1"/>
    </cacheField>
    <cacheField name="What do you mostly use your wireless speaker for? (Select all that apply)" numFmtId="0">
      <sharedItems containsBlank="1" count="7">
        <s v="Listening to music, Watching movies/TV shows, Podcasts/Audiobooks"/>
        <m/>
        <s v="Listening to music, Podcasts/Audiobooks"/>
        <s v="Listening to music, Video/audio calls (work/personal)"/>
        <s v="Listening to music"/>
        <s v="Listening to music, Watching movies/TV shows, Podcasts/Audiobooks, Work stuff (e.g., webinars, online meetings)"/>
        <s v="Listening to music, Watching movies/TV shows"/>
      </sharedItems>
    </cacheField>
    <cacheField name="Have any other lifestyle changes in the past year changed how you use wireless speakers? (Select all that apply)" numFmtId="0">
      <sharedItems containsBlank="1"/>
    </cacheField>
    <cacheField name="How much did you spend on your wireless speaker? (US dollars)" numFmtId="0">
      <sharedItems containsBlank="1" count="4">
        <s v="Less than $50"/>
        <m/>
        <s v="$50 to $100"/>
        <s v="$100 to $200"/>
      </sharedItems>
    </cacheField>
    <cacheField name="How likely are you to buy a new wireless speaker in the next 12 months?" numFmtId="0">
      <sharedItems containsString="0" containsBlank="1" containsNumber="1" containsInteger="1" minValue="1" maxValue="5" count="6">
        <n v="1"/>
        <m/>
        <n v="3"/>
        <n v="2"/>
        <n v="4"/>
        <n v="5"/>
      </sharedItems>
    </cacheField>
    <cacheField name="Where do you like to buy wireless speakers?" numFmtId="0">
      <sharedItems containsBlank="1" count="5">
        <s v="Large multi-brand stores (e.g., Amazon)"/>
        <m/>
        <s v="Multi-brand electronics stores (an actual physical store selling ONLY electronics from a variety of brands)"/>
        <s v="Department stores (physical store that sells electronics alongside many other products)"/>
        <s v="Brand websites"/>
      </sharedItems>
    </cacheField>
    <cacheField name="How do you think about and evaluate the price when buying a wireless speaker? " numFmtId="0">
      <sharedItems containsBlank="1"/>
    </cacheField>
    <cacheField name="How old are you?" numFmtId="0">
      <sharedItems containsBlank="1" count="3">
        <s v="18-24"/>
        <m/>
        <s v="25-34"/>
      </sharedItems>
    </cacheField>
    <cacheField name="What is your gender?" numFmtId="0">
      <sharedItems containsBlank="1" count="3">
        <s v="Female"/>
        <m/>
        <s v="Male"/>
      </sharedItems>
    </cacheField>
    <cacheField name="What's your annual household income?" numFmtId="0">
      <sharedItems containsBlank="1" count="7">
        <s v="More than $100,000"/>
        <m/>
        <s v="$25,000-$50,000"/>
        <s v="$50,000-$75,000"/>
        <s v="$75,000-$100,000"/>
        <s v="Prefer not to say"/>
        <s v="Less than $25,000"/>
      </sharedItems>
    </cacheField>
    <cacheField name="Thanks a bunch for completing our survey! Your feedback is super valuable and will help us understand what consumers want. _x000a_If you have any extra comments or feedback, please share them below." numFmtId="0">
      <sharedItems containsBlank="1"/>
    </cacheField>
    <cacheField name="Sco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81.493624421295" createdVersion="8" refreshedVersion="8" minRefreshableVersion="3" recordCount="28" xr:uid="{2310F4A2-A725-9347-81CF-BA930A84332F}">
  <cacheSource type="worksheet">
    <worksheetSource ref="M23:M51" sheet="MODE MEAN MEDIAN"/>
  </cacheSource>
  <cacheFields count="1">
    <cacheField name="Which brands of wireless speakers do you own or have used before? (Select all that apply) " numFmtId="0">
      <sharedItems count="12">
        <s v="Bose"/>
        <s v="JBL"/>
        <s v="Infinitive Sound pro"/>
        <s v="Beribes "/>
        <s v="Anker"/>
        <s v="Samsung"/>
        <s v="Sony"/>
        <s v="Amazon"/>
        <s v=" Samsung" u="1"/>
        <s v=" JBL" u="1"/>
        <s v=" Sony" u="1"/>
        <s v=" Amaz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88.660157754632" createdVersion="8" refreshedVersion="8" minRefreshableVersion="3" recordCount="90" xr:uid="{F44FC3C7-EA84-EE40-8DA0-54AECF87A8FA}">
  <cacheSource type="worksheet">
    <worksheetSource ref="A1:B91" sheet="Sheet2"/>
  </cacheSource>
  <cacheFields count="2">
    <cacheField name="Feature" numFmtId="0">
      <sharedItems count="6">
        <s v="Sound quality"/>
        <s v="Battery life"/>
        <s v="Design/Looks"/>
        <s v="Connectivity options"/>
        <s v="Durability"/>
        <s v="Price"/>
      </sharedItems>
    </cacheField>
    <cacheField name="Ranking" numFmtId="0">
      <sharedItems containsSemiMixedTypes="0" containsString="0" containsNumber="1" containsInteger="1" minValue="1" maxValue="6" count="6">
        <n v="1"/>
        <n v="4"/>
        <n v="6"/>
        <n v="5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88.721192708334" createdVersion="8" refreshedVersion="8" minRefreshableVersion="3" recordCount="105" xr:uid="{C5832D86-75F5-8A42-96E9-4D33CDD8E034}">
  <cacheSource type="worksheet">
    <worksheetSource ref="F2:G107" sheet="Sheet2"/>
  </cacheSource>
  <cacheFields count="2">
    <cacheField name="Feature" numFmtId="0">
      <sharedItems count="7">
        <s v="Recommendation from friends/family"/>
        <s v="Online reviews from other customers "/>
        <s v="Expert reviews"/>
        <s v="Brand reputation"/>
        <s v="Price"/>
        <s v="Specific features"/>
        <s v="Advertising"/>
      </sharedItems>
    </cacheField>
    <cacheField name="Ranking" numFmtId="0">
      <sharedItems containsMixedTypes="1" containsNumber="1" containsInteger="1" minValue="2" maxValue="4" count="5">
        <s v="5 (Very Important)"/>
        <n v="2"/>
        <s v="3 (Important, but not a deal breaker)"/>
        <n v="4"/>
        <s v="1 (Not Important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5.844307407409" createdVersion="8" refreshedVersion="8" minRefreshableVersion="3" recordCount="27" xr:uid="{22F10D5B-F4D9-CF4A-854D-6924F587434D}">
  <cacheSource type="worksheet">
    <worksheetSource ref="W24:W51" sheet="MODE MEAN MEDIAN"/>
  </cacheSource>
  <cacheFields count="1">
    <cacheField name="What do you mostly use your wireless speaker for? (Select all that apply)" numFmtId="0">
      <sharedItems count="6">
        <s v="Listening to music"/>
        <s v="Watching movies/TV shows"/>
        <s v="Podcasts/Audiobooks"/>
        <s v="Video/audio calls (work/personal)"/>
        <s v=" Watching movies/TV shows"/>
        <s v="Work stuff (e.g.  Webinars,  online meetings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5.860125115738" createdVersion="8" refreshedVersion="8" minRefreshableVersion="3" recordCount="15" xr:uid="{184C50F0-571B-094F-BC4D-04F15CCA61C5}">
  <cacheSource type="worksheet">
    <worksheetSource ref="Z23:Z38" sheet="MODE MEAN MEDIAN"/>
  </cacheSource>
  <cacheFields count="1">
    <cacheField name="How likely are you to buy a new wireless speaker in the next 12 months?" numFmtId="0">
      <sharedItems count="5">
        <s v="Very Unlikely"/>
        <s v="Neutral"/>
        <s v="Unlikely"/>
        <s v="Likely"/>
        <s v="Very Like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5.864956597223" createdVersion="8" refreshedVersion="8" minRefreshableVersion="3" recordCount="15" xr:uid="{D940731B-8ED2-BD41-896E-CB4B22169CE0}">
  <cacheSource type="worksheet">
    <worksheetSource ref="AA1:AA16" sheet="MODE MEAN MEDIAN"/>
  </cacheSource>
  <cacheFields count="1">
    <cacheField name="Where do you like to buy wireless speakers?" numFmtId="0">
      <sharedItems count="4">
        <s v="Large multi-brand stores (e.g., Amazon)"/>
        <s v="Multi-brand electronics stores (an actual physical store selling ONLY electronics from a variety of brands)"/>
        <s v="Department stores (physical store that sells electronics alongside many other products)"/>
        <s v="Brand websit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fedenakashima@gmail.com"/>
    <x v="0"/>
    <x v="0"/>
    <x v="0"/>
    <s v="I think it is excellent because I have nothing else to compare it to."/>
    <n v="1"/>
    <n v="3"/>
    <n v="4"/>
    <n v="5"/>
    <n v="2"/>
    <n v="6"/>
    <x v="0"/>
    <s v="5 (Very Important)"/>
    <s v="1 (Not Important)"/>
    <s v="1 (Not Important)"/>
    <n v="4"/>
    <x v="0"/>
    <n v="2"/>
    <s v="1 (Not Important)"/>
    <x v="0"/>
    <s v="If the battery lasted longer"/>
    <x v="0"/>
    <s v="More media consumption (music, movies, games)"/>
    <x v="0"/>
    <x v="0"/>
    <x v="0"/>
    <s v="I compare it to weather it is a better option than my computer sound by itself"/>
    <x v="0"/>
    <x v="0"/>
    <x v="0"/>
    <s v="-"/>
    <m/>
  </r>
  <r>
    <x v="1"/>
    <s v="victor3flores@yahoo.com"/>
    <x v="1"/>
    <x v="1"/>
    <x v="1"/>
    <m/>
    <m/>
    <m/>
    <m/>
    <m/>
    <m/>
    <m/>
    <x v="1"/>
    <m/>
    <m/>
    <m/>
    <m/>
    <x v="1"/>
    <m/>
    <m/>
    <x v="1"/>
    <m/>
    <x v="1"/>
    <m/>
    <x v="1"/>
    <x v="1"/>
    <x v="1"/>
    <m/>
    <x v="1"/>
    <x v="1"/>
    <x v="1"/>
    <m/>
    <m/>
  </r>
  <r>
    <x v="2"/>
    <s v="joycipaluz@gmail.com"/>
    <x v="1"/>
    <x v="1"/>
    <x v="1"/>
    <m/>
    <m/>
    <m/>
    <m/>
    <m/>
    <m/>
    <m/>
    <x v="1"/>
    <m/>
    <m/>
    <m/>
    <m/>
    <x v="1"/>
    <m/>
    <m/>
    <x v="1"/>
    <m/>
    <x v="1"/>
    <m/>
    <x v="1"/>
    <x v="1"/>
    <x v="1"/>
    <m/>
    <x v="1"/>
    <x v="1"/>
    <x v="1"/>
    <m/>
    <m/>
  </r>
  <r>
    <x v="3"/>
    <s v="kandacelipscomb4@gmail.com"/>
    <x v="0"/>
    <x v="2"/>
    <x v="2"/>
    <s v="It’s kinda staticky, but it gets the job done (:"/>
    <n v="4"/>
    <n v="1"/>
    <n v="3"/>
    <n v="5"/>
    <n v="2"/>
    <n v="6"/>
    <x v="2"/>
    <s v="5 (Very Important)"/>
    <n v="2"/>
    <s v="5 (Very Important)"/>
    <s v="3 (Important, but not a deal breaker)"/>
    <x v="0"/>
    <s v="3 (Important, but not a deal breaker)"/>
    <s v="3 (Important, but not a deal breaker)"/>
    <x v="2"/>
    <s v="Better sound quality "/>
    <x v="2"/>
    <s v="Spending more time at home, Home workouts"/>
    <x v="2"/>
    <x v="2"/>
    <x v="0"/>
    <s v="I tend to go cheaper "/>
    <x v="0"/>
    <x v="0"/>
    <x v="2"/>
    <s v="N/A"/>
    <m/>
  </r>
  <r>
    <x v="4"/>
    <s v="lailaball1@icloud.com"/>
    <x v="0"/>
    <x v="0"/>
    <x v="0"/>
    <s v="It’s a Bose and it’s the best"/>
    <n v="6"/>
    <n v="4"/>
    <n v="2"/>
    <n v="5"/>
    <n v="3"/>
    <n v="1"/>
    <x v="3"/>
    <n v="2"/>
    <s v="3 (Important, but not a deal breaker)"/>
    <n v="2"/>
    <n v="2"/>
    <x v="2"/>
    <s v="5 (Very Important)"/>
    <n v="2"/>
    <x v="0"/>
    <s v="Bigger"/>
    <x v="3"/>
    <s v="More media consumption (music, movies, games)"/>
    <x v="3"/>
    <x v="3"/>
    <x v="0"/>
    <s v="Usage "/>
    <x v="0"/>
    <x v="0"/>
    <x v="3"/>
    <s v="Na"/>
    <m/>
  </r>
  <r>
    <x v="5"/>
    <s v="maddij123@gmail.com"/>
    <x v="0"/>
    <x v="3"/>
    <x v="0"/>
    <s v="It sounds good. Good base. Not excellent but decent."/>
    <n v="6"/>
    <n v="5"/>
    <n v="1"/>
    <n v="4"/>
    <n v="3"/>
    <n v="2"/>
    <x v="4"/>
    <s v="3 (Important, but not a deal breaker)"/>
    <n v="4"/>
    <n v="4"/>
    <s v="5 (Very Important)"/>
    <x v="3"/>
    <n v="4"/>
    <s v="1 (Not Important)"/>
    <x v="0"/>
    <s v="To be even Louder"/>
    <x v="4"/>
    <s v="More media consumption (music, movies, games)"/>
    <x v="2"/>
    <x v="2"/>
    <x v="0"/>
    <s v="Price compared to features, sound quality, and speaker size."/>
    <x v="0"/>
    <x v="0"/>
    <x v="0"/>
    <s v="N/A"/>
    <m/>
  </r>
  <r>
    <x v="6"/>
    <s v="lovelacesyrai@gmail.com"/>
    <x v="0"/>
    <x v="4"/>
    <x v="2"/>
    <s v="The speaker is good quality and is pretty durable."/>
    <n v="1"/>
    <n v="3"/>
    <n v="5"/>
    <n v="4"/>
    <n v="6"/>
    <n v="2"/>
    <x v="5"/>
    <s v="5 (Very Important)"/>
    <s v="5 (Very Important)"/>
    <s v="3 (Important, but not a deal breaker)"/>
    <n v="4"/>
    <x v="0"/>
    <s v="3 (Important, but not a deal breaker)"/>
    <s v="3 (Important, but not a deal breaker)"/>
    <x v="0"/>
    <s v="The battery life could make it better."/>
    <x v="0"/>
    <s v="Spending more time at home, More online social interactions"/>
    <x v="2"/>
    <x v="4"/>
    <x v="0"/>
    <s v="The price should be determined by the size but most importantly the quality of the sound that the speaker can give."/>
    <x v="0"/>
    <x v="0"/>
    <x v="4"/>
    <s v="N/A"/>
    <m/>
  </r>
  <r>
    <x v="7"/>
    <s v="naomiaataylor17@gmail.com"/>
    <x v="1"/>
    <x v="1"/>
    <x v="1"/>
    <m/>
    <m/>
    <m/>
    <m/>
    <m/>
    <m/>
    <m/>
    <x v="1"/>
    <m/>
    <m/>
    <m/>
    <m/>
    <x v="1"/>
    <m/>
    <m/>
    <x v="1"/>
    <m/>
    <x v="1"/>
    <m/>
    <x v="1"/>
    <x v="1"/>
    <x v="1"/>
    <m/>
    <x v="1"/>
    <x v="1"/>
    <x v="1"/>
    <m/>
    <m/>
  </r>
  <r>
    <x v="8"/>
    <s v="rishanlg@icloud.com"/>
    <x v="1"/>
    <x v="1"/>
    <x v="1"/>
    <m/>
    <m/>
    <m/>
    <m/>
    <m/>
    <m/>
    <m/>
    <x v="1"/>
    <m/>
    <m/>
    <m/>
    <m/>
    <x v="1"/>
    <m/>
    <m/>
    <x v="1"/>
    <m/>
    <x v="1"/>
    <m/>
    <x v="1"/>
    <x v="1"/>
    <x v="1"/>
    <m/>
    <x v="1"/>
    <x v="1"/>
    <x v="1"/>
    <m/>
    <m/>
  </r>
  <r>
    <x v="9"/>
    <s v="richkiara1519@gmail.com"/>
    <x v="0"/>
    <x v="4"/>
    <x v="0"/>
    <s v="Good"/>
    <n v="6"/>
    <n v="5"/>
    <n v="1"/>
    <n v="2"/>
    <n v="4"/>
    <n v="3"/>
    <x v="6"/>
    <s v="5 (Very Important)"/>
    <s v="5 (Very Important)"/>
    <s v="1 (Not Important)"/>
    <s v="5 (Very Important)"/>
    <x v="0"/>
    <s v="3 (Important, but not a deal breaker)"/>
    <s v="3 (Important, but not a deal breaker)"/>
    <x v="3"/>
    <s v="Louder"/>
    <x v="4"/>
    <s v="Home workouts"/>
    <x v="3"/>
    <x v="2"/>
    <x v="2"/>
    <s v="A lot"/>
    <x v="0"/>
    <x v="0"/>
    <x v="5"/>
    <s v="N/A"/>
    <m/>
  </r>
  <r>
    <x v="10"/>
    <s v="hmolysa@gmail.com"/>
    <x v="0"/>
    <x v="5"/>
    <x v="2"/>
    <s v="It makes the music loud but doesn’t enhance the song or anything. Just sounds like a loud recording"/>
    <n v="5"/>
    <n v="4"/>
    <n v="1"/>
    <n v="2"/>
    <n v="3"/>
    <n v="6"/>
    <x v="6"/>
    <s v="3 (Important, but not a deal breaker)"/>
    <n v="4"/>
    <s v="3 (Important, but not a deal breaker)"/>
    <n v="4"/>
    <x v="0"/>
    <s v="3 (Important, but not a deal breaker)"/>
    <s v="1 (Not Important)"/>
    <x v="4"/>
    <s v="Battery life"/>
    <x v="4"/>
    <s v="Spending more time at home, Working from home more"/>
    <x v="0"/>
    <x v="2"/>
    <x v="0"/>
    <s v="If it’s over $100 it needs to last me a decade"/>
    <x v="0"/>
    <x v="0"/>
    <x v="5"/>
    <s v="N/A"/>
    <m/>
  </r>
  <r>
    <x v="11"/>
    <s v="shaterraricherson@gmail.com"/>
    <x v="0"/>
    <x v="3"/>
    <x v="2"/>
    <s v="It’s small but very great sound, battery runs quickly"/>
    <n v="6"/>
    <n v="5"/>
    <n v="1"/>
    <n v="3"/>
    <n v="2"/>
    <n v="4"/>
    <x v="2"/>
    <s v="3 (Important, but not a deal breaker)"/>
    <n v="4"/>
    <n v="4"/>
    <s v="5 (Very Important)"/>
    <x v="0"/>
    <n v="2"/>
    <s v="1 (Not Important)"/>
    <x v="4"/>
    <s v="Better battery life"/>
    <x v="4"/>
    <s v="Spending more time at home"/>
    <x v="2"/>
    <x v="3"/>
    <x v="2"/>
    <s v="How quality the product is "/>
    <x v="0"/>
    <x v="0"/>
    <x v="0"/>
    <s v="No comments!"/>
    <m/>
  </r>
  <r>
    <x v="12"/>
    <s v="iyonia03@gmail.com"/>
    <x v="1"/>
    <x v="1"/>
    <x v="1"/>
    <m/>
    <m/>
    <m/>
    <m/>
    <m/>
    <m/>
    <m/>
    <x v="1"/>
    <m/>
    <m/>
    <m/>
    <m/>
    <x v="1"/>
    <m/>
    <m/>
    <x v="1"/>
    <m/>
    <x v="1"/>
    <m/>
    <x v="1"/>
    <x v="1"/>
    <x v="1"/>
    <m/>
    <x v="1"/>
    <x v="1"/>
    <x v="1"/>
    <m/>
    <m/>
  </r>
  <r>
    <x v="13"/>
    <s v="tukusab21@gmail.com"/>
    <x v="0"/>
    <x v="0"/>
    <x v="2"/>
    <s v="They have good quality but aren’t very consistent "/>
    <n v="5"/>
    <n v="3"/>
    <n v="1"/>
    <n v="4"/>
    <n v="2"/>
    <n v="6"/>
    <x v="7"/>
    <s v="3 (Important, but not a deal breaker)"/>
    <n v="4"/>
    <n v="2"/>
    <s v="1 (Not Important)"/>
    <x v="0"/>
    <n v="2"/>
    <n v="2"/>
    <x v="4"/>
    <s v="I like them to be noise cancelling "/>
    <x v="5"/>
    <s v="Spending more time at home, Working from home more"/>
    <x v="0"/>
    <x v="3"/>
    <x v="0"/>
    <s v="the reviews "/>
    <x v="0"/>
    <x v="0"/>
    <x v="6"/>
    <s v="Nope"/>
    <m/>
  </r>
  <r>
    <x v="14"/>
    <s v="yohannazberhanu@gmail.com"/>
    <x v="0"/>
    <x v="5"/>
    <x v="0"/>
    <s v="It's clear and crisp"/>
    <n v="6"/>
    <n v="5"/>
    <n v="3"/>
    <n v="4"/>
    <n v="2"/>
    <n v="1"/>
    <x v="2"/>
    <n v="4"/>
    <s v="3 (Important, but not a deal breaker)"/>
    <n v="4"/>
    <n v="2"/>
    <x v="0"/>
    <s v="3 (Important, but not a deal breaker)"/>
    <s v="1 (Not Important)"/>
    <x v="4"/>
    <s v="designed better/cleaner"/>
    <x v="4"/>
    <s v="Home workouts"/>
    <x v="2"/>
    <x v="2"/>
    <x v="0"/>
    <s v="affordability"/>
    <x v="2"/>
    <x v="0"/>
    <x v="3"/>
    <s v="-"/>
    <m/>
  </r>
  <r>
    <x v="15"/>
    <s v="fanua@usc.edu"/>
    <x v="0"/>
    <x v="4"/>
    <x v="3"/>
    <s v="I wish it could be louder and sometimes the sound of the music cuts off when the battery is lower."/>
    <n v="3"/>
    <n v="2"/>
    <n v="1"/>
    <n v="6"/>
    <n v="5"/>
    <n v="4"/>
    <x v="8"/>
    <s v="3 (Important, but not a deal breaker)"/>
    <s v="3 (Important, but not a deal breaker)"/>
    <s v="3 (Important, but not a deal breaker)"/>
    <s v="3 (Important, but not a deal breaker)"/>
    <x v="3"/>
    <n v="4"/>
    <n v="4"/>
    <x v="2"/>
    <s v="If the battery lasted longer."/>
    <x v="4"/>
    <s v="More media consumption (music, movies, games)"/>
    <x v="0"/>
    <x v="4"/>
    <x v="3"/>
    <s v="If it’s less then $50 I’m buying it"/>
    <x v="0"/>
    <x v="2"/>
    <x v="0"/>
    <s v="Nun"/>
    <m/>
  </r>
  <r>
    <x v="16"/>
    <s v="susakesimon@gmail.com"/>
    <x v="0"/>
    <x v="3"/>
    <x v="2"/>
    <s v="It is very loud, and i prefer loudness to quality at a certain point and so for me the quality is great"/>
    <n v="6"/>
    <n v="5"/>
    <n v="4"/>
    <n v="3"/>
    <n v="2"/>
    <n v="1"/>
    <x v="6"/>
    <s v="5 (Very Important)"/>
    <n v="4"/>
    <s v="5 (Very Important)"/>
    <s v="5 (Very Important)"/>
    <x v="0"/>
    <s v="5 (Very Important)"/>
    <s v="5 (Very Important)"/>
    <x v="0"/>
    <s v="cheaper and more accessible because the actual quality is great"/>
    <x v="0"/>
    <s v="Spending more time at home, Working from home more, More online social interactions"/>
    <x v="0"/>
    <x v="5"/>
    <x v="3"/>
    <s v="quality of the speaker and how loud the noise is "/>
    <x v="0"/>
    <x v="2"/>
    <x v="6"/>
    <s v="none!"/>
    <m/>
  </r>
  <r>
    <x v="17"/>
    <s v="mvogelsong741@gmail.com"/>
    <x v="1"/>
    <x v="1"/>
    <x v="1"/>
    <m/>
    <m/>
    <m/>
    <m/>
    <m/>
    <m/>
    <m/>
    <x v="1"/>
    <m/>
    <m/>
    <m/>
    <m/>
    <x v="1"/>
    <m/>
    <m/>
    <x v="1"/>
    <m/>
    <x v="1"/>
    <m/>
    <x v="1"/>
    <x v="1"/>
    <x v="1"/>
    <m/>
    <x v="1"/>
    <x v="1"/>
    <x v="1"/>
    <m/>
    <m/>
  </r>
  <r>
    <x v="18"/>
    <s v="corji513@gmail.com"/>
    <x v="0"/>
    <x v="0"/>
    <x v="0"/>
    <s v="It’s excellent "/>
    <n v="1"/>
    <n v="2"/>
    <n v="4"/>
    <n v="6"/>
    <n v="5"/>
    <n v="3"/>
    <x v="9"/>
    <s v="3 (Important, but not a deal breaker)"/>
    <s v="1 (Not Important)"/>
    <s v="1 (Not Important)"/>
    <n v="2"/>
    <x v="4"/>
    <n v="2"/>
    <s v="3 (Important, but not a deal breaker)"/>
    <x v="0"/>
    <s v="Louder"/>
    <x v="4"/>
    <s v="Spending more time at home"/>
    <x v="0"/>
    <x v="3"/>
    <x v="0"/>
    <s v=" How loud it can be "/>
    <x v="0"/>
    <x v="2"/>
    <x v="6"/>
    <s v="No"/>
    <m/>
  </r>
  <r>
    <x v="19"/>
    <s v="natalialeary2@gmail.com"/>
    <x v="0"/>
    <x v="4"/>
    <x v="0"/>
    <s v="very loud and crisp"/>
    <n v="2"/>
    <n v="4"/>
    <n v="5"/>
    <n v="6"/>
    <n v="3"/>
    <n v="1"/>
    <x v="10"/>
    <n v="4"/>
    <s v="5 (Very Important)"/>
    <s v="5 (Very Important)"/>
    <s v="5 (Very Important)"/>
    <x v="0"/>
    <s v="5 (Very Important)"/>
    <s v="5 (Very Important)"/>
    <x v="0"/>
    <s v="the longevity "/>
    <x v="4"/>
    <s v="Spending more time at home, Home workouts"/>
    <x v="2"/>
    <x v="2"/>
    <x v="4"/>
    <s v="is the price worth it "/>
    <x v="0"/>
    <x v="0"/>
    <x v="3"/>
    <s v="thanks"/>
    <m/>
  </r>
  <r>
    <x v="20"/>
    <s v="Raniatuku23@gmail.com"/>
    <x v="0"/>
    <x v="4"/>
    <x v="0"/>
    <s v="the music and noise is very clear"/>
    <n v="6"/>
    <n v="5"/>
    <n v="4"/>
    <n v="3"/>
    <n v="2"/>
    <n v="1"/>
    <x v="2"/>
    <n v="4"/>
    <n v="2"/>
    <s v="3 (Important, but not a deal breaker)"/>
    <n v="4"/>
    <x v="3"/>
    <n v="4"/>
    <s v="5 (Very Important)"/>
    <x v="4"/>
    <s v="if it were cheaper"/>
    <x v="6"/>
    <s v="Spending more time at home, More media consumption (music, movies, games)"/>
    <x v="3"/>
    <x v="0"/>
    <x v="4"/>
    <s v="i check the reviews and ask my peers if it is worth the price"/>
    <x v="0"/>
    <x v="0"/>
    <x v="0"/>
    <s v="N/A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1"/>
  </r>
  <r>
    <x v="0"/>
  </r>
  <r>
    <x v="0"/>
  </r>
  <r>
    <x v="2"/>
  </r>
  <r>
    <x v="0"/>
  </r>
  <r>
    <x v="0"/>
  </r>
  <r>
    <x v="1"/>
  </r>
  <r>
    <x v="3"/>
  </r>
  <r>
    <x v="1"/>
  </r>
  <r>
    <x v="0"/>
  </r>
  <r>
    <x v="0"/>
  </r>
  <r>
    <x v="4"/>
  </r>
  <r>
    <x v="0"/>
  </r>
  <r>
    <x v="1"/>
  </r>
  <r>
    <x v="5"/>
  </r>
  <r>
    <x v="1"/>
  </r>
  <r>
    <x v="1"/>
  </r>
  <r>
    <x v="1"/>
  </r>
  <r>
    <x v="1"/>
  </r>
  <r>
    <x v="1"/>
  </r>
  <r>
    <x v="1"/>
  </r>
  <r>
    <x v="6"/>
  </r>
  <r>
    <x v="6"/>
  </r>
  <r>
    <x v="5"/>
  </r>
  <r>
    <x v="6"/>
  </r>
  <r>
    <x v="7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</r>
  <r>
    <x v="0"/>
    <x v="1"/>
  </r>
  <r>
    <x v="0"/>
    <x v="2"/>
  </r>
  <r>
    <x v="0"/>
    <x v="2"/>
  </r>
  <r>
    <x v="0"/>
    <x v="0"/>
  </r>
  <r>
    <x v="0"/>
    <x v="2"/>
  </r>
  <r>
    <x v="0"/>
    <x v="3"/>
  </r>
  <r>
    <x v="0"/>
    <x v="2"/>
  </r>
  <r>
    <x v="0"/>
    <x v="3"/>
  </r>
  <r>
    <x v="0"/>
    <x v="2"/>
  </r>
  <r>
    <x v="0"/>
    <x v="4"/>
  </r>
  <r>
    <x v="0"/>
    <x v="2"/>
  </r>
  <r>
    <x v="0"/>
    <x v="0"/>
  </r>
  <r>
    <x v="0"/>
    <x v="5"/>
  </r>
  <r>
    <x v="0"/>
    <x v="2"/>
  </r>
  <r>
    <x v="1"/>
    <x v="4"/>
  </r>
  <r>
    <x v="1"/>
    <x v="0"/>
  </r>
  <r>
    <x v="1"/>
    <x v="1"/>
  </r>
  <r>
    <x v="1"/>
    <x v="3"/>
  </r>
  <r>
    <x v="1"/>
    <x v="4"/>
  </r>
  <r>
    <x v="1"/>
    <x v="3"/>
  </r>
  <r>
    <x v="1"/>
    <x v="1"/>
  </r>
  <r>
    <x v="1"/>
    <x v="3"/>
  </r>
  <r>
    <x v="1"/>
    <x v="4"/>
  </r>
  <r>
    <x v="1"/>
    <x v="3"/>
  </r>
  <r>
    <x v="1"/>
    <x v="5"/>
  </r>
  <r>
    <x v="1"/>
    <x v="3"/>
  </r>
  <r>
    <x v="1"/>
    <x v="5"/>
  </r>
  <r>
    <x v="1"/>
    <x v="1"/>
  </r>
  <r>
    <x v="1"/>
    <x v="3"/>
  </r>
  <r>
    <x v="2"/>
    <x v="1"/>
  </r>
  <r>
    <x v="2"/>
    <x v="4"/>
  </r>
  <r>
    <x v="2"/>
    <x v="5"/>
  </r>
  <r>
    <x v="2"/>
    <x v="0"/>
  </r>
  <r>
    <x v="2"/>
    <x v="3"/>
  </r>
  <r>
    <x v="2"/>
    <x v="0"/>
  </r>
  <r>
    <x v="2"/>
    <x v="0"/>
  </r>
  <r>
    <x v="2"/>
    <x v="0"/>
  </r>
  <r>
    <x v="2"/>
    <x v="0"/>
  </r>
  <r>
    <x v="2"/>
    <x v="4"/>
  </r>
  <r>
    <x v="2"/>
    <x v="0"/>
  </r>
  <r>
    <x v="2"/>
    <x v="1"/>
  </r>
  <r>
    <x v="2"/>
    <x v="1"/>
  </r>
  <r>
    <x v="2"/>
    <x v="3"/>
  </r>
  <r>
    <x v="2"/>
    <x v="1"/>
  </r>
  <r>
    <x v="3"/>
    <x v="3"/>
  </r>
  <r>
    <x v="3"/>
    <x v="3"/>
  </r>
  <r>
    <x v="3"/>
    <x v="3"/>
  </r>
  <r>
    <x v="3"/>
    <x v="1"/>
  </r>
  <r>
    <x v="3"/>
    <x v="1"/>
  </r>
  <r>
    <x v="3"/>
    <x v="5"/>
  </r>
  <r>
    <x v="3"/>
    <x v="5"/>
  </r>
  <r>
    <x v="3"/>
    <x v="4"/>
  </r>
  <r>
    <x v="3"/>
    <x v="1"/>
  </r>
  <r>
    <x v="3"/>
    <x v="1"/>
  </r>
  <r>
    <x v="3"/>
    <x v="2"/>
  </r>
  <r>
    <x v="3"/>
    <x v="4"/>
  </r>
  <r>
    <x v="3"/>
    <x v="2"/>
  </r>
  <r>
    <x v="3"/>
    <x v="2"/>
  </r>
  <r>
    <x v="3"/>
    <x v="4"/>
  </r>
  <r>
    <x v="4"/>
    <x v="5"/>
  </r>
  <r>
    <x v="4"/>
    <x v="5"/>
  </r>
  <r>
    <x v="4"/>
    <x v="4"/>
  </r>
  <r>
    <x v="4"/>
    <x v="4"/>
  </r>
  <r>
    <x v="4"/>
    <x v="2"/>
  </r>
  <r>
    <x v="4"/>
    <x v="1"/>
  </r>
  <r>
    <x v="4"/>
    <x v="4"/>
  </r>
  <r>
    <x v="4"/>
    <x v="5"/>
  </r>
  <r>
    <x v="4"/>
    <x v="5"/>
  </r>
  <r>
    <x v="4"/>
    <x v="5"/>
  </r>
  <r>
    <x v="4"/>
    <x v="3"/>
  </r>
  <r>
    <x v="4"/>
    <x v="5"/>
  </r>
  <r>
    <x v="4"/>
    <x v="3"/>
  </r>
  <r>
    <x v="4"/>
    <x v="4"/>
  </r>
  <r>
    <x v="4"/>
    <x v="5"/>
  </r>
  <r>
    <x v="5"/>
    <x v="2"/>
  </r>
  <r>
    <x v="5"/>
    <x v="2"/>
  </r>
  <r>
    <x v="5"/>
    <x v="0"/>
  </r>
  <r>
    <x v="5"/>
    <x v="5"/>
  </r>
  <r>
    <x v="5"/>
    <x v="5"/>
  </r>
  <r>
    <x v="5"/>
    <x v="4"/>
  </r>
  <r>
    <x v="5"/>
    <x v="2"/>
  </r>
  <r>
    <x v="5"/>
    <x v="1"/>
  </r>
  <r>
    <x v="5"/>
    <x v="2"/>
  </r>
  <r>
    <x v="5"/>
    <x v="0"/>
  </r>
  <r>
    <x v="5"/>
    <x v="1"/>
  </r>
  <r>
    <x v="5"/>
    <x v="0"/>
  </r>
  <r>
    <x v="5"/>
    <x v="4"/>
  </r>
  <r>
    <x v="5"/>
    <x v="0"/>
  </r>
  <r>
    <x v="5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3"/>
  </r>
  <r>
    <x v="0"/>
    <x v="2"/>
  </r>
  <r>
    <x v="0"/>
    <x v="0"/>
  </r>
  <r>
    <x v="0"/>
    <x v="2"/>
  </r>
  <r>
    <x v="0"/>
    <x v="3"/>
  </r>
  <r>
    <x v="0"/>
    <x v="3"/>
  </r>
  <r>
    <x v="1"/>
    <x v="4"/>
  </r>
  <r>
    <x v="1"/>
    <x v="1"/>
  </r>
  <r>
    <x v="1"/>
    <x v="2"/>
  </r>
  <r>
    <x v="1"/>
    <x v="3"/>
  </r>
  <r>
    <x v="1"/>
    <x v="0"/>
  </r>
  <r>
    <x v="1"/>
    <x v="0"/>
  </r>
  <r>
    <x v="1"/>
    <x v="3"/>
  </r>
  <r>
    <x v="1"/>
    <x v="3"/>
  </r>
  <r>
    <x v="1"/>
    <x v="3"/>
  </r>
  <r>
    <x v="1"/>
    <x v="2"/>
  </r>
  <r>
    <x v="1"/>
    <x v="2"/>
  </r>
  <r>
    <x v="1"/>
    <x v="3"/>
  </r>
  <r>
    <x v="1"/>
    <x v="4"/>
  </r>
  <r>
    <x v="1"/>
    <x v="0"/>
  </r>
  <r>
    <x v="1"/>
    <x v="1"/>
  </r>
  <r>
    <x v="2"/>
    <x v="4"/>
  </r>
  <r>
    <x v="2"/>
    <x v="0"/>
  </r>
  <r>
    <x v="2"/>
    <x v="1"/>
  </r>
  <r>
    <x v="2"/>
    <x v="3"/>
  </r>
  <r>
    <x v="2"/>
    <x v="2"/>
  </r>
  <r>
    <x v="2"/>
    <x v="4"/>
  </r>
  <r>
    <x v="2"/>
    <x v="2"/>
  </r>
  <r>
    <x v="2"/>
    <x v="3"/>
  </r>
  <r>
    <x v="2"/>
    <x v="1"/>
  </r>
  <r>
    <x v="2"/>
    <x v="3"/>
  </r>
  <r>
    <x v="2"/>
    <x v="2"/>
  </r>
  <r>
    <x v="2"/>
    <x v="0"/>
  </r>
  <r>
    <x v="2"/>
    <x v="4"/>
  </r>
  <r>
    <x v="2"/>
    <x v="0"/>
  </r>
  <r>
    <x v="2"/>
    <x v="2"/>
  </r>
  <r>
    <x v="3"/>
    <x v="3"/>
  </r>
  <r>
    <x v="3"/>
    <x v="2"/>
  </r>
  <r>
    <x v="3"/>
    <x v="1"/>
  </r>
  <r>
    <x v="3"/>
    <x v="0"/>
  </r>
  <r>
    <x v="3"/>
    <x v="3"/>
  </r>
  <r>
    <x v="3"/>
    <x v="0"/>
  </r>
  <r>
    <x v="3"/>
    <x v="3"/>
  </r>
  <r>
    <x v="3"/>
    <x v="0"/>
  </r>
  <r>
    <x v="3"/>
    <x v="4"/>
  </r>
  <r>
    <x v="3"/>
    <x v="1"/>
  </r>
  <r>
    <x v="3"/>
    <x v="2"/>
  </r>
  <r>
    <x v="3"/>
    <x v="0"/>
  </r>
  <r>
    <x v="3"/>
    <x v="1"/>
  </r>
  <r>
    <x v="3"/>
    <x v="0"/>
  </r>
  <r>
    <x v="3"/>
    <x v="3"/>
  </r>
  <r>
    <x v="4"/>
    <x v="0"/>
  </r>
  <r>
    <x v="4"/>
    <x v="0"/>
  </r>
  <r>
    <x v="4"/>
    <x v="2"/>
  </r>
  <r>
    <x v="4"/>
    <x v="3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3"/>
  </r>
  <r>
    <x v="4"/>
    <x v="0"/>
  </r>
  <r>
    <x v="4"/>
    <x v="1"/>
  </r>
  <r>
    <x v="4"/>
    <x v="0"/>
  </r>
  <r>
    <x v="4"/>
    <x v="3"/>
  </r>
  <r>
    <x v="5"/>
    <x v="1"/>
  </r>
  <r>
    <x v="5"/>
    <x v="2"/>
  </r>
  <r>
    <x v="5"/>
    <x v="0"/>
  </r>
  <r>
    <x v="5"/>
    <x v="3"/>
  </r>
  <r>
    <x v="5"/>
    <x v="2"/>
  </r>
  <r>
    <x v="5"/>
    <x v="2"/>
  </r>
  <r>
    <x v="5"/>
    <x v="2"/>
  </r>
  <r>
    <x v="5"/>
    <x v="1"/>
  </r>
  <r>
    <x v="5"/>
    <x v="1"/>
  </r>
  <r>
    <x v="5"/>
    <x v="2"/>
  </r>
  <r>
    <x v="5"/>
    <x v="3"/>
  </r>
  <r>
    <x v="5"/>
    <x v="0"/>
  </r>
  <r>
    <x v="5"/>
    <x v="1"/>
  </r>
  <r>
    <x v="5"/>
    <x v="0"/>
  </r>
  <r>
    <x v="5"/>
    <x v="3"/>
  </r>
  <r>
    <x v="6"/>
    <x v="4"/>
  </r>
  <r>
    <x v="6"/>
    <x v="2"/>
  </r>
  <r>
    <x v="6"/>
    <x v="1"/>
  </r>
  <r>
    <x v="6"/>
    <x v="4"/>
  </r>
  <r>
    <x v="6"/>
    <x v="2"/>
  </r>
  <r>
    <x v="6"/>
    <x v="2"/>
  </r>
  <r>
    <x v="6"/>
    <x v="4"/>
  </r>
  <r>
    <x v="6"/>
    <x v="4"/>
  </r>
  <r>
    <x v="6"/>
    <x v="1"/>
  </r>
  <r>
    <x v="6"/>
    <x v="4"/>
  </r>
  <r>
    <x v="6"/>
    <x v="3"/>
  </r>
  <r>
    <x v="6"/>
    <x v="0"/>
  </r>
  <r>
    <x v="6"/>
    <x v="2"/>
  </r>
  <r>
    <x v="6"/>
    <x v="0"/>
  </r>
  <r>
    <x v="6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1"/>
  </r>
  <r>
    <x v="1"/>
  </r>
  <r>
    <x v="1"/>
  </r>
  <r>
    <x v="2"/>
  </r>
  <r>
    <x v="2"/>
  </r>
  <r>
    <x v="2"/>
  </r>
  <r>
    <x v="2"/>
  </r>
  <r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1"/>
  </r>
  <r>
    <x v="2"/>
  </r>
  <r>
    <x v="1"/>
  </r>
  <r>
    <x v="3"/>
  </r>
  <r>
    <x v="1"/>
  </r>
  <r>
    <x v="1"/>
  </r>
  <r>
    <x v="2"/>
  </r>
  <r>
    <x v="2"/>
  </r>
  <r>
    <x v="1"/>
  </r>
  <r>
    <x v="3"/>
  </r>
  <r>
    <x v="4"/>
  </r>
  <r>
    <x v="2"/>
  </r>
  <r>
    <x v="1"/>
  </r>
  <r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2"/>
  </r>
  <r>
    <x v="0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2C938-4241-1941-8C36-CAFB3B38AFD0}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51:C156" firstHeaderRow="1" firstDataRow="1" firstDataCol="1"/>
  <pivotFields count="1"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here do you like to buy wireless speakers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47546-9D80-8A43-9C07-CC36DECF1E53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3">
    <pivotField numFmtId="16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Percentage of Do you own a wireless speaker?" fld="2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09BB6-96D6-1F47-80A5-D44A16FC2BF7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50" firstHeaderRow="1" firstDataRow="1" firstDataCol="1"/>
  <pivotFields count="33">
    <pivotField numFmtId="164" showAll="0"/>
    <pivotField showAll="0"/>
    <pivotField showAll="0"/>
    <pivotField axis="axisRow" dataField="1" showAll="0">
      <items count="7">
        <item x="3"/>
        <item x="0"/>
        <item x="2"/>
        <item x="5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ercentage of How often do you use your wireless speaker?" fld="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4EABE-9CB3-3E41-B793-C25E8EA656EE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6:G42" firstHeaderRow="1" firstDataRow="1" firstDataCol="1"/>
  <pivotFields count="3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2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rcentage of How happy are you with your wireless speaker?" fld="20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43D03-F406-9F4E-A711-2ABDE680F8E6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3:G32" firstHeaderRow="1" firstDataRow="1" firstDataCol="1"/>
  <pivotFields count="1">
    <pivotField axis="axisRow" dataField="1" showAll="0">
      <items count="13">
        <item m="1" x="11"/>
        <item m="1" x="9"/>
        <item m="1" x="8"/>
        <item m="1" x="10"/>
        <item x="4"/>
        <item x="3"/>
        <item x="0"/>
        <item x="2"/>
        <item x="1"/>
        <item x="5"/>
        <item x="6"/>
        <item x="7"/>
        <item t="default"/>
      </items>
    </pivotField>
  </pivotFields>
  <rowFields count="1">
    <field x="0"/>
  </rowFields>
  <row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ercentage of Which brands of wireless speakers do you own or have used before? (Select all that apply) 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52464-F4A8-1848-9449-E9AD8455ECB2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40" firstHeaderRow="1" firstDataRow="1" firstDataCol="1"/>
  <pivotFields count="3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3"/>
        <item x="2"/>
        <item x="4"/>
        <item x="5"/>
        <item x="1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ercentage of How likely are you to buy a new wireless speaker in the next 12 months?" fld="2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DEE3E-2A81-F743-9936-B56EFDD49483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B27" firstHeaderRow="1" firstDataRow="1" firstDataCol="1"/>
  <pivotFields count="3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ercentage of What is your gender?" fld="29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6848A-9B66-9248-826B-6716C6F382C9}" name="PivotTable1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6:G51" firstHeaderRow="1" firstDataRow="1" firstDataCol="1"/>
  <pivotFields count="3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age of How much did you spend on your wireless speaker? (US dollars)" fld="2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B8C65-10C9-984D-B667-C2F5D833441E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7" firstHeaderRow="1" firstDataRow="1" firstDataCol="1"/>
  <pivotFields count="33">
    <pivotField numFmtId="164" showAll="0"/>
    <pivotField showAll="0"/>
    <pivotField showAll="0"/>
    <pivotField showAll="0">
      <items count="7">
        <item x="3"/>
        <item x="0"/>
        <item x="2"/>
        <item x="5"/>
        <item x="4"/>
        <item x="1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age of How would you rate the sound quality of your wireless speaker?" fld="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5389A-67FC-EE4B-8AE1-54C962E1644A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2:G20" firstHeaderRow="1" firstDataRow="1" firstDataCol="1"/>
  <pivotFields count="3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2"/>
        <item x="3"/>
        <item x="4"/>
        <item x="6"/>
        <item x="0"/>
        <item x="5"/>
        <item x="1"/>
        <item t="default"/>
      </items>
    </pivotField>
    <pivotField showAll="0"/>
    <pivotField showAll="0"/>
  </pivotFields>
  <rowFields count="1">
    <field x="3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ercentage of What's your annual household income?" fld="3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BC3A8-2C44-9F4D-A5CF-F6F8D447C6FE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34:C140" firstHeaderRow="1" firstDataRow="1" firstDataCol="1"/>
  <pivotFields count="1">
    <pivotField axis="axisRow" dataField="1" showAll="0">
      <items count="6">
        <item x="3"/>
        <item x="1"/>
        <item x="2"/>
        <item x="4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likely are you to buy a new wireless speaker in the next 12 months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2D358-6FCF-E446-A567-CA9D7DC7DF74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B116:C123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at do you mostly use your wireless speaker for? (Select all that apply)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60C53-3559-D54F-9E15-296F152ED909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0:H79" firstHeaderRow="1" firstDataRow="2" firstDataCol="1"/>
  <pivotFields count="2">
    <pivotField axis="axisRow" showAll="0">
      <items count="8">
        <item x="6"/>
        <item x="3"/>
        <item x="2"/>
        <item x="1"/>
        <item x="4"/>
        <item x="0"/>
        <item x="5"/>
        <item t="default"/>
      </items>
    </pivotField>
    <pivotField axis="axisCol" dataField="1" showAll="0">
      <items count="6">
        <item x="1"/>
        <item x="3"/>
        <item x="4"/>
        <item x="2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anking" fld="1" subtotal="count" baseField="0" baseItem="0"/>
  </dataFields>
  <chartFormats count="10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E574A-53D2-EB47-85F6-708710C905A1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3:C62" firstHeaderRow="1" firstDataRow="1" firstDataCol="1"/>
  <pivotFields count="1">
    <pivotField axis="axisRow" dataField="1" showAll="0" sortType="descending">
      <items count="13">
        <item m="1" x="11"/>
        <item m="1" x="9"/>
        <item m="1" x="8"/>
        <item m="1" x="10"/>
        <item x="7"/>
        <item x="4"/>
        <item x="3"/>
        <item x="0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9"/>
    </i>
    <i>
      <x v="7"/>
    </i>
    <i>
      <x v="11"/>
    </i>
    <i>
      <x v="10"/>
    </i>
    <i>
      <x v="5"/>
    </i>
    <i>
      <x v="4"/>
    </i>
    <i>
      <x v="6"/>
    </i>
    <i>
      <x v="8"/>
    </i>
    <i t="grand">
      <x/>
    </i>
  </rowItems>
  <colItems count="1">
    <i/>
  </colItems>
  <dataFields count="1">
    <dataField name="Count of Which brands of wireless speakers do you own or have used before? (Select all that apply)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0EC2E-D1AF-154E-B679-DDCEC1324B34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7:I45" firstHeaderRow="1" firstDataRow="2" firstDataCol="1"/>
  <pivotFields count="2">
    <pivotField axis="axisRow" showAll="0">
      <items count="7">
        <item x="1"/>
        <item x="3"/>
        <item x="2"/>
        <item x="4"/>
        <item x="5"/>
        <item x="0"/>
        <item t="default"/>
      </items>
    </pivotField>
    <pivotField axis="axisCol" dataField="1" showAll="0">
      <items count="7">
        <item x="0"/>
        <item x="5"/>
        <item x="4"/>
        <item x="1"/>
        <item x="3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anking" fld="1" subtotal="count" baseField="0" baseItem="0"/>
  </dataFields>
  <chartFormats count="18">
    <chartFormat chart="0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BF327-5AA7-3F45-B697-CBF31A1920D3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18:C22" firstHeaderRow="1" firstDataRow="1" firstDataCol="1"/>
  <pivotFields count="33">
    <pivotField numFmtId="164" showAll="0"/>
    <pivotField showAll="0"/>
    <pivotField showAll="0"/>
    <pivotField showAll="0"/>
    <pivotField axis="axisRow" dataField="1" showAll="0">
      <items count="5">
        <item x="3"/>
        <item x="0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ow would you rate the sound quality of your wireless speaker?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89775-109C-8B4B-AD6A-4506ECD4DCEC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4:C10" firstHeaderRow="1" firstDataRow="1" firstDataCol="1"/>
  <pivotFields count="33">
    <pivotField numFmtId="164" showAll="0"/>
    <pivotField showAll="0"/>
    <pivotField showAll="0">
      <items count="3">
        <item x="1"/>
        <item x="0"/>
        <item t="default"/>
      </items>
    </pivotField>
    <pivotField axis="axisRow" dataField="1" showAll="0" sortType="descending">
      <items count="7">
        <item x="3"/>
        <item x="0"/>
        <item x="2"/>
        <item x="5"/>
        <item x="4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4"/>
    </i>
    <i>
      <x v="1"/>
    </i>
    <i>
      <x/>
    </i>
    <i>
      <x v="3"/>
    </i>
    <i>
      <x v="2"/>
    </i>
    <i t="grand">
      <x/>
    </i>
  </rowItems>
  <colItems count="1">
    <i/>
  </colItems>
  <dataFields count="1">
    <dataField name="Count of How often do you use your wireless speaker?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13F63-CB37-5747-BF7C-BF8397F546EC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7" firstHeaderRow="1" firstDataRow="1" firstDataCol="1"/>
  <pivotFields count="33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2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ercentage of How old are you?" fld="28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B271-C76B-E24E-8845-8EAC721F5527}">
  <dimension ref="A1:AH54"/>
  <sheetViews>
    <sheetView tabSelected="1" zoomScale="168" workbookViewId="0">
      <pane xSplit="1" ySplit="1" topLeftCell="AA1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37.3984375" defaultRowHeight="14" x14ac:dyDescent="0.2"/>
  <sheetData>
    <row r="1" spans="1:34" ht="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/>
    </row>
    <row r="2" spans="1:34" ht="30" x14ac:dyDescent="0.2">
      <c r="A2" s="3">
        <v>45488.012007592595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>
        <v>1</v>
      </c>
      <c r="H2" s="1">
        <v>3</v>
      </c>
      <c r="I2" s="1">
        <v>4</v>
      </c>
      <c r="J2" s="1">
        <v>5</v>
      </c>
      <c r="K2" s="1">
        <v>2</v>
      </c>
      <c r="L2" s="1">
        <v>6</v>
      </c>
      <c r="M2" s="1" t="s">
        <v>38</v>
      </c>
      <c r="N2" s="1" t="s">
        <v>39</v>
      </c>
      <c r="O2" s="1" t="s">
        <v>40</v>
      </c>
      <c r="P2" s="1" t="s">
        <v>40</v>
      </c>
      <c r="Q2" s="1">
        <v>4</v>
      </c>
      <c r="R2" s="1" t="s">
        <v>39</v>
      </c>
      <c r="S2" s="1">
        <v>2</v>
      </c>
      <c r="T2" s="1" t="s">
        <v>40</v>
      </c>
      <c r="U2" s="1">
        <v>5</v>
      </c>
      <c r="V2" s="1" t="s">
        <v>41</v>
      </c>
      <c r="W2" s="1" t="s">
        <v>42</v>
      </c>
      <c r="X2" s="1" t="s">
        <v>43</v>
      </c>
      <c r="Y2" s="1" t="s">
        <v>44</v>
      </c>
      <c r="Z2" s="1">
        <v>1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/>
      <c r="AH2" s="2"/>
    </row>
    <row r="3" spans="1:34" ht="30" x14ac:dyDescent="0.2">
      <c r="A3" s="3">
        <v>45488.916161875</v>
      </c>
      <c r="B3" s="1" t="s">
        <v>52</v>
      </c>
      <c r="C3" s="1" t="s">
        <v>34</v>
      </c>
      <c r="D3" s="1" t="s">
        <v>53</v>
      </c>
      <c r="E3" s="1" t="s">
        <v>54</v>
      </c>
      <c r="F3" s="1" t="s">
        <v>55</v>
      </c>
      <c r="G3" s="1">
        <v>4</v>
      </c>
      <c r="H3" s="1">
        <v>1</v>
      </c>
      <c r="I3" s="1">
        <v>3</v>
      </c>
      <c r="J3" s="1">
        <v>5</v>
      </c>
      <c r="K3" s="1">
        <v>2</v>
      </c>
      <c r="L3" s="1">
        <v>6</v>
      </c>
      <c r="M3" s="1" t="s">
        <v>56</v>
      </c>
      <c r="N3" s="1" t="s">
        <v>39</v>
      </c>
      <c r="O3" s="1">
        <v>2</v>
      </c>
      <c r="P3" s="1" t="s">
        <v>39</v>
      </c>
      <c r="Q3" s="1" t="s">
        <v>57</v>
      </c>
      <c r="R3" s="1" t="s">
        <v>39</v>
      </c>
      <c r="S3" s="1" t="s">
        <v>57</v>
      </c>
      <c r="T3" s="1" t="s">
        <v>57</v>
      </c>
      <c r="U3" s="1">
        <v>3</v>
      </c>
      <c r="V3" s="1" t="s">
        <v>58</v>
      </c>
      <c r="W3" s="1" t="s">
        <v>59</v>
      </c>
      <c r="X3" s="1" t="s">
        <v>60</v>
      </c>
      <c r="Y3" s="1" t="s">
        <v>61</v>
      </c>
      <c r="Z3" s="1">
        <v>3</v>
      </c>
      <c r="AA3" s="1" t="s">
        <v>45</v>
      </c>
      <c r="AB3" s="1" t="s">
        <v>62</v>
      </c>
      <c r="AC3" s="1" t="s">
        <v>47</v>
      </c>
      <c r="AD3" s="1" t="s">
        <v>48</v>
      </c>
      <c r="AE3" s="1" t="s">
        <v>63</v>
      </c>
      <c r="AF3" s="1" t="s">
        <v>64</v>
      </c>
      <c r="AG3" s="1"/>
      <c r="AH3" s="2"/>
    </row>
    <row r="4" spans="1:34" ht="30" x14ac:dyDescent="0.2">
      <c r="A4" s="3">
        <v>45488.916516249999</v>
      </c>
      <c r="B4" s="1" t="s">
        <v>65</v>
      </c>
      <c r="C4" s="1" t="s">
        <v>34</v>
      </c>
      <c r="D4" s="1" t="s">
        <v>35</v>
      </c>
      <c r="E4" s="1" t="s">
        <v>36</v>
      </c>
      <c r="F4" s="1" t="s">
        <v>66</v>
      </c>
      <c r="G4" s="1">
        <v>6</v>
      </c>
      <c r="H4" s="1">
        <v>4</v>
      </c>
      <c r="I4" s="1">
        <v>2</v>
      </c>
      <c r="J4" s="1">
        <v>5</v>
      </c>
      <c r="K4" s="1">
        <v>3</v>
      </c>
      <c r="L4" s="1">
        <v>1</v>
      </c>
      <c r="M4" s="1" t="s">
        <v>67</v>
      </c>
      <c r="N4" s="1">
        <v>2</v>
      </c>
      <c r="O4" s="1" t="s">
        <v>57</v>
      </c>
      <c r="P4" s="1">
        <v>2</v>
      </c>
      <c r="Q4" s="1">
        <v>2</v>
      </c>
      <c r="R4" s="1" t="s">
        <v>57</v>
      </c>
      <c r="S4" s="1" t="s">
        <v>39</v>
      </c>
      <c r="T4" s="1">
        <v>2</v>
      </c>
      <c r="U4" s="1">
        <v>5</v>
      </c>
      <c r="V4" s="1" t="s">
        <v>68</v>
      </c>
      <c r="W4" s="1" t="s">
        <v>69</v>
      </c>
      <c r="X4" s="1" t="s">
        <v>43</v>
      </c>
      <c r="Y4" s="1" t="s">
        <v>70</v>
      </c>
      <c r="Z4" s="1">
        <v>2</v>
      </c>
      <c r="AA4" s="1" t="s">
        <v>45</v>
      </c>
      <c r="AB4" s="1" t="s">
        <v>71</v>
      </c>
      <c r="AC4" s="1" t="s">
        <v>47</v>
      </c>
      <c r="AD4" s="1" t="s">
        <v>48</v>
      </c>
      <c r="AE4" s="1" t="s">
        <v>72</v>
      </c>
      <c r="AF4" s="1" t="s">
        <v>73</v>
      </c>
      <c r="AG4" s="1"/>
      <c r="AH4" s="2"/>
    </row>
    <row r="5" spans="1:34" ht="30" x14ac:dyDescent="0.2">
      <c r="A5" s="3">
        <v>45488.935071944448</v>
      </c>
      <c r="B5" s="1" t="s">
        <v>74</v>
      </c>
      <c r="C5" s="1" t="s">
        <v>34</v>
      </c>
      <c r="D5" s="1" t="s">
        <v>75</v>
      </c>
      <c r="E5" s="1" t="s">
        <v>36</v>
      </c>
      <c r="F5" s="1" t="s">
        <v>76</v>
      </c>
      <c r="G5" s="1">
        <v>6</v>
      </c>
      <c r="H5" s="1">
        <v>5</v>
      </c>
      <c r="I5" s="1">
        <v>1</v>
      </c>
      <c r="J5" s="1">
        <v>4</v>
      </c>
      <c r="K5" s="1">
        <v>3</v>
      </c>
      <c r="L5" s="1">
        <v>2</v>
      </c>
      <c r="M5" s="1" t="s">
        <v>77</v>
      </c>
      <c r="N5" s="1" t="s">
        <v>57</v>
      </c>
      <c r="O5" s="1">
        <v>4</v>
      </c>
      <c r="P5" s="1">
        <v>4</v>
      </c>
      <c r="Q5" s="1" t="s">
        <v>39</v>
      </c>
      <c r="R5" s="1">
        <v>4</v>
      </c>
      <c r="S5" s="1">
        <v>4</v>
      </c>
      <c r="T5" s="1" t="s">
        <v>40</v>
      </c>
      <c r="U5" s="1">
        <v>5</v>
      </c>
      <c r="V5" s="1" t="s">
        <v>78</v>
      </c>
      <c r="W5" s="1" t="s">
        <v>79</v>
      </c>
      <c r="X5" s="1" t="s">
        <v>43</v>
      </c>
      <c r="Y5" s="1" t="s">
        <v>61</v>
      </c>
      <c r="Z5" s="1">
        <v>3</v>
      </c>
      <c r="AA5" s="1" t="s">
        <v>45</v>
      </c>
      <c r="AB5" s="1" t="s">
        <v>80</v>
      </c>
      <c r="AC5" s="1" t="s">
        <v>47</v>
      </c>
      <c r="AD5" s="1" t="s">
        <v>48</v>
      </c>
      <c r="AE5" s="1" t="s">
        <v>49</v>
      </c>
      <c r="AF5" s="1" t="s">
        <v>64</v>
      </c>
      <c r="AG5" s="1"/>
      <c r="AH5" s="2"/>
    </row>
    <row r="6" spans="1:34" ht="45" x14ac:dyDescent="0.2">
      <c r="A6" s="3">
        <v>45488.951745057871</v>
      </c>
      <c r="B6" s="1" t="s">
        <v>81</v>
      </c>
      <c r="C6" s="1" t="s">
        <v>34</v>
      </c>
      <c r="D6" s="1" t="s">
        <v>82</v>
      </c>
      <c r="E6" s="1" t="s">
        <v>54</v>
      </c>
      <c r="F6" s="1" t="s">
        <v>83</v>
      </c>
      <c r="G6" s="1">
        <v>1</v>
      </c>
      <c r="H6" s="1">
        <v>3</v>
      </c>
      <c r="I6" s="1">
        <v>5</v>
      </c>
      <c r="J6" s="1">
        <v>4</v>
      </c>
      <c r="K6" s="1">
        <v>6</v>
      </c>
      <c r="L6" s="1">
        <v>2</v>
      </c>
      <c r="M6" s="1" t="s">
        <v>84</v>
      </c>
      <c r="N6" s="1" t="s">
        <v>39</v>
      </c>
      <c r="O6" s="1" t="s">
        <v>39</v>
      </c>
      <c r="P6" s="1" t="s">
        <v>57</v>
      </c>
      <c r="Q6" s="1">
        <v>4</v>
      </c>
      <c r="R6" s="1" t="s">
        <v>39</v>
      </c>
      <c r="S6" s="1" t="s">
        <v>57</v>
      </c>
      <c r="T6" s="1" t="s">
        <v>57</v>
      </c>
      <c r="U6" s="1">
        <v>5</v>
      </c>
      <c r="V6" s="1" t="s">
        <v>85</v>
      </c>
      <c r="W6" s="1" t="s">
        <v>42</v>
      </c>
      <c r="X6" s="1" t="s">
        <v>86</v>
      </c>
      <c r="Y6" s="1" t="s">
        <v>61</v>
      </c>
      <c r="Z6" s="1">
        <v>4</v>
      </c>
      <c r="AA6" s="1" t="s">
        <v>45</v>
      </c>
      <c r="AB6" s="1" t="s">
        <v>87</v>
      </c>
      <c r="AC6" s="1" t="s">
        <v>47</v>
      </c>
      <c r="AD6" s="1" t="s">
        <v>48</v>
      </c>
      <c r="AE6" s="1" t="s">
        <v>88</v>
      </c>
      <c r="AF6" s="1" t="s">
        <v>64</v>
      </c>
      <c r="AG6" s="1"/>
      <c r="AH6" s="2"/>
    </row>
    <row r="7" spans="1:34" ht="45" x14ac:dyDescent="0.2">
      <c r="A7" s="3">
        <v>45489.05412050926</v>
      </c>
      <c r="B7" s="1" t="s">
        <v>89</v>
      </c>
      <c r="C7" s="1" t="s">
        <v>34</v>
      </c>
      <c r="D7" s="1" t="s">
        <v>82</v>
      </c>
      <c r="E7" s="1" t="s">
        <v>36</v>
      </c>
      <c r="F7" s="1" t="s">
        <v>54</v>
      </c>
      <c r="G7" s="1">
        <v>6</v>
      </c>
      <c r="H7" s="1">
        <v>5</v>
      </c>
      <c r="I7" s="1">
        <v>1</v>
      </c>
      <c r="J7" s="1">
        <v>2</v>
      </c>
      <c r="K7" s="1">
        <v>4</v>
      </c>
      <c r="L7" s="1">
        <v>3</v>
      </c>
      <c r="M7" s="1" t="s">
        <v>90</v>
      </c>
      <c r="N7" s="1" t="s">
        <v>39</v>
      </c>
      <c r="O7" s="1" t="s">
        <v>39</v>
      </c>
      <c r="P7" s="1" t="s">
        <v>40</v>
      </c>
      <c r="Q7" s="1" t="s">
        <v>39</v>
      </c>
      <c r="R7" s="1" t="s">
        <v>39</v>
      </c>
      <c r="S7" s="1" t="s">
        <v>57</v>
      </c>
      <c r="T7" s="1" t="s">
        <v>57</v>
      </c>
      <c r="U7" s="1">
        <v>1</v>
      </c>
      <c r="V7" s="1" t="s">
        <v>91</v>
      </c>
      <c r="W7" s="1" t="s">
        <v>79</v>
      </c>
      <c r="X7" s="1" t="s">
        <v>92</v>
      </c>
      <c r="Y7" s="1" t="s">
        <v>70</v>
      </c>
      <c r="Z7" s="1">
        <v>3</v>
      </c>
      <c r="AA7" s="1" t="s">
        <v>93</v>
      </c>
      <c r="AB7" s="1" t="s">
        <v>94</v>
      </c>
      <c r="AC7" s="1" t="s">
        <v>47</v>
      </c>
      <c r="AD7" s="1" t="s">
        <v>48</v>
      </c>
      <c r="AE7" s="1" t="s">
        <v>95</v>
      </c>
      <c r="AF7" s="1" t="s">
        <v>64</v>
      </c>
      <c r="AG7" s="1"/>
      <c r="AH7" s="2"/>
    </row>
    <row r="8" spans="1:34" ht="45" x14ac:dyDescent="0.2">
      <c r="A8" s="3">
        <v>45489.240748171302</v>
      </c>
      <c r="B8" s="1" t="s">
        <v>96</v>
      </c>
      <c r="C8" s="1" t="s">
        <v>34</v>
      </c>
      <c r="D8" s="1" t="s">
        <v>97</v>
      </c>
      <c r="E8" s="1" t="s">
        <v>54</v>
      </c>
      <c r="F8" s="1" t="s">
        <v>98</v>
      </c>
      <c r="G8" s="1">
        <v>5</v>
      </c>
      <c r="H8" s="1">
        <v>4</v>
      </c>
      <c r="I8" s="1">
        <v>1</v>
      </c>
      <c r="J8" s="1">
        <v>2</v>
      </c>
      <c r="K8" s="1">
        <v>3</v>
      </c>
      <c r="L8" s="1">
        <v>6</v>
      </c>
      <c r="M8" s="1" t="s">
        <v>90</v>
      </c>
      <c r="N8" s="1" t="s">
        <v>57</v>
      </c>
      <c r="O8" s="1">
        <v>4</v>
      </c>
      <c r="P8" s="1" t="s">
        <v>57</v>
      </c>
      <c r="Q8" s="1">
        <v>4</v>
      </c>
      <c r="R8" s="1" t="s">
        <v>39</v>
      </c>
      <c r="S8" s="1" t="s">
        <v>57</v>
      </c>
      <c r="T8" s="1" t="s">
        <v>40</v>
      </c>
      <c r="U8" s="1">
        <v>4</v>
      </c>
      <c r="V8" s="1" t="s">
        <v>99</v>
      </c>
      <c r="W8" s="1" t="s">
        <v>79</v>
      </c>
      <c r="X8" s="1" t="s">
        <v>100</v>
      </c>
      <c r="Y8" s="1" t="s">
        <v>44</v>
      </c>
      <c r="Z8" s="1">
        <v>3</v>
      </c>
      <c r="AA8" s="1" t="s">
        <v>45</v>
      </c>
      <c r="AB8" s="1" t="s">
        <v>101</v>
      </c>
      <c r="AC8" s="1" t="s">
        <v>47</v>
      </c>
      <c r="AD8" s="1" t="s">
        <v>48</v>
      </c>
      <c r="AE8" s="1" t="s">
        <v>95</v>
      </c>
      <c r="AF8" s="1" t="s">
        <v>64</v>
      </c>
      <c r="AG8" s="1"/>
      <c r="AH8" s="2"/>
    </row>
    <row r="9" spans="1:34" ht="45" x14ac:dyDescent="0.2">
      <c r="A9" s="3">
        <v>45489.278971828702</v>
      </c>
      <c r="B9" s="1" t="s">
        <v>102</v>
      </c>
      <c r="C9" s="1" t="s">
        <v>34</v>
      </c>
      <c r="D9" s="1" t="s">
        <v>75</v>
      </c>
      <c r="E9" s="1" t="s">
        <v>54</v>
      </c>
      <c r="F9" s="1" t="s">
        <v>103</v>
      </c>
      <c r="G9" s="1">
        <v>6</v>
      </c>
      <c r="H9" s="1">
        <v>5</v>
      </c>
      <c r="I9" s="1">
        <v>1</v>
      </c>
      <c r="J9" s="1">
        <v>3</v>
      </c>
      <c r="K9" s="1">
        <v>2</v>
      </c>
      <c r="L9" s="1">
        <v>4</v>
      </c>
      <c r="M9" s="1" t="s">
        <v>56</v>
      </c>
      <c r="N9" s="1" t="s">
        <v>57</v>
      </c>
      <c r="O9" s="1">
        <v>4</v>
      </c>
      <c r="P9" s="1">
        <v>4</v>
      </c>
      <c r="Q9" s="1" t="s">
        <v>39</v>
      </c>
      <c r="R9" s="1" t="s">
        <v>39</v>
      </c>
      <c r="S9" s="1">
        <v>2</v>
      </c>
      <c r="T9" s="1" t="s">
        <v>40</v>
      </c>
      <c r="U9" s="1">
        <v>4</v>
      </c>
      <c r="V9" s="1" t="s">
        <v>104</v>
      </c>
      <c r="W9" s="1" t="s">
        <v>79</v>
      </c>
      <c r="X9" s="1" t="s">
        <v>105</v>
      </c>
      <c r="Y9" s="1" t="s">
        <v>61</v>
      </c>
      <c r="Z9" s="1">
        <v>2</v>
      </c>
      <c r="AA9" s="1" t="s">
        <v>93</v>
      </c>
      <c r="AB9" s="1" t="s">
        <v>106</v>
      </c>
      <c r="AC9" s="1" t="s">
        <v>47</v>
      </c>
      <c r="AD9" s="1" t="s">
        <v>48</v>
      </c>
      <c r="AE9" s="1" t="s">
        <v>49</v>
      </c>
      <c r="AF9" s="1" t="s">
        <v>107</v>
      </c>
      <c r="AG9" s="1"/>
      <c r="AH9" s="2"/>
    </row>
    <row r="10" spans="1:34" ht="45" x14ac:dyDescent="0.2">
      <c r="A10" s="3">
        <v>45489.864360995372</v>
      </c>
      <c r="B10" s="1" t="s">
        <v>108</v>
      </c>
      <c r="C10" s="1" t="s">
        <v>34</v>
      </c>
      <c r="D10" s="1" t="s">
        <v>35</v>
      </c>
      <c r="E10" s="1" t="s">
        <v>54</v>
      </c>
      <c r="F10" s="1" t="s">
        <v>109</v>
      </c>
      <c r="G10" s="1">
        <v>5</v>
      </c>
      <c r="H10" s="1">
        <v>3</v>
      </c>
      <c r="I10" s="1">
        <v>1</v>
      </c>
      <c r="J10" s="1">
        <v>4</v>
      </c>
      <c r="K10" s="1">
        <v>2</v>
      </c>
      <c r="L10" s="1">
        <v>6</v>
      </c>
      <c r="M10" s="1" t="s">
        <v>110</v>
      </c>
      <c r="N10" s="1" t="s">
        <v>57</v>
      </c>
      <c r="O10" s="1">
        <v>4</v>
      </c>
      <c r="P10" s="1">
        <v>2</v>
      </c>
      <c r="Q10" s="1" t="s">
        <v>40</v>
      </c>
      <c r="R10" s="1" t="s">
        <v>39</v>
      </c>
      <c r="S10" s="1">
        <v>2</v>
      </c>
      <c r="T10" s="1">
        <v>2</v>
      </c>
      <c r="U10" s="1">
        <v>4</v>
      </c>
      <c r="V10" s="1" t="s">
        <v>111</v>
      </c>
      <c r="W10" s="1" t="s">
        <v>112</v>
      </c>
      <c r="X10" s="1" t="s">
        <v>100</v>
      </c>
      <c r="Y10" s="1" t="s">
        <v>44</v>
      </c>
      <c r="Z10" s="1">
        <v>2</v>
      </c>
      <c r="AA10" s="1" t="s">
        <v>45</v>
      </c>
      <c r="AB10" s="1" t="s">
        <v>113</v>
      </c>
      <c r="AC10" s="1" t="s">
        <v>47</v>
      </c>
      <c r="AD10" s="1" t="s">
        <v>48</v>
      </c>
      <c r="AE10" s="1" t="s">
        <v>114</v>
      </c>
      <c r="AF10" s="1" t="s">
        <v>115</v>
      </c>
      <c r="AG10" s="1"/>
      <c r="AH10" s="2"/>
    </row>
    <row r="11" spans="1:34" ht="15" x14ac:dyDescent="0.2">
      <c r="A11" s="3">
        <v>45489.868084166665</v>
      </c>
      <c r="B11" s="1" t="s">
        <v>116</v>
      </c>
      <c r="C11" s="1" t="s">
        <v>34</v>
      </c>
      <c r="D11" s="1" t="s">
        <v>97</v>
      </c>
      <c r="E11" s="1" t="s">
        <v>36</v>
      </c>
      <c r="F11" s="1" t="s">
        <v>117</v>
      </c>
      <c r="G11" s="1">
        <v>6</v>
      </c>
      <c r="H11" s="1">
        <v>5</v>
      </c>
      <c r="I11" s="1">
        <v>3</v>
      </c>
      <c r="J11" s="1">
        <v>4</v>
      </c>
      <c r="K11" s="1">
        <v>2</v>
      </c>
      <c r="L11" s="1">
        <v>1</v>
      </c>
      <c r="M11" s="1" t="s">
        <v>56</v>
      </c>
      <c r="N11" s="1">
        <v>4</v>
      </c>
      <c r="O11" s="1" t="s">
        <v>57</v>
      </c>
      <c r="P11" s="1">
        <v>4</v>
      </c>
      <c r="Q11" s="1">
        <v>2</v>
      </c>
      <c r="R11" s="1" t="s">
        <v>39</v>
      </c>
      <c r="S11" s="1" t="s">
        <v>57</v>
      </c>
      <c r="T11" s="1" t="s">
        <v>40</v>
      </c>
      <c r="U11" s="1">
        <v>4</v>
      </c>
      <c r="V11" s="1" t="s">
        <v>118</v>
      </c>
      <c r="W11" s="1" t="s">
        <v>79</v>
      </c>
      <c r="X11" s="1" t="s">
        <v>92</v>
      </c>
      <c r="Y11" s="1" t="s">
        <v>61</v>
      </c>
      <c r="Z11" s="1">
        <v>3</v>
      </c>
      <c r="AA11" s="1" t="s">
        <v>45</v>
      </c>
      <c r="AB11" s="1" t="s">
        <v>119</v>
      </c>
      <c r="AC11" s="1" t="s">
        <v>120</v>
      </c>
      <c r="AD11" s="1" t="s">
        <v>48</v>
      </c>
      <c r="AE11" s="1" t="s">
        <v>72</v>
      </c>
      <c r="AF11" s="1" t="s">
        <v>50</v>
      </c>
      <c r="AG11" s="1"/>
      <c r="AH11" s="2"/>
    </row>
    <row r="12" spans="1:34" ht="45" x14ac:dyDescent="0.2">
      <c r="A12" s="3">
        <v>45489.871595370365</v>
      </c>
      <c r="B12" s="1" t="s">
        <v>121</v>
      </c>
      <c r="C12" s="1" t="s">
        <v>34</v>
      </c>
      <c r="D12" s="1" t="s">
        <v>82</v>
      </c>
      <c r="E12" s="1" t="s">
        <v>122</v>
      </c>
      <c r="F12" s="1" t="s">
        <v>123</v>
      </c>
      <c r="G12" s="1">
        <v>3</v>
      </c>
      <c r="H12" s="1">
        <v>2</v>
      </c>
      <c r="I12" s="1">
        <v>1</v>
      </c>
      <c r="J12" s="1">
        <v>6</v>
      </c>
      <c r="K12" s="1">
        <v>5</v>
      </c>
      <c r="L12" s="1">
        <v>4</v>
      </c>
      <c r="M12" s="1" t="s">
        <v>124</v>
      </c>
      <c r="N12" s="1" t="s">
        <v>57</v>
      </c>
      <c r="O12" s="1" t="s">
        <v>57</v>
      </c>
      <c r="P12" s="1" t="s">
        <v>57</v>
      </c>
      <c r="Q12" s="1" t="s">
        <v>57</v>
      </c>
      <c r="R12" s="1">
        <v>4</v>
      </c>
      <c r="S12" s="1">
        <v>4</v>
      </c>
      <c r="T12" s="1">
        <v>4</v>
      </c>
      <c r="U12" s="1">
        <v>3</v>
      </c>
      <c r="V12" s="1" t="s">
        <v>125</v>
      </c>
      <c r="W12" s="1" t="s">
        <v>79</v>
      </c>
      <c r="X12" s="1" t="s">
        <v>43</v>
      </c>
      <c r="Y12" s="1" t="s">
        <v>44</v>
      </c>
      <c r="Z12" s="1">
        <v>4</v>
      </c>
      <c r="AA12" s="1" t="s">
        <v>126</v>
      </c>
      <c r="AB12" s="1" t="s">
        <v>127</v>
      </c>
      <c r="AC12" s="1" t="s">
        <v>47</v>
      </c>
      <c r="AD12" s="1" t="s">
        <v>128</v>
      </c>
      <c r="AE12" s="1" t="s">
        <v>49</v>
      </c>
      <c r="AF12" s="1" t="s">
        <v>129</v>
      </c>
      <c r="AG12" s="1"/>
      <c r="AH12" s="2"/>
    </row>
    <row r="13" spans="1:34" ht="45" x14ac:dyDescent="0.2">
      <c r="A13" s="3">
        <v>45489.879144178238</v>
      </c>
      <c r="B13" s="1" t="s">
        <v>130</v>
      </c>
      <c r="C13" s="1" t="s">
        <v>34</v>
      </c>
      <c r="D13" s="1" t="s">
        <v>75</v>
      </c>
      <c r="E13" s="1" t="s">
        <v>54</v>
      </c>
      <c r="F13" s="1" t="s">
        <v>131</v>
      </c>
      <c r="G13" s="1">
        <v>6</v>
      </c>
      <c r="H13" s="1">
        <v>5</v>
      </c>
      <c r="I13" s="1">
        <v>4</v>
      </c>
      <c r="J13" s="1">
        <v>3</v>
      </c>
      <c r="K13" s="1">
        <v>2</v>
      </c>
      <c r="L13" s="1">
        <v>1</v>
      </c>
      <c r="M13" s="1" t="s">
        <v>90</v>
      </c>
      <c r="N13" s="1" t="s">
        <v>39</v>
      </c>
      <c r="O13" s="1">
        <v>4</v>
      </c>
      <c r="P13" s="1" t="s">
        <v>39</v>
      </c>
      <c r="Q13" s="1" t="s">
        <v>39</v>
      </c>
      <c r="R13" s="1" t="s">
        <v>39</v>
      </c>
      <c r="S13" s="1" t="s">
        <v>39</v>
      </c>
      <c r="T13" s="1" t="s">
        <v>39</v>
      </c>
      <c r="U13" s="1">
        <v>5</v>
      </c>
      <c r="V13" s="1" t="s">
        <v>132</v>
      </c>
      <c r="W13" s="1" t="s">
        <v>42</v>
      </c>
      <c r="X13" s="1" t="s">
        <v>133</v>
      </c>
      <c r="Y13" s="1" t="s">
        <v>44</v>
      </c>
      <c r="Z13" s="1">
        <v>5</v>
      </c>
      <c r="AA13" s="1" t="s">
        <v>126</v>
      </c>
      <c r="AB13" s="1" t="s">
        <v>134</v>
      </c>
      <c r="AC13" s="1" t="s">
        <v>47</v>
      </c>
      <c r="AD13" s="1" t="s">
        <v>128</v>
      </c>
      <c r="AE13" s="1" t="s">
        <v>114</v>
      </c>
      <c r="AF13" s="1" t="s">
        <v>135</v>
      </c>
      <c r="AG13" s="1"/>
      <c r="AH13" s="2"/>
    </row>
    <row r="14" spans="1:34" ht="15" x14ac:dyDescent="0.2">
      <c r="A14" s="3">
        <v>45489.882354409725</v>
      </c>
      <c r="B14" s="1" t="s">
        <v>136</v>
      </c>
      <c r="C14" s="1" t="s">
        <v>34</v>
      </c>
      <c r="D14" s="1" t="s">
        <v>35</v>
      </c>
      <c r="E14" s="1" t="s">
        <v>36</v>
      </c>
      <c r="F14" s="1" t="s">
        <v>137</v>
      </c>
      <c r="G14" s="1">
        <v>1</v>
      </c>
      <c r="H14" s="1">
        <v>2</v>
      </c>
      <c r="I14" s="1">
        <v>4</v>
      </c>
      <c r="J14" s="1">
        <v>6</v>
      </c>
      <c r="K14" s="1">
        <v>5</v>
      </c>
      <c r="L14" s="1">
        <v>3</v>
      </c>
      <c r="M14" s="1" t="s">
        <v>138</v>
      </c>
      <c r="N14" s="1" t="s">
        <v>57</v>
      </c>
      <c r="O14" s="1" t="s">
        <v>40</v>
      </c>
      <c r="P14" s="1" t="s">
        <v>40</v>
      </c>
      <c r="Q14" s="1">
        <v>2</v>
      </c>
      <c r="R14" s="1">
        <v>2</v>
      </c>
      <c r="S14" s="1">
        <v>2</v>
      </c>
      <c r="T14" s="1" t="s">
        <v>57</v>
      </c>
      <c r="U14" s="1">
        <v>5</v>
      </c>
      <c r="V14" s="1" t="s">
        <v>91</v>
      </c>
      <c r="W14" s="1" t="s">
        <v>79</v>
      </c>
      <c r="X14" s="1" t="s">
        <v>105</v>
      </c>
      <c r="Y14" s="1" t="s">
        <v>44</v>
      </c>
      <c r="Z14" s="1">
        <v>2</v>
      </c>
      <c r="AA14" s="1" t="s">
        <v>45</v>
      </c>
      <c r="AB14" s="1" t="s">
        <v>139</v>
      </c>
      <c r="AC14" s="1" t="s">
        <v>47</v>
      </c>
      <c r="AD14" s="1" t="s">
        <v>128</v>
      </c>
      <c r="AE14" s="1" t="s">
        <v>114</v>
      </c>
      <c r="AF14" s="1" t="s">
        <v>51</v>
      </c>
      <c r="AG14" s="1"/>
      <c r="AH14" s="2"/>
    </row>
    <row r="15" spans="1:34" ht="30" x14ac:dyDescent="0.2">
      <c r="A15" s="3">
        <v>45489.882735706022</v>
      </c>
      <c r="B15" s="1" t="s">
        <v>140</v>
      </c>
      <c r="C15" s="1" t="s">
        <v>34</v>
      </c>
      <c r="D15" s="1" t="s">
        <v>82</v>
      </c>
      <c r="E15" s="1" t="s">
        <v>36</v>
      </c>
      <c r="F15" s="1" t="s">
        <v>141</v>
      </c>
      <c r="G15" s="1">
        <v>2</v>
      </c>
      <c r="H15" s="1">
        <v>4</v>
      </c>
      <c r="I15" s="1">
        <v>5</v>
      </c>
      <c r="J15" s="1">
        <v>6</v>
      </c>
      <c r="K15" s="1">
        <v>3</v>
      </c>
      <c r="L15" s="1">
        <v>1</v>
      </c>
      <c r="M15" s="1" t="s">
        <v>142</v>
      </c>
      <c r="N15" s="1">
        <v>4</v>
      </c>
      <c r="O15" s="1" t="s">
        <v>39</v>
      </c>
      <c r="P15" s="1" t="s">
        <v>39</v>
      </c>
      <c r="Q15" s="1" t="s">
        <v>39</v>
      </c>
      <c r="R15" s="1" t="s">
        <v>39</v>
      </c>
      <c r="S15" s="1" t="s">
        <v>39</v>
      </c>
      <c r="T15" s="1" t="s">
        <v>39</v>
      </c>
      <c r="U15" s="1">
        <v>5</v>
      </c>
      <c r="V15" s="1" t="s">
        <v>143</v>
      </c>
      <c r="W15" s="1" t="s">
        <v>79</v>
      </c>
      <c r="X15" s="1" t="s">
        <v>60</v>
      </c>
      <c r="Y15" s="1" t="s">
        <v>61</v>
      </c>
      <c r="Z15" s="1">
        <v>3</v>
      </c>
      <c r="AA15" s="1" t="s">
        <v>144</v>
      </c>
      <c r="AB15" s="1" t="s">
        <v>145</v>
      </c>
      <c r="AC15" s="1" t="s">
        <v>47</v>
      </c>
      <c r="AD15" s="1" t="s">
        <v>48</v>
      </c>
      <c r="AE15" s="1" t="s">
        <v>72</v>
      </c>
      <c r="AF15" s="1" t="s">
        <v>146</v>
      </c>
      <c r="AG15" s="1"/>
      <c r="AH15" s="2"/>
    </row>
    <row r="16" spans="1:34" ht="30" x14ac:dyDescent="0.2">
      <c r="A16" s="3">
        <v>45489.884421446761</v>
      </c>
      <c r="B16" s="1" t="s">
        <v>147</v>
      </c>
      <c r="C16" s="1" t="s">
        <v>34</v>
      </c>
      <c r="D16" s="1" t="s">
        <v>82</v>
      </c>
      <c r="E16" s="1" t="s">
        <v>36</v>
      </c>
      <c r="F16" s="1" t="s">
        <v>148</v>
      </c>
      <c r="G16" s="1">
        <v>6</v>
      </c>
      <c r="H16" s="1">
        <v>5</v>
      </c>
      <c r="I16" s="1">
        <v>4</v>
      </c>
      <c r="J16" s="1">
        <v>3</v>
      </c>
      <c r="K16" s="1">
        <v>2</v>
      </c>
      <c r="L16" s="1">
        <v>1</v>
      </c>
      <c r="M16" s="1" t="s">
        <v>56</v>
      </c>
      <c r="N16" s="1">
        <v>4</v>
      </c>
      <c r="O16" s="1">
        <v>2</v>
      </c>
      <c r="P16" s="1" t="s">
        <v>57</v>
      </c>
      <c r="Q16" s="1">
        <v>4</v>
      </c>
      <c r="R16" s="1">
        <v>4</v>
      </c>
      <c r="S16" s="1">
        <v>4</v>
      </c>
      <c r="T16" s="1" t="s">
        <v>39</v>
      </c>
      <c r="U16" s="1">
        <v>4</v>
      </c>
      <c r="V16" s="1" t="s">
        <v>149</v>
      </c>
      <c r="W16" s="1" t="s">
        <v>150</v>
      </c>
      <c r="X16" s="1" t="s">
        <v>151</v>
      </c>
      <c r="Y16" s="1" t="s">
        <v>70</v>
      </c>
      <c r="Z16" s="1">
        <v>1</v>
      </c>
      <c r="AA16" s="1" t="s">
        <v>144</v>
      </c>
      <c r="AB16" s="1" t="s">
        <v>152</v>
      </c>
      <c r="AC16" s="1" t="s">
        <v>47</v>
      </c>
      <c r="AD16" s="1" t="s">
        <v>48</v>
      </c>
      <c r="AE16" s="1" t="s">
        <v>49</v>
      </c>
      <c r="AF16" s="1" t="s">
        <v>153</v>
      </c>
      <c r="AG16" s="1"/>
      <c r="AH16" s="2"/>
    </row>
    <row r="19" spans="1:26" x14ac:dyDescent="0.2">
      <c r="A19" s="8" t="s">
        <v>163</v>
      </c>
      <c r="B19" s="8"/>
      <c r="C19" s="8"/>
      <c r="D19" s="8"/>
      <c r="E19" s="8"/>
      <c r="F19" s="8"/>
      <c r="G19" s="8">
        <f>MODE(G2:G16)</f>
        <v>6</v>
      </c>
      <c r="H19" s="8">
        <f>MODE(H2:H16)</f>
        <v>5</v>
      </c>
      <c r="I19" s="8">
        <f>MODE(I2:I16)</f>
        <v>1</v>
      </c>
      <c r="J19" s="8">
        <f>MODE(J2:J16)</f>
        <v>4</v>
      </c>
      <c r="K19" s="8">
        <f>MODE(K2:K16)</f>
        <v>2</v>
      </c>
      <c r="L19" s="8">
        <f>MODE(L2:L16)</f>
        <v>1</v>
      </c>
      <c r="M19" s="8"/>
      <c r="N19" s="8">
        <f>MODE(N2:N16)</f>
        <v>4</v>
      </c>
      <c r="O19" s="8">
        <f>MODE(O2:O16)</f>
        <v>4</v>
      </c>
      <c r="P19" s="8">
        <f>MODE(P2:P16)</f>
        <v>4</v>
      </c>
      <c r="Q19" s="8">
        <f>MODE(Q2:Q16)</f>
        <v>4</v>
      </c>
      <c r="R19" s="8">
        <f>MODE(R2:R16)</f>
        <v>4</v>
      </c>
      <c r="S19" s="8">
        <f>MODE(S2:S16)</f>
        <v>2</v>
      </c>
      <c r="T19" s="8">
        <f>MODE(T2:T16)</f>
        <v>2</v>
      </c>
      <c r="U19" s="8">
        <f>MODE(U2:U16)</f>
        <v>5</v>
      </c>
      <c r="V19" s="8"/>
      <c r="W19" s="8"/>
      <c r="X19" s="8"/>
      <c r="Y19" s="8"/>
      <c r="Z19" s="8">
        <f>MODE(Z2:Z16)</f>
        <v>3</v>
      </c>
    </row>
    <row r="20" spans="1:26" x14ac:dyDescent="0.2">
      <c r="A20" s="7" t="s">
        <v>164</v>
      </c>
      <c r="B20" s="7"/>
      <c r="C20" s="7"/>
      <c r="D20" s="7"/>
      <c r="E20" s="7"/>
      <c r="F20" s="7"/>
      <c r="G20" s="7">
        <f>AVERAGE(G2:G16)</f>
        <v>4.2666666666666666</v>
      </c>
      <c r="H20" s="7">
        <f>AVERAGE(H2:H16)</f>
        <v>3.7333333333333334</v>
      </c>
      <c r="I20" s="7">
        <f>AVERAGE(I2:I16)</f>
        <v>2.6666666666666665</v>
      </c>
      <c r="J20" s="7">
        <f>AVERAGE(J2:J16)</f>
        <v>4.1333333333333337</v>
      </c>
      <c r="K20" s="7">
        <f>AVERAGE(K2:K16)</f>
        <v>3.0666666666666669</v>
      </c>
      <c r="L20" s="7">
        <f>AVERAGE(L2:L16)</f>
        <v>3.1333333333333333</v>
      </c>
      <c r="M20" s="7"/>
      <c r="N20" s="7">
        <f>AVERAGE(N2:N16)</f>
        <v>3.5</v>
      </c>
      <c r="O20" s="7">
        <f>AVERAGE(O2:O16)</f>
        <v>3.4285714285714284</v>
      </c>
      <c r="P20" s="7">
        <f>AVERAGE(P2:P16)</f>
        <v>3.2</v>
      </c>
      <c r="Q20" s="7">
        <f>AVERAGE(Q2:Q16)</f>
        <v>3.1428571428571428</v>
      </c>
      <c r="R20" s="7">
        <f>AVERAGE(R2:R16)</f>
        <v>3.5</v>
      </c>
      <c r="S20" s="7">
        <f>AVERAGE(S2:S16)</f>
        <v>2.8571428571428572</v>
      </c>
      <c r="T20" s="7">
        <f>AVERAGE(T2:T16)</f>
        <v>2.6666666666666665</v>
      </c>
      <c r="U20" s="7">
        <f>AVERAGE(U2:U16)</f>
        <v>4.1333333333333337</v>
      </c>
      <c r="V20" s="7"/>
      <c r="W20" s="7"/>
      <c r="X20" s="7"/>
      <c r="Y20" s="7"/>
      <c r="Z20" s="7">
        <f>AVERAGE(Z2:Z16)</f>
        <v>2.7333333333333334</v>
      </c>
    </row>
    <row r="21" spans="1:26" x14ac:dyDescent="0.2">
      <c r="A21" s="9" t="s">
        <v>165</v>
      </c>
      <c r="B21" s="9"/>
      <c r="C21" s="9"/>
      <c r="D21" s="9"/>
      <c r="E21" s="9"/>
      <c r="F21" s="9"/>
      <c r="G21" s="9">
        <f t="shared" ref="G21:Z21" si="0">MEDIAN(G2:G16)</f>
        <v>5</v>
      </c>
      <c r="H21" s="9">
        <f t="shared" si="0"/>
        <v>4</v>
      </c>
      <c r="I21" s="9">
        <f t="shared" si="0"/>
        <v>3</v>
      </c>
      <c r="J21" s="9">
        <f t="shared" si="0"/>
        <v>4</v>
      </c>
      <c r="K21" s="9">
        <f t="shared" si="0"/>
        <v>3</v>
      </c>
      <c r="L21" s="9">
        <f t="shared" si="0"/>
        <v>3</v>
      </c>
      <c r="M21" s="9"/>
      <c r="N21" s="9">
        <f t="shared" si="0"/>
        <v>4</v>
      </c>
      <c r="O21" s="9">
        <f t="shared" si="0"/>
        <v>4</v>
      </c>
      <c r="P21" s="9">
        <f t="shared" si="0"/>
        <v>4</v>
      </c>
      <c r="Q21" s="9">
        <f t="shared" si="0"/>
        <v>4</v>
      </c>
      <c r="R21" s="9">
        <f t="shared" si="0"/>
        <v>4</v>
      </c>
      <c r="S21" s="9">
        <f t="shared" si="0"/>
        <v>2</v>
      </c>
      <c r="T21" s="9">
        <f t="shared" si="0"/>
        <v>2</v>
      </c>
      <c r="U21" s="9">
        <f t="shared" si="0"/>
        <v>4</v>
      </c>
      <c r="V21" s="9"/>
      <c r="W21" s="9"/>
      <c r="X21" s="9"/>
      <c r="Y21" s="9"/>
      <c r="Z21" s="9">
        <f t="shared" si="0"/>
        <v>3</v>
      </c>
    </row>
    <row r="23" spans="1:26" ht="45" x14ac:dyDescent="0.2">
      <c r="M23" s="1" t="s">
        <v>12</v>
      </c>
      <c r="Z23" s="1" t="s">
        <v>25</v>
      </c>
    </row>
    <row r="24" spans="1:26" ht="30" x14ac:dyDescent="0.2">
      <c r="M24" t="s">
        <v>38</v>
      </c>
      <c r="W24" s="1" t="s">
        <v>22</v>
      </c>
      <c r="Z24" t="s">
        <v>239</v>
      </c>
    </row>
    <row r="25" spans="1:26" ht="15" x14ac:dyDescent="0.2">
      <c r="M25" t="s">
        <v>56</v>
      </c>
      <c r="W25" s="1" t="s">
        <v>79</v>
      </c>
      <c r="Z25" t="s">
        <v>241</v>
      </c>
    </row>
    <row r="26" spans="1:26" ht="15" x14ac:dyDescent="0.2">
      <c r="M26" t="s">
        <v>38</v>
      </c>
      <c r="W26" s="1" t="s">
        <v>79</v>
      </c>
      <c r="Z26" t="s">
        <v>240</v>
      </c>
    </row>
    <row r="27" spans="1:26" ht="15" x14ac:dyDescent="0.2">
      <c r="M27" t="s">
        <v>38</v>
      </c>
      <c r="W27" s="1" t="s">
        <v>79</v>
      </c>
      <c r="Z27" t="s">
        <v>241</v>
      </c>
    </row>
    <row r="28" spans="1:26" ht="15" x14ac:dyDescent="0.2">
      <c r="M28" t="s">
        <v>84</v>
      </c>
      <c r="W28" s="1" t="s">
        <v>79</v>
      </c>
      <c r="Z28" t="s">
        <v>242</v>
      </c>
    </row>
    <row r="29" spans="1:26" ht="15" x14ac:dyDescent="0.2">
      <c r="M29" t="s">
        <v>38</v>
      </c>
      <c r="P29" t="s">
        <v>167</v>
      </c>
      <c r="W29" s="1" t="s">
        <v>79</v>
      </c>
      <c r="Z29" t="s">
        <v>241</v>
      </c>
    </row>
    <row r="30" spans="1:26" ht="15" x14ac:dyDescent="0.2">
      <c r="M30" t="s">
        <v>38</v>
      </c>
      <c r="W30" s="1" t="s">
        <v>79</v>
      </c>
      <c r="Z30" t="s">
        <v>241</v>
      </c>
    </row>
    <row r="31" spans="1:26" ht="15" x14ac:dyDescent="0.2">
      <c r="M31" t="s">
        <v>56</v>
      </c>
      <c r="W31" s="1" t="s">
        <v>79</v>
      </c>
      <c r="Z31" t="s">
        <v>240</v>
      </c>
    </row>
    <row r="32" spans="1:26" ht="15" x14ac:dyDescent="0.2">
      <c r="M32" t="s">
        <v>171</v>
      </c>
      <c r="W32" s="1" t="s">
        <v>79</v>
      </c>
      <c r="Z32" t="s">
        <v>240</v>
      </c>
    </row>
    <row r="33" spans="13:26" ht="15" x14ac:dyDescent="0.2">
      <c r="M33" t="s">
        <v>56</v>
      </c>
      <c r="W33" s="1" t="s">
        <v>79</v>
      </c>
      <c r="Z33" t="s">
        <v>241</v>
      </c>
    </row>
    <row r="34" spans="13:26" ht="15" x14ac:dyDescent="0.2">
      <c r="M34" t="s">
        <v>38</v>
      </c>
      <c r="W34" s="1" t="s">
        <v>79</v>
      </c>
      <c r="Z34" t="s">
        <v>242</v>
      </c>
    </row>
    <row r="35" spans="13:26" ht="15" x14ac:dyDescent="0.2">
      <c r="M35" t="s">
        <v>38</v>
      </c>
      <c r="W35" s="1" t="s">
        <v>79</v>
      </c>
      <c r="Z35" t="s">
        <v>243</v>
      </c>
    </row>
    <row r="36" spans="13:26" ht="15" x14ac:dyDescent="0.2">
      <c r="M36" t="s">
        <v>138</v>
      </c>
      <c r="W36" s="1" t="s">
        <v>79</v>
      </c>
      <c r="Z36" t="s">
        <v>240</v>
      </c>
    </row>
    <row r="37" spans="13:26" ht="15" x14ac:dyDescent="0.2">
      <c r="M37" t="s">
        <v>38</v>
      </c>
      <c r="W37" s="1" t="s">
        <v>79</v>
      </c>
      <c r="Z37" t="s">
        <v>241</v>
      </c>
    </row>
    <row r="38" spans="13:26" ht="15" x14ac:dyDescent="0.2">
      <c r="M38" t="s">
        <v>56</v>
      </c>
      <c r="W38" s="1" t="s">
        <v>79</v>
      </c>
      <c r="Z38" t="s">
        <v>239</v>
      </c>
    </row>
    <row r="39" spans="13:26" ht="15" x14ac:dyDescent="0.2">
      <c r="M39" t="s">
        <v>169</v>
      </c>
      <c r="P39" t="s">
        <v>166</v>
      </c>
      <c r="W39" s="1" t="s">
        <v>79</v>
      </c>
    </row>
    <row r="40" spans="13:26" x14ac:dyDescent="0.2">
      <c r="M40" t="s">
        <v>56</v>
      </c>
      <c r="W40" t="s">
        <v>235</v>
      </c>
    </row>
    <row r="41" spans="13:26" x14ac:dyDescent="0.2">
      <c r="M41" t="s">
        <v>56</v>
      </c>
      <c r="W41" t="s">
        <v>236</v>
      </c>
    </row>
    <row r="42" spans="13:26" x14ac:dyDescent="0.2">
      <c r="M42" t="s">
        <v>56</v>
      </c>
      <c r="W42" t="s">
        <v>237</v>
      </c>
    </row>
    <row r="43" spans="13:26" x14ac:dyDescent="0.2">
      <c r="M43" t="s">
        <v>56</v>
      </c>
      <c r="W43" t="s">
        <v>234</v>
      </c>
    </row>
    <row r="44" spans="13:26" x14ac:dyDescent="0.2">
      <c r="M44" t="s">
        <v>56</v>
      </c>
      <c r="W44" t="s">
        <v>235</v>
      </c>
    </row>
    <row r="45" spans="13:26" x14ac:dyDescent="0.2">
      <c r="M45" t="s">
        <v>56</v>
      </c>
      <c r="W45" t="s">
        <v>235</v>
      </c>
    </row>
    <row r="46" spans="13:26" x14ac:dyDescent="0.2">
      <c r="M46" t="s">
        <v>168</v>
      </c>
      <c r="W46" t="s">
        <v>235</v>
      </c>
    </row>
    <row r="47" spans="13:26" x14ac:dyDescent="0.2">
      <c r="M47" t="s">
        <v>168</v>
      </c>
      <c r="W47" t="s">
        <v>236</v>
      </c>
    </row>
    <row r="48" spans="13:26" x14ac:dyDescent="0.2">
      <c r="M48" t="s">
        <v>169</v>
      </c>
      <c r="W48" t="s">
        <v>236</v>
      </c>
    </row>
    <row r="49" spans="13:23" x14ac:dyDescent="0.2">
      <c r="M49" t="s">
        <v>168</v>
      </c>
      <c r="W49" t="s">
        <v>236</v>
      </c>
    </row>
    <row r="50" spans="13:23" x14ac:dyDescent="0.2">
      <c r="M50" t="s">
        <v>170</v>
      </c>
      <c r="W50" t="s">
        <v>236</v>
      </c>
    </row>
    <row r="51" spans="13:23" x14ac:dyDescent="0.2">
      <c r="M51" t="s">
        <v>168</v>
      </c>
      <c r="W51" t="s">
        <v>238</v>
      </c>
    </row>
    <row r="54" spans="13:23" x14ac:dyDescent="0.2">
      <c r="M54">
        <f>COUNTIF(M24:M51,"*Sony*")</f>
        <v>4</v>
      </c>
    </row>
  </sheetData>
  <autoFilter ref="A1:AG16" xr:uid="{CEBCB271-C76B-E24E-8845-8EAC721F552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384C-3560-E544-BBB1-4A14BB80BB10}">
  <dimension ref="A1:I107"/>
  <sheetViews>
    <sheetView workbookViewId="0">
      <selection activeCell="F1" sqref="F1:G1"/>
    </sheetView>
  </sheetViews>
  <sheetFormatPr baseColWidth="10" defaultRowHeight="14" x14ac:dyDescent="0.2"/>
  <cols>
    <col min="1" max="1" width="12.59765625" customWidth="1"/>
    <col min="6" max="6" width="32.19921875" customWidth="1"/>
    <col min="7" max="7" width="27" customWidth="1"/>
  </cols>
  <sheetData>
    <row r="1" spans="1:9" ht="46" customHeight="1" x14ac:dyDescent="0.2">
      <c r="A1" t="s">
        <v>221</v>
      </c>
      <c r="B1" t="s">
        <v>222</v>
      </c>
      <c r="F1" s="11" t="s">
        <v>226</v>
      </c>
      <c r="G1" s="11"/>
      <c r="H1" s="2"/>
      <c r="I1" s="2"/>
    </row>
    <row r="2" spans="1:9" ht="15" x14ac:dyDescent="0.2">
      <c r="A2" s="1" t="s">
        <v>216</v>
      </c>
      <c r="B2" s="1">
        <v>1</v>
      </c>
      <c r="F2" s="12" t="s">
        <v>221</v>
      </c>
      <c r="G2" s="12" t="s">
        <v>222</v>
      </c>
    </row>
    <row r="3" spans="1:9" ht="15" x14ac:dyDescent="0.2">
      <c r="A3" s="1" t="s">
        <v>216</v>
      </c>
      <c r="B3" s="1">
        <v>4</v>
      </c>
      <c r="F3" t="s">
        <v>227</v>
      </c>
      <c r="G3" s="1" t="s">
        <v>39</v>
      </c>
    </row>
    <row r="4" spans="1:9" ht="15" x14ac:dyDescent="0.2">
      <c r="A4" s="1" t="s">
        <v>216</v>
      </c>
      <c r="B4" s="1">
        <v>6</v>
      </c>
      <c r="F4" t="s">
        <v>227</v>
      </c>
      <c r="G4" s="1" t="s">
        <v>39</v>
      </c>
    </row>
    <row r="5" spans="1:9" ht="15" x14ac:dyDescent="0.2">
      <c r="A5" s="1" t="s">
        <v>216</v>
      </c>
      <c r="B5" s="1">
        <v>6</v>
      </c>
      <c r="F5" t="s">
        <v>227</v>
      </c>
      <c r="G5" s="1">
        <v>2</v>
      </c>
    </row>
    <row r="6" spans="1:9" ht="30" x14ac:dyDescent="0.2">
      <c r="A6" s="1" t="s">
        <v>216</v>
      </c>
      <c r="B6" s="1">
        <v>1</v>
      </c>
      <c r="F6" t="s">
        <v>227</v>
      </c>
      <c r="G6" s="1" t="s">
        <v>57</v>
      </c>
    </row>
    <row r="7" spans="1:9" ht="15" x14ac:dyDescent="0.2">
      <c r="A7" s="1" t="s">
        <v>216</v>
      </c>
      <c r="B7" s="1">
        <v>6</v>
      </c>
      <c r="F7" t="s">
        <v>227</v>
      </c>
      <c r="G7" s="1" t="s">
        <v>39</v>
      </c>
    </row>
    <row r="8" spans="1:9" ht="15" x14ac:dyDescent="0.2">
      <c r="A8" s="1" t="s">
        <v>216</v>
      </c>
      <c r="B8" s="1">
        <v>5</v>
      </c>
      <c r="F8" t="s">
        <v>227</v>
      </c>
      <c r="G8" s="1" t="s">
        <v>39</v>
      </c>
    </row>
    <row r="9" spans="1:9" ht="30" x14ac:dyDescent="0.2">
      <c r="A9" s="1" t="s">
        <v>216</v>
      </c>
      <c r="B9" s="1">
        <v>6</v>
      </c>
      <c r="F9" t="s">
        <v>227</v>
      </c>
      <c r="G9" s="1" t="s">
        <v>57</v>
      </c>
    </row>
    <row r="10" spans="1:9" ht="30" x14ac:dyDescent="0.2">
      <c r="A10" s="1" t="s">
        <v>216</v>
      </c>
      <c r="B10" s="1">
        <v>5</v>
      </c>
      <c r="F10" t="s">
        <v>227</v>
      </c>
      <c r="G10" s="1" t="s">
        <v>57</v>
      </c>
    </row>
    <row r="11" spans="1:9" ht="30" x14ac:dyDescent="0.2">
      <c r="A11" s="1" t="s">
        <v>216</v>
      </c>
      <c r="B11" s="1">
        <v>6</v>
      </c>
      <c r="F11" t="s">
        <v>227</v>
      </c>
      <c r="G11" s="1" t="s">
        <v>57</v>
      </c>
    </row>
    <row r="12" spans="1:9" ht="15" x14ac:dyDescent="0.2">
      <c r="A12" s="1" t="s">
        <v>216</v>
      </c>
      <c r="B12" s="1">
        <v>3</v>
      </c>
      <c r="F12" t="s">
        <v>227</v>
      </c>
      <c r="G12" s="1">
        <v>4</v>
      </c>
    </row>
    <row r="13" spans="1:9" ht="30" x14ac:dyDescent="0.2">
      <c r="A13" s="1" t="s">
        <v>216</v>
      </c>
      <c r="B13" s="1">
        <v>6</v>
      </c>
      <c r="F13" t="s">
        <v>227</v>
      </c>
      <c r="G13" s="1" t="s">
        <v>57</v>
      </c>
    </row>
    <row r="14" spans="1:9" ht="15" x14ac:dyDescent="0.2">
      <c r="A14" s="1" t="s">
        <v>216</v>
      </c>
      <c r="B14" s="1">
        <v>1</v>
      </c>
      <c r="F14" t="s">
        <v>227</v>
      </c>
      <c r="G14" s="1" t="s">
        <v>39</v>
      </c>
    </row>
    <row r="15" spans="1:9" ht="30" x14ac:dyDescent="0.2">
      <c r="A15" s="1" t="s">
        <v>216</v>
      </c>
      <c r="B15" s="1">
        <v>2</v>
      </c>
      <c r="F15" t="s">
        <v>227</v>
      </c>
      <c r="G15" s="1" t="s">
        <v>57</v>
      </c>
    </row>
    <row r="16" spans="1:9" ht="15" x14ac:dyDescent="0.2">
      <c r="A16" s="1" t="s">
        <v>216</v>
      </c>
      <c r="B16" s="1">
        <v>6</v>
      </c>
      <c r="F16" t="s">
        <v>227</v>
      </c>
      <c r="G16" s="1">
        <v>4</v>
      </c>
    </row>
    <row r="17" spans="1:7" ht="15" x14ac:dyDescent="0.2">
      <c r="A17" s="1" t="s">
        <v>99</v>
      </c>
      <c r="B17" s="1">
        <v>3</v>
      </c>
      <c r="F17" t="s">
        <v>227</v>
      </c>
      <c r="G17" s="1">
        <v>4</v>
      </c>
    </row>
    <row r="18" spans="1:7" ht="15" x14ac:dyDescent="0.2">
      <c r="A18" s="1" t="s">
        <v>99</v>
      </c>
      <c r="B18" s="1">
        <v>1</v>
      </c>
      <c r="F18" t="s">
        <v>228</v>
      </c>
      <c r="G18" s="1" t="s">
        <v>40</v>
      </c>
    </row>
    <row r="19" spans="1:7" ht="15" x14ac:dyDescent="0.2">
      <c r="A19" s="1" t="s">
        <v>99</v>
      </c>
      <c r="B19" s="1">
        <v>4</v>
      </c>
      <c r="F19" t="s">
        <v>228</v>
      </c>
      <c r="G19" s="1">
        <v>2</v>
      </c>
    </row>
    <row r="20" spans="1:7" ht="30" x14ac:dyDescent="0.2">
      <c r="A20" s="1" t="s">
        <v>99</v>
      </c>
      <c r="B20" s="1">
        <v>5</v>
      </c>
      <c r="F20" t="s">
        <v>228</v>
      </c>
      <c r="G20" s="1" t="s">
        <v>57</v>
      </c>
    </row>
    <row r="21" spans="1:7" ht="15" x14ac:dyDescent="0.2">
      <c r="A21" s="1" t="s">
        <v>99</v>
      </c>
      <c r="B21" s="1">
        <v>3</v>
      </c>
      <c r="F21" t="s">
        <v>228</v>
      </c>
      <c r="G21" s="1">
        <v>4</v>
      </c>
    </row>
    <row r="22" spans="1:7" ht="15" x14ac:dyDescent="0.2">
      <c r="A22" s="1" t="s">
        <v>99</v>
      </c>
      <c r="B22" s="1">
        <v>5</v>
      </c>
      <c r="F22" t="s">
        <v>228</v>
      </c>
      <c r="G22" s="1" t="s">
        <v>39</v>
      </c>
    </row>
    <row r="23" spans="1:7" ht="15" x14ac:dyDescent="0.2">
      <c r="A23" s="1" t="s">
        <v>99</v>
      </c>
      <c r="B23" s="1">
        <v>4</v>
      </c>
      <c r="F23" t="s">
        <v>228</v>
      </c>
      <c r="G23" s="1" t="s">
        <v>39</v>
      </c>
    </row>
    <row r="24" spans="1:7" ht="15" x14ac:dyDescent="0.2">
      <c r="A24" s="1" t="s">
        <v>99</v>
      </c>
      <c r="B24" s="1">
        <v>5</v>
      </c>
      <c r="F24" t="s">
        <v>228</v>
      </c>
      <c r="G24" s="1">
        <v>4</v>
      </c>
    </row>
    <row r="25" spans="1:7" ht="15" x14ac:dyDescent="0.2">
      <c r="A25" s="1" t="s">
        <v>99</v>
      </c>
      <c r="B25" s="1">
        <v>3</v>
      </c>
      <c r="F25" t="s">
        <v>228</v>
      </c>
      <c r="G25" s="1">
        <v>4</v>
      </c>
    </row>
    <row r="26" spans="1:7" ht="15" x14ac:dyDescent="0.2">
      <c r="A26" s="1" t="s">
        <v>99</v>
      </c>
      <c r="B26" s="1">
        <v>5</v>
      </c>
      <c r="F26" t="s">
        <v>228</v>
      </c>
      <c r="G26" s="1">
        <v>4</v>
      </c>
    </row>
    <row r="27" spans="1:7" ht="30" x14ac:dyDescent="0.2">
      <c r="A27" s="1" t="s">
        <v>99</v>
      </c>
      <c r="B27" s="1">
        <v>2</v>
      </c>
      <c r="F27" t="s">
        <v>228</v>
      </c>
      <c r="G27" s="1" t="s">
        <v>57</v>
      </c>
    </row>
    <row r="28" spans="1:7" ht="30" x14ac:dyDescent="0.2">
      <c r="A28" s="1" t="s">
        <v>99</v>
      </c>
      <c r="B28" s="1">
        <v>5</v>
      </c>
      <c r="F28" t="s">
        <v>228</v>
      </c>
      <c r="G28" s="1" t="s">
        <v>57</v>
      </c>
    </row>
    <row r="29" spans="1:7" ht="15" x14ac:dyDescent="0.2">
      <c r="A29" s="1" t="s">
        <v>99</v>
      </c>
      <c r="B29" s="1">
        <v>2</v>
      </c>
      <c r="F29" t="s">
        <v>228</v>
      </c>
      <c r="G29" s="1">
        <v>4</v>
      </c>
    </row>
    <row r="30" spans="1:7" ht="15" x14ac:dyDescent="0.2">
      <c r="A30" s="1" t="s">
        <v>99</v>
      </c>
      <c r="B30" s="1">
        <v>4</v>
      </c>
      <c r="F30" t="s">
        <v>228</v>
      </c>
      <c r="G30" s="1" t="s">
        <v>40</v>
      </c>
    </row>
    <row r="31" spans="1:7" ht="15" x14ac:dyDescent="0.2">
      <c r="A31" s="1" t="s">
        <v>99</v>
      </c>
      <c r="B31" s="1">
        <v>5</v>
      </c>
      <c r="F31" t="s">
        <v>228</v>
      </c>
      <c r="G31" s="1" t="s">
        <v>39</v>
      </c>
    </row>
    <row r="32" spans="1:7" x14ac:dyDescent="0.2">
      <c r="A32" t="s">
        <v>217</v>
      </c>
      <c r="B32" s="1">
        <v>4</v>
      </c>
      <c r="F32" t="s">
        <v>228</v>
      </c>
      <c r="G32" s="1">
        <v>2</v>
      </c>
    </row>
    <row r="33" spans="1:7" ht="15" x14ac:dyDescent="0.2">
      <c r="A33" t="s">
        <v>217</v>
      </c>
      <c r="B33" s="1">
        <v>3</v>
      </c>
      <c r="F33" t="s">
        <v>229</v>
      </c>
      <c r="G33" s="1" t="s">
        <v>40</v>
      </c>
    </row>
    <row r="34" spans="1:7" ht="15" x14ac:dyDescent="0.2">
      <c r="A34" t="s">
        <v>217</v>
      </c>
      <c r="B34" s="1">
        <v>2</v>
      </c>
      <c r="F34" t="s">
        <v>229</v>
      </c>
      <c r="G34" s="1" t="s">
        <v>39</v>
      </c>
    </row>
    <row r="35" spans="1:7" x14ac:dyDescent="0.2">
      <c r="A35" t="s">
        <v>217</v>
      </c>
      <c r="B35" s="1">
        <v>1</v>
      </c>
      <c r="F35" t="s">
        <v>229</v>
      </c>
      <c r="G35" s="1">
        <v>2</v>
      </c>
    </row>
    <row r="36" spans="1:7" x14ac:dyDescent="0.2">
      <c r="A36" t="s">
        <v>217</v>
      </c>
      <c r="B36" s="1">
        <v>5</v>
      </c>
      <c r="F36" t="s">
        <v>229</v>
      </c>
      <c r="G36" s="1">
        <v>4</v>
      </c>
    </row>
    <row r="37" spans="1:7" ht="30" x14ac:dyDescent="0.2">
      <c r="A37" t="s">
        <v>217</v>
      </c>
      <c r="B37" s="1">
        <v>1</v>
      </c>
      <c r="F37" t="s">
        <v>229</v>
      </c>
      <c r="G37" s="1" t="s">
        <v>57</v>
      </c>
    </row>
    <row r="38" spans="1:7" ht="15" x14ac:dyDescent="0.2">
      <c r="A38" t="s">
        <v>217</v>
      </c>
      <c r="B38" s="1">
        <v>1</v>
      </c>
      <c r="F38" t="s">
        <v>229</v>
      </c>
      <c r="G38" s="1" t="s">
        <v>40</v>
      </c>
    </row>
    <row r="39" spans="1:7" ht="30" x14ac:dyDescent="0.2">
      <c r="A39" t="s">
        <v>217</v>
      </c>
      <c r="B39" s="1">
        <v>1</v>
      </c>
      <c r="F39" t="s">
        <v>229</v>
      </c>
      <c r="G39" s="1" t="s">
        <v>57</v>
      </c>
    </row>
    <row r="40" spans="1:7" x14ac:dyDescent="0.2">
      <c r="A40" t="s">
        <v>217</v>
      </c>
      <c r="B40" s="1">
        <v>1</v>
      </c>
      <c r="F40" t="s">
        <v>229</v>
      </c>
      <c r="G40" s="1">
        <v>4</v>
      </c>
    </row>
    <row r="41" spans="1:7" x14ac:dyDescent="0.2">
      <c r="A41" t="s">
        <v>217</v>
      </c>
      <c r="B41" s="1">
        <v>3</v>
      </c>
      <c r="F41" t="s">
        <v>229</v>
      </c>
      <c r="G41" s="1">
        <v>2</v>
      </c>
    </row>
    <row r="42" spans="1:7" x14ac:dyDescent="0.2">
      <c r="A42" t="s">
        <v>217</v>
      </c>
      <c r="B42" s="1">
        <v>1</v>
      </c>
      <c r="F42" t="s">
        <v>229</v>
      </c>
      <c r="G42" s="1">
        <v>4</v>
      </c>
    </row>
    <row r="43" spans="1:7" ht="30" x14ac:dyDescent="0.2">
      <c r="A43" t="s">
        <v>217</v>
      </c>
      <c r="B43" s="1">
        <v>4</v>
      </c>
      <c r="F43" t="s">
        <v>229</v>
      </c>
      <c r="G43" s="1" t="s">
        <v>57</v>
      </c>
    </row>
    <row r="44" spans="1:7" ht="15" x14ac:dyDescent="0.2">
      <c r="A44" t="s">
        <v>217</v>
      </c>
      <c r="B44" s="1">
        <v>4</v>
      </c>
      <c r="F44" t="s">
        <v>229</v>
      </c>
      <c r="G44" s="1" t="s">
        <v>39</v>
      </c>
    </row>
    <row r="45" spans="1:7" ht="15" x14ac:dyDescent="0.2">
      <c r="A45" t="s">
        <v>217</v>
      </c>
      <c r="B45" s="1">
        <v>5</v>
      </c>
      <c r="F45" t="s">
        <v>229</v>
      </c>
      <c r="G45" s="1" t="s">
        <v>40</v>
      </c>
    </row>
    <row r="46" spans="1:7" ht="15" x14ac:dyDescent="0.2">
      <c r="A46" t="s">
        <v>217</v>
      </c>
      <c r="B46" s="1">
        <v>4</v>
      </c>
      <c r="F46" t="s">
        <v>229</v>
      </c>
      <c r="G46" s="1" t="s">
        <v>39</v>
      </c>
    </row>
    <row r="47" spans="1:7" ht="30" x14ac:dyDescent="0.2">
      <c r="A47" t="s">
        <v>218</v>
      </c>
      <c r="B47" s="1">
        <v>5</v>
      </c>
      <c r="F47" t="s">
        <v>229</v>
      </c>
      <c r="G47" s="1" t="s">
        <v>57</v>
      </c>
    </row>
    <row r="48" spans="1:7" x14ac:dyDescent="0.2">
      <c r="A48" t="s">
        <v>218</v>
      </c>
      <c r="B48" s="1">
        <v>5</v>
      </c>
      <c r="F48" t="s">
        <v>230</v>
      </c>
      <c r="G48" s="1">
        <v>4</v>
      </c>
    </row>
    <row r="49" spans="1:7" ht="30" x14ac:dyDescent="0.2">
      <c r="A49" t="s">
        <v>218</v>
      </c>
      <c r="B49" s="1">
        <v>5</v>
      </c>
      <c r="F49" t="s">
        <v>230</v>
      </c>
      <c r="G49" s="1" t="s">
        <v>57</v>
      </c>
    </row>
    <row r="50" spans="1:7" x14ac:dyDescent="0.2">
      <c r="A50" t="s">
        <v>218</v>
      </c>
      <c r="B50" s="1">
        <v>4</v>
      </c>
      <c r="F50" t="s">
        <v>230</v>
      </c>
      <c r="G50" s="1">
        <v>2</v>
      </c>
    </row>
    <row r="51" spans="1:7" ht="15" x14ac:dyDescent="0.2">
      <c r="A51" t="s">
        <v>218</v>
      </c>
      <c r="B51" s="1">
        <v>4</v>
      </c>
      <c r="F51" t="s">
        <v>230</v>
      </c>
      <c r="G51" s="1" t="s">
        <v>39</v>
      </c>
    </row>
    <row r="52" spans="1:7" x14ac:dyDescent="0.2">
      <c r="A52" t="s">
        <v>218</v>
      </c>
      <c r="B52" s="1">
        <v>2</v>
      </c>
      <c r="F52" t="s">
        <v>230</v>
      </c>
      <c r="G52" s="1">
        <v>4</v>
      </c>
    </row>
    <row r="53" spans="1:7" ht="15" x14ac:dyDescent="0.2">
      <c r="A53" t="s">
        <v>218</v>
      </c>
      <c r="B53" s="1">
        <v>2</v>
      </c>
      <c r="F53" t="s">
        <v>230</v>
      </c>
      <c r="G53" s="1" t="s">
        <v>39</v>
      </c>
    </row>
    <row r="54" spans="1:7" x14ac:dyDescent="0.2">
      <c r="A54" t="s">
        <v>218</v>
      </c>
      <c r="B54" s="1">
        <v>3</v>
      </c>
      <c r="F54" t="s">
        <v>230</v>
      </c>
      <c r="G54" s="1">
        <v>4</v>
      </c>
    </row>
    <row r="55" spans="1:7" ht="15" x14ac:dyDescent="0.2">
      <c r="A55" t="s">
        <v>218</v>
      </c>
      <c r="B55" s="1">
        <v>4</v>
      </c>
      <c r="F55" t="s">
        <v>230</v>
      </c>
      <c r="G55" s="1" t="s">
        <v>39</v>
      </c>
    </row>
    <row r="56" spans="1:7" ht="15" x14ac:dyDescent="0.2">
      <c r="A56" t="s">
        <v>218</v>
      </c>
      <c r="B56" s="1">
        <v>4</v>
      </c>
      <c r="F56" t="s">
        <v>230</v>
      </c>
      <c r="G56" s="1" t="s">
        <v>40</v>
      </c>
    </row>
    <row r="57" spans="1:7" x14ac:dyDescent="0.2">
      <c r="A57" t="s">
        <v>218</v>
      </c>
      <c r="B57" s="1">
        <v>6</v>
      </c>
      <c r="F57" t="s">
        <v>230</v>
      </c>
      <c r="G57" s="1">
        <v>2</v>
      </c>
    </row>
    <row r="58" spans="1:7" ht="30" x14ac:dyDescent="0.2">
      <c r="A58" t="s">
        <v>218</v>
      </c>
      <c r="B58" s="1">
        <v>3</v>
      </c>
      <c r="F58" t="s">
        <v>230</v>
      </c>
      <c r="G58" s="1" t="s">
        <v>57</v>
      </c>
    </row>
    <row r="59" spans="1:7" ht="15" x14ac:dyDescent="0.2">
      <c r="A59" t="s">
        <v>218</v>
      </c>
      <c r="B59" s="1">
        <v>6</v>
      </c>
      <c r="F59" t="s">
        <v>230</v>
      </c>
      <c r="G59" s="1" t="s">
        <v>39</v>
      </c>
    </row>
    <row r="60" spans="1:7" x14ac:dyDescent="0.2">
      <c r="A60" t="s">
        <v>218</v>
      </c>
      <c r="B60" s="1">
        <v>6</v>
      </c>
      <c r="F60" t="s">
        <v>230</v>
      </c>
      <c r="G60" s="1">
        <v>2</v>
      </c>
    </row>
    <row r="61" spans="1:7" ht="15" x14ac:dyDescent="0.2">
      <c r="A61" t="s">
        <v>218</v>
      </c>
      <c r="B61" s="1">
        <v>3</v>
      </c>
      <c r="F61" t="s">
        <v>230</v>
      </c>
      <c r="G61" s="1" t="s">
        <v>39</v>
      </c>
    </row>
    <row r="62" spans="1:7" x14ac:dyDescent="0.2">
      <c r="A62" t="s">
        <v>219</v>
      </c>
      <c r="B62" s="1">
        <v>2</v>
      </c>
      <c r="F62" t="s">
        <v>230</v>
      </c>
      <c r="G62" s="1">
        <v>4</v>
      </c>
    </row>
    <row r="63" spans="1:7" ht="15" x14ac:dyDescent="0.2">
      <c r="A63" t="s">
        <v>219</v>
      </c>
      <c r="B63" s="1">
        <v>2</v>
      </c>
      <c r="F63" t="s">
        <v>220</v>
      </c>
      <c r="G63" s="1" t="s">
        <v>39</v>
      </c>
    </row>
    <row r="64" spans="1:7" ht="15" x14ac:dyDescent="0.2">
      <c r="A64" t="s">
        <v>219</v>
      </c>
      <c r="B64" s="1">
        <v>3</v>
      </c>
      <c r="F64" t="s">
        <v>220</v>
      </c>
      <c r="G64" s="1" t="s">
        <v>39</v>
      </c>
    </row>
    <row r="65" spans="1:7" ht="30" x14ac:dyDescent="0.2">
      <c r="A65" t="s">
        <v>219</v>
      </c>
      <c r="B65" s="1">
        <v>3</v>
      </c>
      <c r="F65" t="s">
        <v>220</v>
      </c>
      <c r="G65" s="1" t="s">
        <v>57</v>
      </c>
    </row>
    <row r="66" spans="1:7" x14ac:dyDescent="0.2">
      <c r="A66" t="s">
        <v>219</v>
      </c>
      <c r="B66" s="1">
        <v>6</v>
      </c>
      <c r="F66" t="s">
        <v>220</v>
      </c>
      <c r="G66" s="1">
        <v>4</v>
      </c>
    </row>
    <row r="67" spans="1:7" ht="15" x14ac:dyDescent="0.2">
      <c r="A67" t="s">
        <v>219</v>
      </c>
      <c r="B67" s="1">
        <v>4</v>
      </c>
      <c r="F67" t="s">
        <v>220</v>
      </c>
      <c r="G67" s="1" t="s">
        <v>39</v>
      </c>
    </row>
    <row r="68" spans="1:7" ht="15" x14ac:dyDescent="0.2">
      <c r="A68" t="s">
        <v>219</v>
      </c>
      <c r="B68" s="1">
        <v>3</v>
      </c>
      <c r="F68" t="s">
        <v>220</v>
      </c>
      <c r="G68" s="1" t="s">
        <v>39</v>
      </c>
    </row>
    <row r="69" spans="1:7" ht="15" x14ac:dyDescent="0.2">
      <c r="A69" t="s">
        <v>219</v>
      </c>
      <c r="B69" s="1">
        <v>2</v>
      </c>
      <c r="F69" t="s">
        <v>220</v>
      </c>
      <c r="G69" s="1" t="s">
        <v>39</v>
      </c>
    </row>
    <row r="70" spans="1:7" ht="15" x14ac:dyDescent="0.2">
      <c r="A70" t="s">
        <v>219</v>
      </c>
      <c r="B70" s="1">
        <v>2</v>
      </c>
      <c r="F70" t="s">
        <v>220</v>
      </c>
      <c r="G70" s="1" t="s">
        <v>39</v>
      </c>
    </row>
    <row r="71" spans="1:7" ht="15" x14ac:dyDescent="0.2">
      <c r="A71" t="s">
        <v>219</v>
      </c>
      <c r="B71" s="1">
        <v>2</v>
      </c>
      <c r="F71" t="s">
        <v>220</v>
      </c>
      <c r="G71" s="1" t="s">
        <v>39</v>
      </c>
    </row>
    <row r="72" spans="1:7" ht="15" x14ac:dyDescent="0.2">
      <c r="A72" t="s">
        <v>219</v>
      </c>
      <c r="B72" s="1">
        <v>5</v>
      </c>
      <c r="F72" t="s">
        <v>220</v>
      </c>
      <c r="G72" s="1" t="s">
        <v>39</v>
      </c>
    </row>
    <row r="73" spans="1:7" x14ac:dyDescent="0.2">
      <c r="A73" t="s">
        <v>219</v>
      </c>
      <c r="B73" s="1">
        <v>2</v>
      </c>
      <c r="F73" t="s">
        <v>220</v>
      </c>
      <c r="G73" s="1">
        <v>4</v>
      </c>
    </row>
    <row r="74" spans="1:7" ht="15" x14ac:dyDescent="0.2">
      <c r="A74" t="s">
        <v>219</v>
      </c>
      <c r="B74" s="1">
        <v>5</v>
      </c>
      <c r="F74" t="s">
        <v>220</v>
      </c>
      <c r="G74" s="1" t="s">
        <v>39</v>
      </c>
    </row>
    <row r="75" spans="1:7" x14ac:dyDescent="0.2">
      <c r="A75" t="s">
        <v>219</v>
      </c>
      <c r="B75" s="1">
        <v>3</v>
      </c>
      <c r="F75" t="s">
        <v>220</v>
      </c>
      <c r="G75" s="1">
        <v>2</v>
      </c>
    </row>
    <row r="76" spans="1:7" ht="15" x14ac:dyDescent="0.2">
      <c r="A76" t="s">
        <v>219</v>
      </c>
      <c r="B76" s="1">
        <v>2</v>
      </c>
      <c r="F76" t="s">
        <v>220</v>
      </c>
      <c r="G76" s="1" t="s">
        <v>39</v>
      </c>
    </row>
    <row r="77" spans="1:7" x14ac:dyDescent="0.2">
      <c r="A77" t="s">
        <v>220</v>
      </c>
      <c r="B77" s="1">
        <v>6</v>
      </c>
      <c r="F77" t="s">
        <v>220</v>
      </c>
      <c r="G77" s="1">
        <v>4</v>
      </c>
    </row>
    <row r="78" spans="1:7" x14ac:dyDescent="0.2">
      <c r="A78" t="s">
        <v>220</v>
      </c>
      <c r="B78" s="1">
        <v>6</v>
      </c>
      <c r="F78" t="s">
        <v>231</v>
      </c>
      <c r="G78" s="1">
        <v>2</v>
      </c>
    </row>
    <row r="79" spans="1:7" ht="30" x14ac:dyDescent="0.2">
      <c r="A79" t="s">
        <v>220</v>
      </c>
      <c r="B79" s="1">
        <v>1</v>
      </c>
      <c r="F79" t="s">
        <v>231</v>
      </c>
      <c r="G79" s="1" t="s">
        <v>57</v>
      </c>
    </row>
    <row r="80" spans="1:7" ht="15" x14ac:dyDescent="0.2">
      <c r="A80" t="s">
        <v>220</v>
      </c>
      <c r="B80" s="1">
        <v>2</v>
      </c>
      <c r="F80" t="s">
        <v>231</v>
      </c>
      <c r="G80" s="1" t="s">
        <v>39</v>
      </c>
    </row>
    <row r="81" spans="1:7" x14ac:dyDescent="0.2">
      <c r="A81" t="s">
        <v>220</v>
      </c>
      <c r="B81" s="1">
        <v>2</v>
      </c>
      <c r="F81" t="s">
        <v>231</v>
      </c>
      <c r="G81" s="1">
        <v>4</v>
      </c>
    </row>
    <row r="82" spans="1:7" ht="30" x14ac:dyDescent="0.2">
      <c r="A82" t="s">
        <v>220</v>
      </c>
      <c r="B82" s="1">
        <v>3</v>
      </c>
      <c r="F82" t="s">
        <v>231</v>
      </c>
      <c r="G82" s="1" t="s">
        <v>57</v>
      </c>
    </row>
    <row r="83" spans="1:7" ht="30" x14ac:dyDescent="0.2">
      <c r="A83" t="s">
        <v>220</v>
      </c>
      <c r="B83" s="1">
        <v>6</v>
      </c>
      <c r="F83" t="s">
        <v>231</v>
      </c>
      <c r="G83" s="1" t="s">
        <v>57</v>
      </c>
    </row>
    <row r="84" spans="1:7" ht="30" x14ac:dyDescent="0.2">
      <c r="A84" t="s">
        <v>220</v>
      </c>
      <c r="B84" s="1">
        <v>4</v>
      </c>
      <c r="F84" t="s">
        <v>231</v>
      </c>
      <c r="G84" s="1" t="s">
        <v>57</v>
      </c>
    </row>
    <row r="85" spans="1:7" x14ac:dyDescent="0.2">
      <c r="A85" t="s">
        <v>220</v>
      </c>
      <c r="B85" s="1">
        <v>6</v>
      </c>
      <c r="F85" t="s">
        <v>231</v>
      </c>
      <c r="G85" s="1">
        <v>2</v>
      </c>
    </row>
    <row r="86" spans="1:7" x14ac:dyDescent="0.2">
      <c r="A86" t="s">
        <v>220</v>
      </c>
      <c r="B86" s="1">
        <v>1</v>
      </c>
      <c r="F86" t="s">
        <v>231</v>
      </c>
      <c r="G86" s="1">
        <v>2</v>
      </c>
    </row>
    <row r="87" spans="1:7" ht="30" x14ac:dyDescent="0.2">
      <c r="A87" t="s">
        <v>220</v>
      </c>
      <c r="B87" s="1">
        <v>4</v>
      </c>
      <c r="F87" t="s">
        <v>231</v>
      </c>
      <c r="G87" s="1" t="s">
        <v>57</v>
      </c>
    </row>
    <row r="88" spans="1:7" x14ac:dyDescent="0.2">
      <c r="A88" t="s">
        <v>220</v>
      </c>
      <c r="B88" s="1">
        <v>1</v>
      </c>
      <c r="F88" t="s">
        <v>231</v>
      </c>
      <c r="G88" s="1">
        <v>4</v>
      </c>
    </row>
    <row r="89" spans="1:7" ht="15" x14ac:dyDescent="0.2">
      <c r="A89" t="s">
        <v>220</v>
      </c>
      <c r="B89" s="1">
        <v>3</v>
      </c>
      <c r="F89" t="s">
        <v>231</v>
      </c>
      <c r="G89" s="1" t="s">
        <v>39</v>
      </c>
    </row>
    <row r="90" spans="1:7" x14ac:dyDescent="0.2">
      <c r="A90" t="s">
        <v>220</v>
      </c>
      <c r="B90" s="1">
        <v>1</v>
      </c>
      <c r="F90" t="s">
        <v>231</v>
      </c>
      <c r="G90" s="1">
        <v>2</v>
      </c>
    </row>
    <row r="91" spans="1:7" ht="15" x14ac:dyDescent="0.2">
      <c r="A91" t="s">
        <v>220</v>
      </c>
      <c r="B91" s="1">
        <v>1</v>
      </c>
      <c r="F91" t="s">
        <v>231</v>
      </c>
      <c r="G91" s="1" t="s">
        <v>39</v>
      </c>
    </row>
    <row r="92" spans="1:7" x14ac:dyDescent="0.2">
      <c r="F92" t="s">
        <v>231</v>
      </c>
      <c r="G92" s="1">
        <v>4</v>
      </c>
    </row>
    <row r="93" spans="1:7" ht="15" x14ac:dyDescent="0.2">
      <c r="F93" t="s">
        <v>232</v>
      </c>
      <c r="G93" s="1" t="s">
        <v>40</v>
      </c>
    </row>
    <row r="94" spans="1:7" ht="30" x14ac:dyDescent="0.2">
      <c r="F94" t="s">
        <v>232</v>
      </c>
      <c r="G94" s="1" t="s">
        <v>57</v>
      </c>
    </row>
    <row r="95" spans="1:7" x14ac:dyDescent="0.2">
      <c r="F95" t="s">
        <v>232</v>
      </c>
      <c r="G95" s="1">
        <v>2</v>
      </c>
    </row>
    <row r="96" spans="1:7" ht="15" x14ac:dyDescent="0.2">
      <c r="F96" t="s">
        <v>232</v>
      </c>
      <c r="G96" s="1" t="s">
        <v>40</v>
      </c>
    </row>
    <row r="97" spans="6:7" ht="30" x14ac:dyDescent="0.2">
      <c r="F97" t="s">
        <v>232</v>
      </c>
      <c r="G97" s="1" t="s">
        <v>57</v>
      </c>
    </row>
    <row r="98" spans="6:7" ht="30" x14ac:dyDescent="0.2">
      <c r="F98" t="s">
        <v>232</v>
      </c>
      <c r="G98" s="1" t="s">
        <v>57</v>
      </c>
    </row>
    <row r="99" spans="6:7" ht="15" x14ac:dyDescent="0.2">
      <c r="F99" t="s">
        <v>232</v>
      </c>
      <c r="G99" s="1" t="s">
        <v>40</v>
      </c>
    </row>
    <row r="100" spans="6:7" ht="15" x14ac:dyDescent="0.2">
      <c r="F100" t="s">
        <v>232</v>
      </c>
      <c r="G100" s="1" t="s">
        <v>40</v>
      </c>
    </row>
    <row r="101" spans="6:7" x14ac:dyDescent="0.2">
      <c r="F101" t="s">
        <v>232</v>
      </c>
      <c r="G101" s="1">
        <v>2</v>
      </c>
    </row>
    <row r="102" spans="6:7" ht="15" x14ac:dyDescent="0.2">
      <c r="F102" t="s">
        <v>232</v>
      </c>
      <c r="G102" s="1" t="s">
        <v>40</v>
      </c>
    </row>
    <row r="103" spans="6:7" x14ac:dyDescent="0.2">
      <c r="F103" t="s">
        <v>232</v>
      </c>
      <c r="G103" s="1">
        <v>4</v>
      </c>
    </row>
    <row r="104" spans="6:7" ht="15" x14ac:dyDescent="0.2">
      <c r="F104" t="s">
        <v>232</v>
      </c>
      <c r="G104" s="1" t="s">
        <v>39</v>
      </c>
    </row>
    <row r="105" spans="6:7" ht="30" x14ac:dyDescent="0.2">
      <c r="F105" t="s">
        <v>232</v>
      </c>
      <c r="G105" s="1" t="s">
        <v>57</v>
      </c>
    </row>
    <row r="106" spans="6:7" ht="15" x14ac:dyDescent="0.2">
      <c r="F106" t="s">
        <v>232</v>
      </c>
      <c r="G106" s="1" t="s">
        <v>39</v>
      </c>
    </row>
    <row r="107" spans="6:7" ht="15" x14ac:dyDescent="0.2">
      <c r="F107" t="s">
        <v>232</v>
      </c>
      <c r="G107" s="1" t="s">
        <v>39</v>
      </c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FE70-2E5A-0344-BD87-A842C37239E1}">
  <dimension ref="B4:I156"/>
  <sheetViews>
    <sheetView topLeftCell="A151" zoomScale="117" zoomScaleNormal="117" workbookViewId="0">
      <selection activeCell="M145" sqref="M145"/>
    </sheetView>
  </sheetViews>
  <sheetFormatPr baseColWidth="10" defaultRowHeight="14" x14ac:dyDescent="0.2"/>
  <cols>
    <col min="2" max="2" width="89.3984375" bestFit="1" customWidth="1"/>
    <col min="3" max="3" width="46.3984375" bestFit="1" customWidth="1"/>
    <col min="4" max="4" width="3.3984375" bestFit="1" customWidth="1"/>
    <col min="5" max="5" width="15.19921875" bestFit="1" customWidth="1"/>
    <col min="6" max="6" width="31.19921875" bestFit="1" customWidth="1"/>
    <col min="7" max="7" width="15.796875" bestFit="1" customWidth="1"/>
    <col min="8" max="9" width="10.796875" bestFit="1" customWidth="1"/>
  </cols>
  <sheetData>
    <row r="4" spans="2:3" x14ac:dyDescent="0.2">
      <c r="B4" s="4" t="s">
        <v>154</v>
      </c>
      <c r="C4" t="s">
        <v>214</v>
      </c>
    </row>
    <row r="5" spans="2:3" x14ac:dyDescent="0.2">
      <c r="B5" s="5" t="s">
        <v>82</v>
      </c>
      <c r="C5" s="10">
        <v>5</v>
      </c>
    </row>
    <row r="6" spans="2:3" x14ac:dyDescent="0.2">
      <c r="B6" s="5" t="s">
        <v>35</v>
      </c>
      <c r="C6" s="10">
        <v>4</v>
      </c>
    </row>
    <row r="7" spans="2:3" x14ac:dyDescent="0.2">
      <c r="B7" s="5" t="s">
        <v>75</v>
      </c>
      <c r="C7" s="10">
        <v>3</v>
      </c>
    </row>
    <row r="8" spans="2:3" x14ac:dyDescent="0.2">
      <c r="B8" s="5" t="s">
        <v>97</v>
      </c>
      <c r="C8" s="10">
        <v>2</v>
      </c>
    </row>
    <row r="9" spans="2:3" x14ac:dyDescent="0.2">
      <c r="B9" s="5" t="s">
        <v>53</v>
      </c>
      <c r="C9" s="10">
        <v>1</v>
      </c>
    </row>
    <row r="10" spans="2:3" x14ac:dyDescent="0.2">
      <c r="B10" s="5" t="s">
        <v>155</v>
      </c>
      <c r="C10" s="10">
        <v>15</v>
      </c>
    </row>
    <row r="18" spans="2:3" x14ac:dyDescent="0.2">
      <c r="B18" s="4" t="s">
        <v>154</v>
      </c>
      <c r="C18" t="s">
        <v>215</v>
      </c>
    </row>
    <row r="19" spans="2:3" x14ac:dyDescent="0.2">
      <c r="B19" s="5" t="s">
        <v>122</v>
      </c>
      <c r="C19" s="10">
        <v>1</v>
      </c>
    </row>
    <row r="20" spans="2:3" x14ac:dyDescent="0.2">
      <c r="B20" s="5" t="s">
        <v>36</v>
      </c>
      <c r="C20" s="10">
        <v>8</v>
      </c>
    </row>
    <row r="21" spans="2:3" x14ac:dyDescent="0.2">
      <c r="B21" s="5" t="s">
        <v>54</v>
      </c>
      <c r="C21" s="10">
        <v>6</v>
      </c>
    </row>
    <row r="22" spans="2:3" x14ac:dyDescent="0.2">
      <c r="B22" s="5" t="s">
        <v>155</v>
      </c>
      <c r="C22" s="10">
        <v>15</v>
      </c>
    </row>
    <row r="37" spans="2:9" x14ac:dyDescent="0.2">
      <c r="B37" s="4" t="s">
        <v>224</v>
      </c>
      <c r="C37" s="4" t="s">
        <v>223</v>
      </c>
    </row>
    <row r="38" spans="2:9" x14ac:dyDescent="0.2">
      <c r="B38" s="4" t="s">
        <v>154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 t="s">
        <v>155</v>
      </c>
    </row>
    <row r="39" spans="2:9" x14ac:dyDescent="0.2">
      <c r="B39" s="5" t="s">
        <v>99</v>
      </c>
      <c r="C39" s="10">
        <v>1</v>
      </c>
      <c r="D39" s="10">
        <v>2</v>
      </c>
      <c r="E39" s="10">
        <v>3</v>
      </c>
      <c r="F39" s="10">
        <v>3</v>
      </c>
      <c r="G39" s="10">
        <v>6</v>
      </c>
      <c r="H39" s="10"/>
      <c r="I39" s="10">
        <v>15</v>
      </c>
    </row>
    <row r="40" spans="2:9" x14ac:dyDescent="0.2">
      <c r="B40" s="5" t="s">
        <v>218</v>
      </c>
      <c r="C40" s="10"/>
      <c r="D40" s="10">
        <v>2</v>
      </c>
      <c r="E40" s="10">
        <v>3</v>
      </c>
      <c r="F40" s="10">
        <v>4</v>
      </c>
      <c r="G40" s="10">
        <v>3</v>
      </c>
      <c r="H40" s="10">
        <v>3</v>
      </c>
      <c r="I40" s="10">
        <v>15</v>
      </c>
    </row>
    <row r="41" spans="2:9" x14ac:dyDescent="0.2">
      <c r="B41" s="5" t="s">
        <v>217</v>
      </c>
      <c r="C41" s="10">
        <v>6</v>
      </c>
      <c r="D41" s="10">
        <v>1</v>
      </c>
      <c r="E41" s="10">
        <v>2</v>
      </c>
      <c r="F41" s="10">
        <v>4</v>
      </c>
      <c r="G41" s="10">
        <v>2</v>
      </c>
      <c r="H41" s="10"/>
      <c r="I41" s="10">
        <v>15</v>
      </c>
    </row>
    <row r="42" spans="2:9" x14ac:dyDescent="0.2">
      <c r="B42" s="5" t="s">
        <v>219</v>
      </c>
      <c r="C42" s="10"/>
      <c r="D42" s="10">
        <v>7</v>
      </c>
      <c r="E42" s="10">
        <v>4</v>
      </c>
      <c r="F42" s="10">
        <v>1</v>
      </c>
      <c r="G42" s="10">
        <v>2</v>
      </c>
      <c r="H42" s="10">
        <v>1</v>
      </c>
      <c r="I42" s="10">
        <v>15</v>
      </c>
    </row>
    <row r="43" spans="2:9" x14ac:dyDescent="0.2">
      <c r="B43" s="5" t="s">
        <v>220</v>
      </c>
      <c r="C43" s="10">
        <v>5</v>
      </c>
      <c r="D43" s="10">
        <v>2</v>
      </c>
      <c r="E43" s="10">
        <v>2</v>
      </c>
      <c r="F43" s="10">
        <v>2</v>
      </c>
      <c r="G43" s="10"/>
      <c r="H43" s="10">
        <v>4</v>
      </c>
      <c r="I43" s="10">
        <v>15</v>
      </c>
    </row>
    <row r="44" spans="2:9" x14ac:dyDescent="0.2">
      <c r="B44" s="5" t="s">
        <v>216</v>
      </c>
      <c r="C44" s="10">
        <v>3</v>
      </c>
      <c r="D44" s="10">
        <v>1</v>
      </c>
      <c r="E44" s="10">
        <v>1</v>
      </c>
      <c r="F44" s="10">
        <v>1</v>
      </c>
      <c r="G44" s="10">
        <v>2</v>
      </c>
      <c r="H44" s="10">
        <v>7</v>
      </c>
      <c r="I44" s="10">
        <v>15</v>
      </c>
    </row>
    <row r="45" spans="2:9" x14ac:dyDescent="0.2">
      <c r="B45" s="5" t="s">
        <v>155</v>
      </c>
      <c r="C45" s="10">
        <v>15</v>
      </c>
      <c r="D45" s="10">
        <v>15</v>
      </c>
      <c r="E45" s="10">
        <v>15</v>
      </c>
      <c r="F45" s="10">
        <v>15</v>
      </c>
      <c r="G45" s="10">
        <v>15</v>
      </c>
      <c r="H45" s="10">
        <v>15</v>
      </c>
      <c r="I45" s="10">
        <v>90</v>
      </c>
    </row>
    <row r="53" spans="2:3" x14ac:dyDescent="0.2">
      <c r="B53" s="4" t="s">
        <v>154</v>
      </c>
      <c r="C53" t="s">
        <v>225</v>
      </c>
    </row>
    <row r="54" spans="2:3" x14ac:dyDescent="0.2">
      <c r="B54" s="5" t="s">
        <v>56</v>
      </c>
      <c r="C54" s="10">
        <v>10</v>
      </c>
    </row>
    <row r="55" spans="2:3" x14ac:dyDescent="0.2">
      <c r="B55" s="5" t="s">
        <v>38</v>
      </c>
      <c r="C55" s="10">
        <v>8</v>
      </c>
    </row>
    <row r="56" spans="2:3" x14ac:dyDescent="0.2">
      <c r="B56" s="5" t="s">
        <v>168</v>
      </c>
      <c r="C56" s="10">
        <v>4</v>
      </c>
    </row>
    <row r="57" spans="2:3" x14ac:dyDescent="0.2">
      <c r="B57" s="5" t="s">
        <v>169</v>
      </c>
      <c r="C57" s="10">
        <v>2</v>
      </c>
    </row>
    <row r="58" spans="2:3" x14ac:dyDescent="0.2">
      <c r="B58" s="5" t="s">
        <v>138</v>
      </c>
      <c r="C58" s="10">
        <v>1</v>
      </c>
    </row>
    <row r="59" spans="2:3" x14ac:dyDescent="0.2">
      <c r="B59" s="5" t="s">
        <v>170</v>
      </c>
      <c r="C59" s="10">
        <v>1</v>
      </c>
    </row>
    <row r="60" spans="2:3" x14ac:dyDescent="0.2">
      <c r="B60" s="5" t="s">
        <v>171</v>
      </c>
      <c r="C60" s="10">
        <v>1</v>
      </c>
    </row>
    <row r="61" spans="2:3" x14ac:dyDescent="0.2">
      <c r="B61" s="5" t="s">
        <v>84</v>
      </c>
      <c r="C61" s="10">
        <v>1</v>
      </c>
    </row>
    <row r="62" spans="2:3" x14ac:dyDescent="0.2">
      <c r="B62" s="5" t="s">
        <v>155</v>
      </c>
      <c r="C62" s="10">
        <v>28</v>
      </c>
    </row>
    <row r="70" spans="2:8" x14ac:dyDescent="0.2">
      <c r="B70" s="4" t="s">
        <v>224</v>
      </c>
      <c r="C70" s="4" t="s">
        <v>223</v>
      </c>
    </row>
    <row r="71" spans="2:8" x14ac:dyDescent="0.2">
      <c r="B71" s="4" t="s">
        <v>154</v>
      </c>
      <c r="C71">
        <v>2</v>
      </c>
      <c r="D71">
        <v>4</v>
      </c>
      <c r="E71" t="s">
        <v>40</v>
      </c>
      <c r="F71" t="s">
        <v>57</v>
      </c>
      <c r="G71" t="s">
        <v>39</v>
      </c>
      <c r="H71" t="s">
        <v>155</v>
      </c>
    </row>
    <row r="72" spans="2:8" x14ac:dyDescent="0.2">
      <c r="B72" s="5" t="s">
        <v>232</v>
      </c>
      <c r="C72" s="10">
        <v>2</v>
      </c>
      <c r="D72" s="10">
        <v>1</v>
      </c>
      <c r="E72" s="10">
        <v>5</v>
      </c>
      <c r="F72" s="10">
        <v>4</v>
      </c>
      <c r="G72" s="10">
        <v>3</v>
      </c>
      <c r="H72" s="10">
        <v>15</v>
      </c>
    </row>
    <row r="73" spans="2:8" x14ac:dyDescent="0.2">
      <c r="B73" s="5" t="s">
        <v>230</v>
      </c>
      <c r="C73" s="10">
        <v>3</v>
      </c>
      <c r="D73" s="10">
        <v>4</v>
      </c>
      <c r="E73" s="10">
        <v>1</v>
      </c>
      <c r="F73" s="10">
        <v>2</v>
      </c>
      <c r="G73" s="10">
        <v>5</v>
      </c>
      <c r="H73" s="10">
        <v>15</v>
      </c>
    </row>
    <row r="74" spans="2:8" x14ac:dyDescent="0.2">
      <c r="B74" s="5" t="s">
        <v>229</v>
      </c>
      <c r="C74" s="10">
        <v>2</v>
      </c>
      <c r="D74" s="10">
        <v>3</v>
      </c>
      <c r="E74" s="10">
        <v>3</v>
      </c>
      <c r="F74" s="10">
        <v>4</v>
      </c>
      <c r="G74" s="10">
        <v>3</v>
      </c>
      <c r="H74" s="10">
        <v>15</v>
      </c>
    </row>
    <row r="75" spans="2:8" x14ac:dyDescent="0.2">
      <c r="B75" s="5" t="s">
        <v>228</v>
      </c>
      <c r="C75" s="10">
        <v>2</v>
      </c>
      <c r="D75" s="10">
        <v>5</v>
      </c>
      <c r="E75" s="10">
        <v>2</v>
      </c>
      <c r="F75" s="10">
        <v>3</v>
      </c>
      <c r="G75" s="10">
        <v>3</v>
      </c>
      <c r="H75" s="10">
        <v>15</v>
      </c>
    </row>
    <row r="76" spans="2:8" x14ac:dyDescent="0.2">
      <c r="B76" s="5" t="s">
        <v>220</v>
      </c>
      <c r="C76" s="10">
        <v>1</v>
      </c>
      <c r="D76" s="10">
        <v>3</v>
      </c>
      <c r="E76" s="10"/>
      <c r="F76" s="10">
        <v>1</v>
      </c>
      <c r="G76" s="10">
        <v>10</v>
      </c>
      <c r="H76" s="10">
        <v>15</v>
      </c>
    </row>
    <row r="77" spans="2:8" x14ac:dyDescent="0.2">
      <c r="B77" s="5" t="s">
        <v>227</v>
      </c>
      <c r="C77" s="10">
        <v>1</v>
      </c>
      <c r="D77" s="10">
        <v>3</v>
      </c>
      <c r="E77" s="10"/>
      <c r="F77" s="10">
        <v>6</v>
      </c>
      <c r="G77" s="10">
        <v>5</v>
      </c>
      <c r="H77" s="10">
        <v>15</v>
      </c>
    </row>
    <row r="78" spans="2:8" x14ac:dyDescent="0.2">
      <c r="B78" s="5" t="s">
        <v>231</v>
      </c>
      <c r="C78" s="10">
        <v>4</v>
      </c>
      <c r="D78" s="10">
        <v>3</v>
      </c>
      <c r="E78" s="10"/>
      <c r="F78" s="10">
        <v>5</v>
      </c>
      <c r="G78" s="10">
        <v>3</v>
      </c>
      <c r="H78" s="10">
        <v>15</v>
      </c>
    </row>
    <row r="79" spans="2:8" x14ac:dyDescent="0.2">
      <c r="B79" s="5" t="s">
        <v>155</v>
      </c>
      <c r="C79" s="10">
        <v>15</v>
      </c>
      <c r="D79" s="10">
        <v>22</v>
      </c>
      <c r="E79" s="10">
        <v>11</v>
      </c>
      <c r="F79" s="10">
        <v>25</v>
      </c>
      <c r="G79" s="10">
        <v>32</v>
      </c>
      <c r="H79" s="10">
        <v>105</v>
      </c>
    </row>
    <row r="116" spans="2:3" x14ac:dyDescent="0.2">
      <c r="B116" s="4" t="s">
        <v>154</v>
      </c>
      <c r="C116" t="s">
        <v>233</v>
      </c>
    </row>
    <row r="117" spans="2:3" x14ac:dyDescent="0.2">
      <c r="B117" s="5" t="s">
        <v>79</v>
      </c>
      <c r="C117" s="10">
        <v>15</v>
      </c>
    </row>
    <row r="118" spans="2:3" x14ac:dyDescent="0.2">
      <c r="B118" s="5" t="s">
        <v>235</v>
      </c>
      <c r="C118" s="10">
        <v>4</v>
      </c>
    </row>
    <row r="119" spans="2:3" x14ac:dyDescent="0.2">
      <c r="B119" s="5" t="s">
        <v>236</v>
      </c>
      <c r="C119" s="10">
        <v>5</v>
      </c>
    </row>
    <row r="120" spans="2:3" x14ac:dyDescent="0.2">
      <c r="B120" s="5" t="s">
        <v>237</v>
      </c>
      <c r="C120" s="10">
        <v>1</v>
      </c>
    </row>
    <row r="121" spans="2:3" x14ac:dyDescent="0.2">
      <c r="B121" s="5" t="s">
        <v>234</v>
      </c>
      <c r="C121" s="10">
        <v>1</v>
      </c>
    </row>
    <row r="122" spans="2:3" x14ac:dyDescent="0.2">
      <c r="B122" s="5" t="s">
        <v>238</v>
      </c>
      <c r="C122" s="10">
        <v>1</v>
      </c>
    </row>
    <row r="123" spans="2:3" x14ac:dyDescent="0.2">
      <c r="B123" s="5" t="s">
        <v>155</v>
      </c>
      <c r="C123" s="10">
        <v>27</v>
      </c>
    </row>
    <row r="134" spans="2:3" x14ac:dyDescent="0.2">
      <c r="B134" s="4" t="s">
        <v>154</v>
      </c>
      <c r="C134" t="s">
        <v>244</v>
      </c>
    </row>
    <row r="135" spans="2:3" x14ac:dyDescent="0.2">
      <c r="B135" s="5" t="s">
        <v>242</v>
      </c>
      <c r="C135" s="10">
        <v>2</v>
      </c>
    </row>
    <row r="136" spans="2:3" x14ac:dyDescent="0.2">
      <c r="B136" s="5" t="s">
        <v>241</v>
      </c>
      <c r="C136" s="10">
        <v>6</v>
      </c>
    </row>
    <row r="137" spans="2:3" x14ac:dyDescent="0.2">
      <c r="B137" s="5" t="s">
        <v>240</v>
      </c>
      <c r="C137" s="10">
        <v>4</v>
      </c>
    </row>
    <row r="138" spans="2:3" x14ac:dyDescent="0.2">
      <c r="B138" s="5" t="s">
        <v>243</v>
      </c>
      <c r="C138" s="10">
        <v>1</v>
      </c>
    </row>
    <row r="139" spans="2:3" x14ac:dyDescent="0.2">
      <c r="B139" s="5" t="s">
        <v>239</v>
      </c>
      <c r="C139" s="10">
        <v>2</v>
      </c>
    </row>
    <row r="140" spans="2:3" x14ac:dyDescent="0.2">
      <c r="B140" s="5" t="s">
        <v>155</v>
      </c>
      <c r="C140" s="10">
        <v>15</v>
      </c>
    </row>
    <row r="151" spans="2:3" x14ac:dyDescent="0.2">
      <c r="B151" s="4" t="s">
        <v>154</v>
      </c>
      <c r="C151" t="s">
        <v>245</v>
      </c>
    </row>
    <row r="152" spans="2:3" x14ac:dyDescent="0.2">
      <c r="B152" s="5" t="s">
        <v>144</v>
      </c>
      <c r="C152" s="10">
        <v>2</v>
      </c>
    </row>
    <row r="153" spans="2:3" x14ac:dyDescent="0.2">
      <c r="B153" s="5" t="s">
        <v>126</v>
      </c>
      <c r="C153" s="10">
        <v>2</v>
      </c>
    </row>
    <row r="154" spans="2:3" x14ac:dyDescent="0.2">
      <c r="B154" s="5" t="s">
        <v>45</v>
      </c>
      <c r="C154" s="10">
        <v>9</v>
      </c>
    </row>
    <row r="155" spans="2:3" x14ac:dyDescent="0.2">
      <c r="B155" s="5" t="s">
        <v>93</v>
      </c>
      <c r="C155" s="10">
        <v>2</v>
      </c>
    </row>
    <row r="156" spans="2:3" x14ac:dyDescent="0.2">
      <c r="B156" s="5" t="s">
        <v>155</v>
      </c>
      <c r="C156" s="10">
        <v>15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717-D654-2447-9459-51E456CCA18D}">
  <dimension ref="A1:O49"/>
  <sheetViews>
    <sheetView workbookViewId="0"/>
  </sheetViews>
  <sheetFormatPr baseColWidth="10" defaultColWidth="33.3984375" defaultRowHeight="14" x14ac:dyDescent="0.2"/>
  <sheetData>
    <row r="1" spans="1:15" ht="75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">
      <c r="A2" s="1">
        <v>1</v>
      </c>
      <c r="B2" s="1">
        <v>3</v>
      </c>
      <c r="C2" s="1">
        <v>4</v>
      </c>
      <c r="D2" s="1">
        <v>5</v>
      </c>
      <c r="E2" s="1">
        <v>2</v>
      </c>
      <c r="F2" s="1">
        <v>6</v>
      </c>
      <c r="I2" s="1">
        <v>5</v>
      </c>
      <c r="J2" s="1">
        <v>1</v>
      </c>
      <c r="K2" s="1">
        <v>1</v>
      </c>
      <c r="L2" s="1">
        <v>4</v>
      </c>
      <c r="M2" s="1">
        <v>5</v>
      </c>
      <c r="N2" s="1">
        <v>2</v>
      </c>
      <c r="O2" s="1">
        <v>1</v>
      </c>
    </row>
    <row r="3" spans="1:15" x14ac:dyDescent="0.2">
      <c r="A3" s="2"/>
      <c r="B3" s="2"/>
      <c r="C3" s="2"/>
      <c r="D3" s="2"/>
      <c r="E3" s="2"/>
      <c r="F3" s="2"/>
      <c r="I3" s="2"/>
      <c r="J3" s="2"/>
      <c r="K3" s="2"/>
      <c r="L3" s="2"/>
      <c r="M3" s="2"/>
      <c r="N3" s="2"/>
      <c r="O3" s="2"/>
    </row>
    <row r="4" spans="1:15" x14ac:dyDescent="0.2">
      <c r="A4" s="2"/>
      <c r="B4" s="2"/>
      <c r="C4" s="2"/>
      <c r="D4" s="2"/>
      <c r="E4" s="2"/>
      <c r="F4" s="2"/>
      <c r="I4" s="2"/>
      <c r="J4" s="2"/>
      <c r="K4" s="2"/>
      <c r="L4" s="2"/>
      <c r="M4" s="2"/>
      <c r="N4" s="2"/>
      <c r="O4" s="2"/>
    </row>
    <row r="5" spans="1:15" x14ac:dyDescent="0.2">
      <c r="A5" s="1">
        <v>4</v>
      </c>
      <c r="B5" s="1">
        <v>1</v>
      </c>
      <c r="C5" s="1">
        <v>3</v>
      </c>
      <c r="D5" s="1">
        <v>5</v>
      </c>
      <c r="E5" s="1">
        <v>2</v>
      </c>
      <c r="F5" s="1">
        <v>6</v>
      </c>
      <c r="I5" s="1">
        <v>5</v>
      </c>
      <c r="J5" s="1">
        <v>2</v>
      </c>
      <c r="K5" s="1">
        <v>5</v>
      </c>
      <c r="L5" s="1">
        <v>3</v>
      </c>
      <c r="M5" s="1">
        <v>5</v>
      </c>
      <c r="N5" s="1">
        <v>3</v>
      </c>
      <c r="O5" s="1">
        <v>3</v>
      </c>
    </row>
    <row r="6" spans="1:15" x14ac:dyDescent="0.2">
      <c r="A6" s="1">
        <v>6</v>
      </c>
      <c r="B6" s="1">
        <v>4</v>
      </c>
      <c r="C6" s="1">
        <v>2</v>
      </c>
      <c r="D6" s="1">
        <v>5</v>
      </c>
      <c r="E6" s="1">
        <v>3</v>
      </c>
      <c r="F6" s="1">
        <v>1</v>
      </c>
      <c r="I6" s="1">
        <v>2</v>
      </c>
      <c r="J6" s="1">
        <v>3</v>
      </c>
      <c r="K6" s="1">
        <v>2</v>
      </c>
      <c r="L6" s="1">
        <v>2</v>
      </c>
      <c r="M6" s="1">
        <v>3</v>
      </c>
      <c r="N6" s="1">
        <v>5</v>
      </c>
      <c r="O6" s="1">
        <v>2</v>
      </c>
    </row>
    <row r="7" spans="1:15" x14ac:dyDescent="0.2">
      <c r="A7" s="1">
        <v>6</v>
      </c>
      <c r="B7" s="1">
        <v>5</v>
      </c>
      <c r="C7" s="1">
        <v>1</v>
      </c>
      <c r="D7" s="1">
        <v>4</v>
      </c>
      <c r="E7" s="1">
        <v>3</v>
      </c>
      <c r="F7" s="1">
        <v>2</v>
      </c>
      <c r="I7" s="1">
        <v>3</v>
      </c>
      <c r="J7" s="1">
        <v>4</v>
      </c>
      <c r="K7" s="1">
        <v>4</v>
      </c>
      <c r="L7" s="1">
        <v>5</v>
      </c>
      <c r="M7" s="1">
        <v>4</v>
      </c>
      <c r="N7" s="1">
        <v>4</v>
      </c>
      <c r="O7" s="1">
        <v>1</v>
      </c>
    </row>
    <row r="8" spans="1:15" x14ac:dyDescent="0.2">
      <c r="A8" s="1">
        <v>1</v>
      </c>
      <c r="B8" s="1">
        <v>3</v>
      </c>
      <c r="C8" s="1">
        <v>5</v>
      </c>
      <c r="D8" s="1">
        <v>4</v>
      </c>
      <c r="E8" s="1">
        <v>6</v>
      </c>
      <c r="F8" s="1">
        <v>2</v>
      </c>
      <c r="I8" s="1">
        <v>5</v>
      </c>
      <c r="J8" s="1">
        <v>5</v>
      </c>
      <c r="K8" s="1">
        <v>3</v>
      </c>
      <c r="L8" s="1">
        <v>4</v>
      </c>
      <c r="M8" s="1">
        <v>5</v>
      </c>
      <c r="N8" s="1">
        <v>3</v>
      </c>
      <c r="O8" s="1">
        <v>3</v>
      </c>
    </row>
    <row r="9" spans="1:15" x14ac:dyDescent="0.2">
      <c r="A9" s="2"/>
      <c r="B9" s="2"/>
      <c r="C9" s="2"/>
      <c r="D9" s="2"/>
      <c r="E9" s="2"/>
      <c r="F9" s="2"/>
      <c r="I9" s="2"/>
      <c r="J9" s="2"/>
      <c r="K9" s="2"/>
      <c r="L9" s="2"/>
      <c r="M9" s="2"/>
      <c r="N9" s="2"/>
      <c r="O9" s="2"/>
    </row>
    <row r="10" spans="1:15" x14ac:dyDescent="0.2">
      <c r="A10" s="2"/>
      <c r="B10" s="2"/>
      <c r="C10" s="2"/>
      <c r="D10" s="2"/>
      <c r="E10" s="2"/>
      <c r="F10" s="2"/>
      <c r="I10" s="2"/>
      <c r="J10" s="2"/>
      <c r="K10" s="2"/>
      <c r="L10" s="2"/>
      <c r="M10" s="2"/>
      <c r="N10" s="2"/>
      <c r="O10" s="2"/>
    </row>
    <row r="11" spans="1:15" x14ac:dyDescent="0.2">
      <c r="A11" s="1">
        <v>6</v>
      </c>
      <c r="B11" s="1">
        <v>5</v>
      </c>
      <c r="C11" s="1">
        <v>1</v>
      </c>
      <c r="D11" s="1">
        <v>2</v>
      </c>
      <c r="E11" s="1">
        <v>4</v>
      </c>
      <c r="F11" s="1">
        <v>3</v>
      </c>
      <c r="I11" s="1">
        <v>5</v>
      </c>
      <c r="J11" s="1">
        <v>5</v>
      </c>
      <c r="K11" s="1">
        <v>1</v>
      </c>
      <c r="L11" s="1">
        <v>5</v>
      </c>
      <c r="M11" s="1">
        <v>5</v>
      </c>
      <c r="N11" s="1">
        <v>3</v>
      </c>
      <c r="O11" s="1">
        <v>3</v>
      </c>
    </row>
    <row r="12" spans="1:15" x14ac:dyDescent="0.2">
      <c r="A12" s="1">
        <v>5</v>
      </c>
      <c r="B12" s="1">
        <v>4</v>
      </c>
      <c r="C12" s="1">
        <v>1</v>
      </c>
      <c r="D12" s="1">
        <v>2</v>
      </c>
      <c r="E12" s="1">
        <v>3</v>
      </c>
      <c r="F12" s="1">
        <v>6</v>
      </c>
      <c r="I12" s="1">
        <v>3</v>
      </c>
      <c r="J12" s="1">
        <v>4</v>
      </c>
      <c r="K12" s="1">
        <v>3</v>
      </c>
      <c r="L12" s="1">
        <v>4</v>
      </c>
      <c r="M12" s="1">
        <v>5</v>
      </c>
      <c r="N12" s="1">
        <v>3</v>
      </c>
      <c r="O12" s="1">
        <v>1</v>
      </c>
    </row>
    <row r="13" spans="1:15" x14ac:dyDescent="0.2">
      <c r="A13" s="1">
        <v>6</v>
      </c>
      <c r="B13" s="1">
        <v>5</v>
      </c>
      <c r="C13" s="1">
        <v>1</v>
      </c>
      <c r="D13" s="1">
        <v>3</v>
      </c>
      <c r="E13" s="1">
        <v>2</v>
      </c>
      <c r="F13" s="1">
        <v>4</v>
      </c>
      <c r="I13" s="1">
        <v>3</v>
      </c>
      <c r="J13" s="1">
        <v>4</v>
      </c>
      <c r="K13" s="1">
        <v>4</v>
      </c>
      <c r="L13" s="1">
        <v>5</v>
      </c>
      <c r="M13" s="1">
        <v>5</v>
      </c>
      <c r="N13" s="1">
        <v>2</v>
      </c>
      <c r="O13" s="1">
        <v>1</v>
      </c>
    </row>
    <row r="14" spans="1:15" x14ac:dyDescent="0.2">
      <c r="A14" s="2"/>
      <c r="B14" s="2"/>
      <c r="C14" s="2"/>
      <c r="D14" s="2"/>
      <c r="E14" s="2"/>
      <c r="F14" s="2"/>
      <c r="I14" s="2"/>
      <c r="J14" s="2"/>
      <c r="K14" s="2"/>
      <c r="L14" s="2"/>
      <c r="M14" s="2"/>
      <c r="N14" s="2"/>
      <c r="O14" s="2"/>
    </row>
    <row r="15" spans="1:15" x14ac:dyDescent="0.2">
      <c r="A15" s="1">
        <v>5</v>
      </c>
      <c r="B15" s="1">
        <v>3</v>
      </c>
      <c r="C15" s="1">
        <v>1</v>
      </c>
      <c r="D15" s="1">
        <v>4</v>
      </c>
      <c r="E15" s="1">
        <v>2</v>
      </c>
      <c r="F15" s="1">
        <v>6</v>
      </c>
      <c r="I15" s="1">
        <v>3</v>
      </c>
      <c r="J15" s="1">
        <v>4</v>
      </c>
      <c r="K15" s="1">
        <v>2</v>
      </c>
      <c r="L15" s="1">
        <v>1</v>
      </c>
      <c r="M15" s="1">
        <v>5</v>
      </c>
      <c r="N15" s="1">
        <v>2</v>
      </c>
      <c r="O15" s="1">
        <v>2</v>
      </c>
    </row>
    <row r="16" spans="1:15" x14ac:dyDescent="0.2">
      <c r="A16" s="1">
        <v>6</v>
      </c>
      <c r="B16" s="1">
        <v>5</v>
      </c>
      <c r="C16" s="1">
        <v>3</v>
      </c>
      <c r="D16" s="1">
        <v>4</v>
      </c>
      <c r="E16" s="1">
        <v>2</v>
      </c>
      <c r="F16" s="1">
        <v>1</v>
      </c>
      <c r="I16" s="1">
        <v>4</v>
      </c>
      <c r="J16" s="1">
        <v>3</v>
      </c>
      <c r="K16" s="1">
        <v>4</v>
      </c>
      <c r="L16" s="1">
        <v>2</v>
      </c>
      <c r="M16" s="1">
        <v>5</v>
      </c>
      <c r="N16" s="1">
        <v>3</v>
      </c>
      <c r="O16" s="1">
        <v>1</v>
      </c>
    </row>
    <row r="17" spans="1:15" x14ac:dyDescent="0.2">
      <c r="A17" s="1">
        <v>3</v>
      </c>
      <c r="B17" s="1">
        <v>2</v>
      </c>
      <c r="C17" s="1">
        <v>1</v>
      </c>
      <c r="D17" s="1">
        <v>6</v>
      </c>
      <c r="E17" s="1">
        <v>5</v>
      </c>
      <c r="F17" s="1">
        <v>4</v>
      </c>
      <c r="I17" s="1">
        <v>3</v>
      </c>
      <c r="J17" s="1">
        <v>3</v>
      </c>
      <c r="K17" s="1">
        <v>3</v>
      </c>
      <c r="L17" s="1">
        <v>3</v>
      </c>
      <c r="M17" s="1">
        <v>4</v>
      </c>
      <c r="N17" s="1">
        <v>4</v>
      </c>
      <c r="O17" s="1">
        <v>4</v>
      </c>
    </row>
    <row r="18" spans="1:15" x14ac:dyDescent="0.2">
      <c r="A18" s="1">
        <v>6</v>
      </c>
      <c r="B18" s="1">
        <v>5</v>
      </c>
      <c r="C18" s="1">
        <v>4</v>
      </c>
      <c r="D18" s="1">
        <v>3</v>
      </c>
      <c r="E18" s="1">
        <v>2</v>
      </c>
      <c r="F18" s="1">
        <v>1</v>
      </c>
      <c r="I18" s="1">
        <v>5</v>
      </c>
      <c r="J18" s="1">
        <v>4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</row>
    <row r="19" spans="1:15" x14ac:dyDescent="0.2">
      <c r="A19" s="2"/>
      <c r="B19" s="2"/>
      <c r="C19" s="2"/>
      <c r="D19" s="2"/>
      <c r="E19" s="2"/>
      <c r="F19" s="2"/>
      <c r="I19" s="2"/>
      <c r="J19" s="2"/>
      <c r="K19" s="2"/>
      <c r="L19" s="2"/>
      <c r="M19" s="2"/>
      <c r="N19" s="2"/>
      <c r="O19" s="2"/>
    </row>
    <row r="20" spans="1:15" x14ac:dyDescent="0.2">
      <c r="A20" s="1">
        <v>1</v>
      </c>
      <c r="B20" s="1">
        <v>2</v>
      </c>
      <c r="C20" s="1">
        <v>4</v>
      </c>
      <c r="D20" s="1">
        <v>6</v>
      </c>
      <c r="E20" s="1">
        <v>5</v>
      </c>
      <c r="F20" s="1">
        <v>3</v>
      </c>
      <c r="I20" s="1">
        <v>3</v>
      </c>
      <c r="J20" s="1">
        <v>1</v>
      </c>
      <c r="K20" s="1">
        <v>1</v>
      </c>
      <c r="L20" s="1">
        <v>2</v>
      </c>
      <c r="M20" s="1">
        <v>2</v>
      </c>
      <c r="N20" s="1">
        <v>2</v>
      </c>
      <c r="O20" s="1">
        <v>3</v>
      </c>
    </row>
    <row r="21" spans="1:15" x14ac:dyDescent="0.2">
      <c r="A21" s="1">
        <v>2</v>
      </c>
      <c r="B21" s="1">
        <v>4</v>
      </c>
      <c r="C21" s="1">
        <v>5</v>
      </c>
      <c r="D21" s="1">
        <v>6</v>
      </c>
      <c r="E21" s="1">
        <v>3</v>
      </c>
      <c r="F21" s="1">
        <v>1</v>
      </c>
      <c r="I21" s="1">
        <v>4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</row>
    <row r="22" spans="1:15" x14ac:dyDescent="0.2">
      <c r="A22" s="1">
        <v>6</v>
      </c>
      <c r="B22" s="1">
        <v>5</v>
      </c>
      <c r="C22" s="1">
        <v>4</v>
      </c>
      <c r="D22" s="1">
        <v>3</v>
      </c>
      <c r="E22" s="1">
        <v>2</v>
      </c>
      <c r="F22" s="1">
        <v>1</v>
      </c>
      <c r="I22" s="1">
        <v>4</v>
      </c>
      <c r="J22" s="1">
        <v>2</v>
      </c>
      <c r="K22" s="1">
        <v>3</v>
      </c>
      <c r="L22" s="1">
        <v>4</v>
      </c>
      <c r="M22" s="1">
        <v>4</v>
      </c>
      <c r="N22" s="1">
        <v>4</v>
      </c>
      <c r="O22" s="1">
        <v>5</v>
      </c>
    </row>
    <row r="28" spans="1:15" x14ac:dyDescent="0.2">
      <c r="A28" t="s">
        <v>176</v>
      </c>
      <c r="I28" t="s">
        <v>192</v>
      </c>
    </row>
    <row r="29" spans="1:15" x14ac:dyDescent="0.2">
      <c r="A29" t="s">
        <v>177</v>
      </c>
      <c r="B29">
        <f>CORREL(A2:A22,B2:B22)</f>
        <v>0.66875625707024144</v>
      </c>
      <c r="I29" t="s">
        <v>196</v>
      </c>
      <c r="J29">
        <f>CORREL(I2:I22,M2:M22)</f>
        <v>0.56929814577941351</v>
      </c>
    </row>
    <row r="30" spans="1:15" x14ac:dyDescent="0.2">
      <c r="A30" t="s">
        <v>186</v>
      </c>
      <c r="B30">
        <f>CORREL(C2:C22,D2:D22)</f>
        <v>0.35374344056407009</v>
      </c>
      <c r="I30" t="s">
        <v>213</v>
      </c>
      <c r="J30">
        <f>CORREL(N2:N22,O2:O22)</f>
        <v>0.56856770113085997</v>
      </c>
    </row>
    <row r="31" spans="1:15" x14ac:dyDescent="0.2">
      <c r="A31" t="s">
        <v>187</v>
      </c>
      <c r="B31">
        <f>CORREL(C2:C22,E2:E22)</f>
        <v>0.1123042698041556</v>
      </c>
      <c r="I31" t="s">
        <v>201</v>
      </c>
      <c r="J31">
        <f>CORREL(J2:J22,M2:M22)</f>
        <v>0.50268418272291848</v>
      </c>
    </row>
    <row r="32" spans="1:15" x14ac:dyDescent="0.2">
      <c r="A32" t="s">
        <v>181</v>
      </c>
      <c r="B32">
        <f>CORREL(A2:A22,F2:F22)</f>
        <v>-0.22432048497210011</v>
      </c>
      <c r="I32" t="s">
        <v>206</v>
      </c>
      <c r="J32">
        <f>CORREL(K2:K22,N2:N22)</f>
        <v>0.47630862294237247</v>
      </c>
    </row>
    <row r="33" spans="1:10" x14ac:dyDescent="0.2">
      <c r="A33" t="s">
        <v>190</v>
      </c>
      <c r="B33">
        <f>CORREL(D2:D22,F2:F22)</f>
        <v>-3.2307692731337233E-2</v>
      </c>
      <c r="I33" t="s">
        <v>200</v>
      </c>
      <c r="J33">
        <f>CORREL(J2:J22,L2:L22)</f>
        <v>0.43194309292581085</v>
      </c>
    </row>
    <row r="34" spans="1:10" x14ac:dyDescent="0.2">
      <c r="A34" t="s">
        <v>182</v>
      </c>
      <c r="B34">
        <f>CORREL(B2:B22,C2:C22)</f>
        <v>-0.14599555074540221</v>
      </c>
      <c r="I34" t="s">
        <v>205</v>
      </c>
      <c r="J34">
        <f>CORREL(K2:K22,M2:M22)</f>
        <v>0.40886246705573753</v>
      </c>
    </row>
    <row r="35" spans="1:10" x14ac:dyDescent="0.2">
      <c r="A35" t="s">
        <v>184</v>
      </c>
      <c r="B35">
        <f>CORREL(B2:B22,E2:E22)</f>
        <v>-0.35026737967914445</v>
      </c>
      <c r="I35" t="s">
        <v>195</v>
      </c>
      <c r="J35">
        <f>CORREL(I2:I22,L2:L22)</f>
        <v>0.40624999999999994</v>
      </c>
    </row>
    <row r="36" spans="1:10" x14ac:dyDescent="0.2">
      <c r="A36" t="s">
        <v>189</v>
      </c>
      <c r="B36">
        <f>CORREL(D2:D22,E2:E22)</f>
        <v>0.27108642562206753</v>
      </c>
      <c r="I36" t="s">
        <v>208</v>
      </c>
      <c r="J36">
        <f>CORREL(L2:L22,M2:M22)</f>
        <v>0.39235412749662307</v>
      </c>
    </row>
    <row r="37" spans="1:10" x14ac:dyDescent="0.2">
      <c r="A37" t="s">
        <v>188</v>
      </c>
      <c r="B37">
        <f>CORREL(C2:C22,F2:F22)</f>
        <v>-0.39906234862017909</v>
      </c>
      <c r="I37" t="s">
        <v>204</v>
      </c>
      <c r="J37">
        <f>CORREL(K2:K22,L2:L22)</f>
        <v>0.34538910636067649</v>
      </c>
    </row>
    <row r="38" spans="1:10" x14ac:dyDescent="0.2">
      <c r="A38" t="s">
        <v>178</v>
      </c>
      <c r="B38">
        <f>CORREL(A2:A22,C2:C22)</f>
        <v>-0.57471027088665738</v>
      </c>
      <c r="I38" t="s">
        <v>199</v>
      </c>
      <c r="J38">
        <f>CORREL(J2:J22,K2:K22)</f>
        <v>0.32011548971014314</v>
      </c>
    </row>
    <row r="39" spans="1:10" x14ac:dyDescent="0.2">
      <c r="A39" t="s">
        <v>191</v>
      </c>
      <c r="B39">
        <f>CORREL(E2:E22,F2:F22)</f>
        <v>-0.13301509202298203</v>
      </c>
      <c r="I39" t="s">
        <v>198</v>
      </c>
      <c r="J39">
        <f>CORREL(I2:I22,O2:O22)</f>
        <v>0.31950482521134682</v>
      </c>
    </row>
    <row r="40" spans="1:10" x14ac:dyDescent="0.2">
      <c r="A40" t="s">
        <v>185</v>
      </c>
      <c r="B40">
        <f>CORREL(B2:B22,F2:F22)</f>
        <v>-0.55624493027792454</v>
      </c>
      <c r="I40" t="s">
        <v>202</v>
      </c>
      <c r="J40">
        <f>CORREL(J2:J22,N2:N22)</f>
        <v>0.30223526241349441</v>
      </c>
    </row>
    <row r="41" spans="1:10" x14ac:dyDescent="0.2">
      <c r="A41" t="s">
        <v>183</v>
      </c>
      <c r="B41">
        <f>CORREL(B2:B22,D2:D22)</f>
        <v>-0.65008104008398726</v>
      </c>
      <c r="I41" t="s">
        <v>209</v>
      </c>
      <c r="J41">
        <f>CORREL(L2:L22,N2:N22)</f>
        <v>0.28483294699228129</v>
      </c>
    </row>
    <row r="42" spans="1:10" x14ac:dyDescent="0.2">
      <c r="A42" t="s">
        <v>180</v>
      </c>
      <c r="B42">
        <f>CORREL(A2:A22,E2:E22)</f>
        <v>-0.54560932482201285</v>
      </c>
      <c r="I42" t="s">
        <v>207</v>
      </c>
      <c r="J42">
        <f>CORREL(K2:K22,O2:O22)</f>
        <v>0.26833674421318243</v>
      </c>
    </row>
    <row r="43" spans="1:10" x14ac:dyDescent="0.2">
      <c r="A43" t="s">
        <v>179</v>
      </c>
      <c r="B43">
        <f>CORREL(A2:A22,D2:D22)</f>
        <v>-0.644810385561849</v>
      </c>
      <c r="I43" t="s">
        <v>210</v>
      </c>
      <c r="J43">
        <f>CORREL(L2:L22,O2:O22)</f>
        <v>0.20539595906443728</v>
      </c>
    </row>
    <row r="44" spans="1:10" x14ac:dyDescent="0.2">
      <c r="I44" t="s">
        <v>194</v>
      </c>
      <c r="J44">
        <f>CORREL(I2:I22,K2:K22)</f>
        <v>0.15677236033392411</v>
      </c>
    </row>
    <row r="45" spans="1:10" x14ac:dyDescent="0.2">
      <c r="I45" t="s">
        <v>203</v>
      </c>
      <c r="J45">
        <f>CORREL(J2:J22,O2:O22)</f>
        <v>9.1766293548224714E-2</v>
      </c>
    </row>
    <row r="46" spans="1:10" x14ac:dyDescent="0.2">
      <c r="I46" t="s">
        <v>193</v>
      </c>
      <c r="J46">
        <f>CORREL(I2:I22,J2:J22)</f>
        <v>5.2356738536461923E-2</v>
      </c>
    </row>
    <row r="47" spans="1:10" x14ac:dyDescent="0.2">
      <c r="I47" t="s">
        <v>197</v>
      </c>
      <c r="J47">
        <f>CORREL(I2:I22,N2:N22)</f>
        <v>-6.3296210442729178E-2</v>
      </c>
    </row>
    <row r="48" spans="1:10" x14ac:dyDescent="0.2">
      <c r="I48" t="s">
        <v>212</v>
      </c>
      <c r="J48">
        <f>CORREL(M2:M22,O2:O22)</f>
        <v>-8.4274982807905269E-2</v>
      </c>
    </row>
    <row r="49" spans="9:10" x14ac:dyDescent="0.2">
      <c r="I49" t="s">
        <v>211</v>
      </c>
      <c r="J49">
        <f>CORREL(M2:M22,N2:N22)</f>
        <v>-9.3494699000845852E-2</v>
      </c>
    </row>
  </sheetData>
  <sortState xmlns:xlrd2="http://schemas.microsoft.com/office/spreadsheetml/2017/richdata2" ref="I29:J49">
    <sortCondition descending="1" ref="J29:J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9C40-FD6E-AB4A-9F7A-EBD1BBE7F95A}">
  <dimension ref="A3:G51"/>
  <sheetViews>
    <sheetView topLeftCell="C2" workbookViewId="0">
      <selection activeCell="G23" sqref="G23"/>
    </sheetView>
  </sheetViews>
  <sheetFormatPr baseColWidth="10" defaultRowHeight="14" x14ac:dyDescent="0.2"/>
  <cols>
    <col min="1" max="1" width="14" bestFit="1" customWidth="1"/>
    <col min="2" max="2" width="74.19921875" bestFit="1" customWidth="1"/>
    <col min="3" max="3" width="50.59765625" bestFit="1" customWidth="1"/>
    <col min="6" max="6" width="14" bestFit="1" customWidth="1"/>
    <col min="7" max="7" width="67.19921875" bestFit="1" customWidth="1"/>
    <col min="8" max="8" width="46.19921875" bestFit="1" customWidth="1"/>
  </cols>
  <sheetData>
    <row r="3" spans="1:7" x14ac:dyDescent="0.2">
      <c r="A3" s="4" t="s">
        <v>154</v>
      </c>
      <c r="B3" t="s">
        <v>156</v>
      </c>
      <c r="F3" s="4" t="s">
        <v>154</v>
      </c>
      <c r="G3" t="s">
        <v>161</v>
      </c>
    </row>
    <row r="4" spans="1:7" x14ac:dyDescent="0.2">
      <c r="A4" s="5" t="s">
        <v>51</v>
      </c>
      <c r="B4" s="6">
        <v>0.2857142857142857</v>
      </c>
      <c r="F4" s="5" t="s">
        <v>47</v>
      </c>
      <c r="G4" s="6">
        <v>0.93333333333333335</v>
      </c>
    </row>
    <row r="5" spans="1:7" x14ac:dyDescent="0.2">
      <c r="A5" s="5" t="s">
        <v>34</v>
      </c>
      <c r="B5" s="6">
        <v>0.7142857142857143</v>
      </c>
      <c r="F5" s="5" t="s">
        <v>120</v>
      </c>
      <c r="G5" s="6">
        <v>6.6666666666666666E-2</v>
      </c>
    </row>
    <row r="6" spans="1:7" x14ac:dyDescent="0.2">
      <c r="A6" s="5" t="s">
        <v>155</v>
      </c>
      <c r="B6" s="6">
        <v>1</v>
      </c>
      <c r="F6" s="5" t="s">
        <v>157</v>
      </c>
      <c r="G6" s="6">
        <v>0</v>
      </c>
    </row>
    <row r="7" spans="1:7" x14ac:dyDescent="0.2">
      <c r="A7" s="5"/>
      <c r="B7" s="6"/>
      <c r="F7" s="5" t="s">
        <v>155</v>
      </c>
      <c r="G7" s="6">
        <v>1</v>
      </c>
    </row>
    <row r="8" spans="1:7" x14ac:dyDescent="0.2">
      <c r="A8" s="5"/>
      <c r="B8" s="6"/>
    </row>
    <row r="9" spans="1:7" x14ac:dyDescent="0.2">
      <c r="A9" s="5"/>
      <c r="B9" s="6"/>
    </row>
    <row r="12" spans="1:7" x14ac:dyDescent="0.2">
      <c r="A12" s="4" t="s">
        <v>154</v>
      </c>
      <c r="B12" t="s">
        <v>158</v>
      </c>
      <c r="F12" s="4" t="s">
        <v>154</v>
      </c>
      <c r="G12" t="s">
        <v>162</v>
      </c>
    </row>
    <row r="13" spans="1:7" x14ac:dyDescent="0.2">
      <c r="A13" s="5" t="s">
        <v>122</v>
      </c>
      <c r="B13" s="6">
        <v>6.6666666666666666E-2</v>
      </c>
      <c r="F13" s="5" t="s">
        <v>63</v>
      </c>
      <c r="G13" s="6">
        <v>6.6666666666666666E-2</v>
      </c>
    </row>
    <row r="14" spans="1:7" x14ac:dyDescent="0.2">
      <c r="A14" s="5" t="s">
        <v>36</v>
      </c>
      <c r="B14" s="6">
        <v>0.53333333333333333</v>
      </c>
      <c r="F14" s="5" t="s">
        <v>72</v>
      </c>
      <c r="G14" s="6">
        <v>0.2</v>
      </c>
    </row>
    <row r="15" spans="1:7" x14ac:dyDescent="0.2">
      <c r="A15" s="5" t="s">
        <v>54</v>
      </c>
      <c r="B15" s="6">
        <v>0.4</v>
      </c>
      <c r="F15" s="5" t="s">
        <v>88</v>
      </c>
      <c r="G15" s="6">
        <v>6.6666666666666666E-2</v>
      </c>
    </row>
    <row r="16" spans="1:7" x14ac:dyDescent="0.2">
      <c r="A16" s="5" t="s">
        <v>157</v>
      </c>
      <c r="B16" s="6">
        <v>0</v>
      </c>
      <c r="F16" s="5" t="s">
        <v>114</v>
      </c>
      <c r="G16" s="6">
        <v>0.2</v>
      </c>
    </row>
    <row r="17" spans="1:7" x14ac:dyDescent="0.2">
      <c r="A17" s="5" t="s">
        <v>155</v>
      </c>
      <c r="B17" s="6">
        <v>1</v>
      </c>
      <c r="F17" s="5" t="s">
        <v>49</v>
      </c>
      <c r="G17" s="6">
        <v>0.33333333333333331</v>
      </c>
    </row>
    <row r="18" spans="1:7" x14ac:dyDescent="0.2">
      <c r="F18" s="5" t="s">
        <v>95</v>
      </c>
      <c r="G18" s="6">
        <v>0.13333333333333333</v>
      </c>
    </row>
    <row r="19" spans="1:7" x14ac:dyDescent="0.2">
      <c r="F19" s="5" t="s">
        <v>157</v>
      </c>
      <c r="G19" s="6">
        <v>0</v>
      </c>
    </row>
    <row r="20" spans="1:7" x14ac:dyDescent="0.2">
      <c r="F20" s="5" t="s">
        <v>155</v>
      </c>
      <c r="G20" s="6">
        <v>1</v>
      </c>
    </row>
    <row r="23" spans="1:7" x14ac:dyDescent="0.2">
      <c r="A23" s="4" t="s">
        <v>154</v>
      </c>
      <c r="B23" t="s">
        <v>159</v>
      </c>
      <c r="F23" s="4" t="s">
        <v>154</v>
      </c>
      <c r="G23" t="s">
        <v>172</v>
      </c>
    </row>
    <row r="24" spans="1:7" x14ac:dyDescent="0.2">
      <c r="A24" s="5" t="s">
        <v>48</v>
      </c>
      <c r="B24" s="6">
        <v>0.8</v>
      </c>
      <c r="F24" s="5" t="s">
        <v>138</v>
      </c>
      <c r="G24" s="6">
        <v>3.5714285714285712E-2</v>
      </c>
    </row>
    <row r="25" spans="1:7" x14ac:dyDescent="0.2">
      <c r="A25" s="5" t="s">
        <v>128</v>
      </c>
      <c r="B25" s="6">
        <v>0.2</v>
      </c>
      <c r="F25" s="5" t="s">
        <v>171</v>
      </c>
      <c r="G25" s="6">
        <v>3.5714285714285712E-2</v>
      </c>
    </row>
    <row r="26" spans="1:7" x14ac:dyDescent="0.2">
      <c r="A26" s="5" t="s">
        <v>157</v>
      </c>
      <c r="B26" s="6">
        <v>0</v>
      </c>
      <c r="F26" s="5" t="s">
        <v>38</v>
      </c>
      <c r="G26" s="6">
        <v>0.2857142857142857</v>
      </c>
    </row>
    <row r="27" spans="1:7" x14ac:dyDescent="0.2">
      <c r="A27" s="5" t="s">
        <v>155</v>
      </c>
      <c r="B27" s="6">
        <v>1</v>
      </c>
      <c r="F27" s="5" t="s">
        <v>84</v>
      </c>
      <c r="G27" s="6">
        <v>3.5714285714285712E-2</v>
      </c>
    </row>
    <row r="28" spans="1:7" x14ac:dyDescent="0.2">
      <c r="F28" s="5" t="s">
        <v>56</v>
      </c>
      <c r="G28" s="6">
        <v>0.35714285714285715</v>
      </c>
    </row>
    <row r="29" spans="1:7" x14ac:dyDescent="0.2">
      <c r="F29" s="5" t="s">
        <v>169</v>
      </c>
      <c r="G29" s="6">
        <v>7.1428571428571425E-2</v>
      </c>
    </row>
    <row r="30" spans="1:7" x14ac:dyDescent="0.2">
      <c r="F30" s="5" t="s">
        <v>168</v>
      </c>
      <c r="G30" s="6">
        <v>0.14285714285714285</v>
      </c>
    </row>
    <row r="31" spans="1:7" x14ac:dyDescent="0.2">
      <c r="F31" s="5" t="s">
        <v>170</v>
      </c>
      <c r="G31" s="6">
        <v>3.5714285714285712E-2</v>
      </c>
    </row>
    <row r="32" spans="1:7" x14ac:dyDescent="0.2">
      <c r="F32" s="5" t="s">
        <v>155</v>
      </c>
      <c r="G32" s="6">
        <v>1</v>
      </c>
    </row>
    <row r="33" spans="1:7" x14ac:dyDescent="0.2">
      <c r="A33" s="4" t="s">
        <v>154</v>
      </c>
      <c r="B33" t="s">
        <v>175</v>
      </c>
    </row>
    <row r="34" spans="1:7" x14ac:dyDescent="0.2">
      <c r="A34" s="5">
        <v>1</v>
      </c>
      <c r="B34" s="6">
        <v>4.878048780487805E-2</v>
      </c>
    </row>
    <row r="35" spans="1:7" x14ac:dyDescent="0.2">
      <c r="A35" s="5">
        <v>2</v>
      </c>
      <c r="B35" s="6">
        <v>0.1951219512195122</v>
      </c>
    </row>
    <row r="36" spans="1:7" x14ac:dyDescent="0.2">
      <c r="A36" s="5">
        <v>3</v>
      </c>
      <c r="B36" s="6">
        <v>0.43902439024390244</v>
      </c>
      <c r="F36" s="4" t="s">
        <v>154</v>
      </c>
      <c r="G36" t="s">
        <v>173</v>
      </c>
    </row>
    <row r="37" spans="1:7" x14ac:dyDescent="0.2">
      <c r="A37" s="5">
        <v>4</v>
      </c>
      <c r="B37" s="6">
        <v>0.1951219512195122</v>
      </c>
      <c r="F37" s="5">
        <v>1</v>
      </c>
      <c r="G37" s="6">
        <v>1.6129032258064516E-2</v>
      </c>
    </row>
    <row r="38" spans="1:7" x14ac:dyDescent="0.2">
      <c r="A38" s="5">
        <v>5</v>
      </c>
      <c r="B38" s="6">
        <v>0.12195121951219512</v>
      </c>
      <c r="F38" s="5">
        <v>3</v>
      </c>
      <c r="G38" s="6">
        <v>9.6774193548387094E-2</v>
      </c>
    </row>
    <row r="39" spans="1:7" x14ac:dyDescent="0.2">
      <c r="A39" s="5" t="s">
        <v>157</v>
      </c>
      <c r="B39" s="6">
        <v>0</v>
      </c>
      <c r="F39" s="5">
        <v>4</v>
      </c>
      <c r="G39" s="6">
        <v>0.32258064516129031</v>
      </c>
    </row>
    <row r="40" spans="1:7" x14ac:dyDescent="0.2">
      <c r="A40" s="5" t="s">
        <v>155</v>
      </c>
      <c r="B40" s="6">
        <v>1</v>
      </c>
      <c r="F40" s="5">
        <v>5</v>
      </c>
      <c r="G40" s="6">
        <v>0.56451612903225812</v>
      </c>
    </row>
    <row r="41" spans="1:7" x14ac:dyDescent="0.2">
      <c r="F41" s="5" t="s">
        <v>157</v>
      </c>
      <c r="G41" s="6">
        <v>0</v>
      </c>
    </row>
    <row r="42" spans="1:7" x14ac:dyDescent="0.2">
      <c r="F42" s="5" t="s">
        <v>155</v>
      </c>
      <c r="G42" s="6">
        <v>1</v>
      </c>
    </row>
    <row r="43" spans="1:7" x14ac:dyDescent="0.2">
      <c r="A43" s="4" t="s">
        <v>154</v>
      </c>
      <c r="B43" t="s">
        <v>160</v>
      </c>
    </row>
    <row r="44" spans="1:7" x14ac:dyDescent="0.2">
      <c r="A44" s="5" t="s">
        <v>75</v>
      </c>
      <c r="B44" s="6">
        <v>0.2</v>
      </c>
    </row>
    <row r="45" spans="1:7" x14ac:dyDescent="0.2">
      <c r="A45" s="5" t="s">
        <v>35</v>
      </c>
      <c r="B45" s="6">
        <v>0.26666666666666666</v>
      </c>
    </row>
    <row r="46" spans="1:7" x14ac:dyDescent="0.2">
      <c r="A46" s="5" t="s">
        <v>53</v>
      </c>
      <c r="B46" s="6">
        <v>6.6666666666666666E-2</v>
      </c>
      <c r="F46" s="4" t="s">
        <v>154</v>
      </c>
      <c r="G46" t="s">
        <v>174</v>
      </c>
    </row>
    <row r="47" spans="1:7" x14ac:dyDescent="0.2">
      <c r="A47" s="5" t="s">
        <v>97</v>
      </c>
      <c r="B47" s="6">
        <v>0.13333333333333333</v>
      </c>
      <c r="F47" s="5" t="s">
        <v>70</v>
      </c>
      <c r="G47" s="6">
        <v>0.2</v>
      </c>
    </row>
    <row r="48" spans="1:7" x14ac:dyDescent="0.2">
      <c r="A48" s="5" t="s">
        <v>82</v>
      </c>
      <c r="B48" s="6">
        <v>0.33333333333333331</v>
      </c>
      <c r="F48" s="5" t="s">
        <v>61</v>
      </c>
      <c r="G48" s="6">
        <v>0.4</v>
      </c>
    </row>
    <row r="49" spans="1:7" x14ac:dyDescent="0.2">
      <c r="A49" s="5" t="s">
        <v>157</v>
      </c>
      <c r="B49" s="6">
        <v>0</v>
      </c>
      <c r="F49" s="5" t="s">
        <v>44</v>
      </c>
      <c r="G49" s="6">
        <v>0.4</v>
      </c>
    </row>
    <row r="50" spans="1:7" x14ac:dyDescent="0.2">
      <c r="A50" s="5" t="s">
        <v>155</v>
      </c>
      <c r="B50" s="6">
        <v>1</v>
      </c>
      <c r="F50" s="5" t="s">
        <v>157</v>
      </c>
      <c r="G50" s="6">
        <v>0</v>
      </c>
    </row>
    <row r="51" spans="1:7" x14ac:dyDescent="0.2">
      <c r="F51" s="5" t="s">
        <v>155</v>
      </c>
      <c r="G51" s="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G A A B Q S w M E F A A A C A g A w n i r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D C e K t a B r a O H G 0 D A A B Z C Q A A E w A A A E Z v c m 1 1 b G F z L 1 N l Y 3 R p b 2 4 x L m 2 t V k 1 v 2 0 g M v Q f I f 2 C d Q 2 1 A a 8 N 7 L R Z F E i d o s N t s A K c I i i A H S q K t g U c z 2 v m w I g T 5 7 y U l G d 1 G N p o W u d g Y z f C R f O T j j K c s K G t g 2 f 3 P P x w f H R / 5 A h 3 l c D L 6 / O / i A j 5 f n F 7 z z + L q 9 H o E f 4 G m c A S w t N F l x M u L x 4 z 0 9 M 6 6 T W r t Z n y p N E 3 P r Q l k g h + P Z l 8 8 O T / b q q 1 C g 7 O F r Y 2 2 m P v Z G R + e z 6 e P 2 j + O J g m Y q H U C w U W a J I x + M r r G r V p j G 9 p c v H b + n u 6 v A p W 8 H E a W w N / K 5 L K 1 L I j C 6 O H 5 f o E B H z q 4 G 2 d L G z i n g j D n i A T y F l O O t d / 5 1 H 0 f v / C c w H 1 / 4 F T r Z Y Y a n W d T C f S h j / S 8 Q L N m 5 M z q W B o I T U X f 0 W 8 d G r + y r j x v d 2 9 5 U 3 w M w k n g 6 W l 0 U a L S c J r n j r x 8 E i g I 9 B i e e X u 0 s N D Y C M w g I N T K k e Z T 4 C v C D b m P g + O f b A 1 2 x W W A v D O M n u T f v d K 2 t l H n r a H D w H s F g b e R G f 4 v o l a h Y f D X w t 1 o Q i 9 r r T k K j j 5 V A U r r C D C 1 M X Q w 7 E W Z t a C + 3 t U U B r 7 u C g z v P a P 7 A K q s r A t o A o S O A r W X O r h f / t / b w w 7 T x D I l 9 / u o Z x g C u Q a 0 W t G b g S 7 I q 7 W Z / c P y 8 W 8 G y n o 1 o v 9 t S 3 Y l v e 9 h T N P 1 N I E z H S l Y G 4 o E 7 t Q f l 2 r y d q l E h 6 l 6 U 8 p v n M o O c K 2 y A l J W Y + 6 l n V 7 a + p 1 K R F 7 W Q Y F b E s X k k B L L l z 7 C e M k G W Q D k J g 4 c G 2 B V 6 W Y y 7 E A R T 8 G b D f A Q b T F r F Y q f a O V F 4 r 3 6 S j 6 z 3 5 D D k u Y a a q 2 1 7 n M R 7 n R z W P j A m R 1 M b J i X U I K G G 4 Q F 6 t q u 9 q H R B F k 7 A L 0 U R a R b I V e s I X T 9 B g 8 5 Z m Q 3 g Q b E / 0 I A D F N G L m O u u s H E E C x b n t P 7 u Y X x l y V T o W V m 7 0 f T a k P 6 e 5 2 4 u d L I S z B U D 8 n q 0 z M M A P M / m V w T C r + / g M S A f Q 3 E x Q 5 4 m P v e q H r L U C i z 6 S c k t y 3 Q F n X c j e J K G h 3 q g s c 7 I 8 v g 3 K e H / Z c C N 1 a f 8 Y H 2 U b 5 j d M 3 0 H u q x 9 / 0 Z N I b H J p e Y i 1 s I t D K Z L W l o d M v N s G m H f z R c Q 2 4 9 v j H L i l 8 T 7 d h n K B / d l p p 3 8 F U W K 6 I 8 x W w j w f h Y M f 9 t + n y n t m T U i p u l I F 3 J h R I l T B / a 7 x J / x u M r l i L q m m f G F E 7 G e j W 5 a u + Q T t j S x R y X Q w m h l J e K a H 7 n M o G q u 7 D a Z 5 D Q X b L c t K 2 n P y T 1 P D l S 5 u A L 4 M M 3 U E s D B B Q A A A g I A M J 4 q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w n i r W n F y y L S k A A A A 9 g A A A B I A A A A A A A A A A A A A A K S B A A A A A E N v b m Z p Z y 9 Q Y W N r Y W d l L n h t b F B L A Q I U A x Q A A A g I A M J 4 q 1 o G t o 4 c b Q M A A F k J A A A T A A A A A A A A A A A A A A C k g d Q A A A B G b 3 J t d W x h c y 9 T Z W N 0 a W 9 u M S 5 t U E s B A h Q D F A A A C A g A w n i r W g / K 6 a u k A A A A 6 Q A A A B M A A A A A A A A A A A A A A K S B c g Q A A F t D b 2 5 0 Z W 5 0 X 1 R 5 c G V z X S 5 4 b W x Q S w U G A A A A A A M A A w D C A A A A R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z w A A A A A A A D Z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N T 0 R F J T I w T U V B T i U y M E 1 F R E l B T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2 M z Z i M m I w L T M 3 O T Q t N D g y N i 0 4 N T Q 4 L T Y w M j g w Z D l l M z d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y M j o w N T o 1 M y 4 4 N z I 1 N j k w W i I g L z 4 8 R W 5 0 c n k g V H l w Z T 0 i R m l s b E N v b H V t b l R 5 c G V z I i B W Y W x 1 Z T 0 i c 0 F B W U d C Z 1 l H Q l F V R k J R V U Z C Z 0 F B Q U F B Q U F B Q U Z C Z 1 l H Q m d V R 0 J n W U d C Z 1 l B Q U E 9 P S I g L z 4 8 R W 5 0 c n k g V H l w Z T 0 i R m l s b E N v b H V t b k 5 h b W V z I i B W Y W x 1 Z T 0 i c 1 s m c X V v d D t U a W 1 l c 3 R h b X A m c X V v d D s s J n F 1 b 3 Q 7 R W 1 h a W w g Q W R k c m V z c y Z x d W 9 0 O y w m c X V v d D t E b y B 5 b 3 U g b 3 d u I G E g d 2 l y Z W x l c 3 M g c 3 B l Y W t l c j 8 m c X V v d D s s J n F 1 b 3 Q 7 S G 9 3 I G 9 m d G V u I G R v I H l v d S B 1 c 2 U g e W 9 1 c i B 3 a X J l b G V z c y B z c G V h a 2 V y P y Z x d W 9 0 O y w m c X V v d D t I b 3 c g d 2 9 1 b G Q g e W 9 1 I H J h d G U g d G h l I H N v d W 5 k I H F 1 Y W x p d H k g b 2 Y g e W 9 1 c i B 3 a X J l b G V z c y B z c G V h a 2 V y P y Z x d W 9 0 O y w m c X V v d D t Q b G V h c 2 U g d G V s b C B 1 c y B h I G J p d C B t b 3 J l I G F i b 3 V 0 I H l v d X I g c m F 0 a W 5 n I G 9 m I H R o Z S B z b 3 V u Z C B x d W F s a X R 5 I G 9 m I H l v d X I g d 2 l y Z W x l c 3 M g c 3 B l Y W t l c i 4 g J n F 1 b 3 Q 7 L C Z x d W 9 0 O 1 d o Y X R c d T A w M j d z I G 1 v c 3 Q g a W 1 w b 3 J 0 Y W 5 0 I H R v I H l v d S B p b i B h I H d p c m V s Z X N z I H N w Z W F r Z X I / I F t T b 3 V u Z C B x d W F s a X R 5 X S Z x d W 9 0 O y w m c X V v d D t X a G F 0 X H U w M D I 3 c y B t b 3 N 0 I G l t c G 9 y d G F u d C B 0 b y B 5 b 3 U g a W 4 g Y S B 3 a X J l b G V z c y B z c G V h a 2 V y P y B b Q m F 0 d G V y e S B s a W Z l X S Z x d W 9 0 O y w m c X V v d D t X a G F 0 X H U w M D I 3 c y B t b 3 N 0 I G l t c G 9 y d G F u d C B 0 b y B 5 b 3 U g a W 4 g Y S B 3 a X J l b G V z c y B z c G V h a 2 V y P y B b R G V z a W d u L 0 x v b 2 t z X S Z x d W 9 0 O y w m c X V v d D t X a G F 0 X H U w M D I 3 c y B t b 3 N 0 I G l t c G 9 y d G F u d C B 0 b y B 5 b 3 U g a W 4 g Y S B 3 a X J l b G V z c y B z c G V h a 2 V y P y B b Q 2 9 u b m V j d G l 2 a X R 5 I G 9 w d G l v b n M g K G U u Z y 4 s I E J s d W V 0 b 2 9 0 a C w g V 2 k t R m k p X S Z x d W 9 0 O y w m c X V v d D t X a G F 0 X H U w M D I 3 c y B t b 3 N 0 I G l t c G 9 y d G F u d C B 0 b y B 5 b 3 U g a W 4 g Y S B 3 a X J l b G V z c y B z c G V h a 2 V y P y B b R H V y Y W J p b G l 0 e V 0 m c X V v d D s s J n F 1 b 3 Q 7 V 2 h h d F x 1 M D A y N 3 M g b W 9 z d C B p b X B v c n R h b n Q g d G 8 g e W 9 1 I G l u I G E g d 2 l y Z W x l c 3 M g c 3 B l Y W t l c j 8 g W 1 B y a W N l X S Z x d W 9 0 O y w m c X V v d D t X a G l j a C B i c m F u Z H M g b 2 Y g d 2 l y Z W x l c 3 M g c 3 B l Y W t l c n M g Z G 8 g e W 9 1 I G 9 3 b i B v c i B o Y X Z l I H V z Z W Q g Y m V m b 3 J l P y A o U 2 V s Z W N 0 I G F s b C B 0 a G F 0 I G F w c G x 5 K S A m c X V v d D s s J n F 1 b 3 Q 7 V 2 h h d C B t Y W R l I H l v d S B i d X k g e W 9 1 c i B j d X J y Z W 5 0 I H d p c m V s Z X N z I H N w Z W F r Z X I / I F J h d G U g Z W F j a C B m Y W N 0 b 3 I g Z n J v b S A x I H R v I D U s I H d o Z X J l I D E g a X M g X H U w M D I y T m 9 0 I E l t c G 9 y d G F u d F x 1 M D A y M i B h b m Q g N S B p c y B c d T A w M j J W Z X J 5 I E l t c G 9 y d G F u d C 5 c d T A w M j I g W 1 J l Y 2 9 t b W V u Z G F 0 a W 9 u I G Z y b 2 0 g Z n J p Z W 5 k c y 9 m Y W 1 p b H l d J n F 1 b 3 Q 7 L C Z x d W 9 0 O 1 d o Y X Q g b W F k Z S B 5 b 3 U g Y n V 5 I H l v d X I g Y 3 V y c m V u d C B 3 a X J l b G V z c y B z c G V h a 2 V y P y B S Y X R l I G V h Y 2 g g Z m F j d G 9 y I G Z y b 2 0 g M S B 0 b y A 1 L C B 3 a G V y Z S A x I G l z I F x 1 M D A y M k 5 v d C B J b X B v c n R h b n R c d T A w M j I g Y W 5 k I D U g a X M g X H U w M D I y V m V y e S B J b X B v c n R h b n Q u X H U w M D I y I F t P b m x p b m U g c m V 2 a W V 3 c y B m c m 9 t I G 9 0 a G V y I G N 1 c 3 R v b W V y c y B d J n F 1 b 3 Q 7 L C Z x d W 9 0 O 1 d o Y X Q g b W F k Z S B 5 b 3 U g Y n V 5 I H l v d X I g Y 3 V y c m V u d C B 3 a X J l b G V z c y B z c G V h a 2 V y P y B S Y X R l I G V h Y 2 g g Z m F j d G 9 y I G Z y b 2 0 g M S B 0 b y A 1 L C B 3 a G V y Z S A x I G l z I F x 1 M D A y M k 5 v d C B J b X B v c n R h b n R c d T A w M j I g Y W 5 k I D U g a X M g X H U w M D I y V m V y e S B J b X B v c n R h b n Q u X H U w M D I y I F t F e H B l c n Q g c m V 2 a W V 3 c 1 0 m c X V v d D s s J n F 1 b 3 Q 7 V 2 h h d C B t Y W R l I H l v d S B i d X k g e W 9 1 c i B j d X J y Z W 5 0 I H d p c m V s Z X N z I H N w Z W F r Z X I / I F J h d G U g Z W F j a C B m Y W N 0 b 3 I g Z n J v b S A x I H R v I D U s I H d o Z X J l I D E g a X M g X H U w M D I y T m 9 0 I E l t c G 9 y d G F u d F x 1 M D A y M i B h b m Q g N S B p c y B c d T A w M j J W Z X J 5 I E l t c G 9 y d G F u d C 5 c d T A w M j I g W 0 J y Y W 5 k I H J l c H V 0 Y X R p b 2 5 d J n F 1 b 3 Q 7 L C Z x d W 9 0 O 1 d o Y X Q g b W F k Z S B 5 b 3 U g Y n V 5 I H l v d X I g Y 3 V y c m V u d C B 3 a X J l b G V z c y B z c G V h a 2 V y P y B S Y X R l I G V h Y 2 g g Z m F j d G 9 y I G Z y b 2 0 g M S B 0 b y A 1 L C B 3 a G V y Z S A x I G l z I F x 1 M D A y M k 5 v d C B J b X B v c n R h b n R c d T A w M j I g Y W 5 k I D U g a X M g X H U w M D I y V m V y e S B J b X B v c n R h b n Q u X H U w M D I y I F t Q c m l j Z V 0 m c X V v d D s s J n F 1 b 3 Q 7 V 2 h h d C B t Y W R l I H l v d S B i d X k g e W 9 1 c i B j d X J y Z W 5 0 I H d p c m V s Z X N z I H N w Z W F r Z X I / I F J h d G U g Z W F j a C B m Y W N 0 b 3 I g Z n J v b S A x I H R v I D U s I H d o Z X J l I D E g a X M g X H U w M D I y T m 9 0 I E l t c G 9 y d G F u d F x 1 M D A y M i B h b m Q g N S B p c y B c d T A w M j J W Z X J 5 I E l t c G 9 y d G F u d C 5 c d T A w M j I g W 1 N w Z W N p Z m l j I G Z l Y X R 1 c m V z X S Z x d W 9 0 O y w m c X V v d D t X a G F 0 I G 1 h Z G U g e W 9 1 I G J 1 e S B 5 b 3 V y I G N 1 c n J l b n Q g d 2 l y Z W x l c 3 M g c 3 B l Y W t l c j 8 g U m F 0 Z S B l Y W N o I G Z h Y 3 R v c i B m c m 9 t I D E g d G 8 g N S w g d 2 h l c m U g M S B p c y B c d T A w M j J O b 3 Q g S W 1 w b 3 J 0 Y W 5 0 X H U w M D I y I G F u Z C A 1 I G l z I F x 1 M D A y M l Z l c n k g S W 1 w b 3 J 0 Y W 5 0 L l x 1 M D A y M i B b Q W R 2 Z X J 0 a X N p b m d d J n F 1 b 3 Q 7 L C Z x d W 9 0 O 0 h v d y B o Y X B w e S B h c m U g e W 9 1 I H d p d G g g e W 9 1 c i B 3 a X J l b G V z c y B z c G V h a 2 V y P y Z x d W 9 0 O y w m c X V v d D t X a G F 0 I H d v d W x k I G 1 h a 2 U g e W 9 1 c i B 3 a X J l b G V z c y B z c G V h a 2 V y I G J l d H R l c j 8 m c X V v d D s s J n F 1 b 3 Q 7 V 2 h h d C B k b y B 5 b 3 U g b W 9 z d G x 5 I H V z Z S B 5 b 3 V y I H d p c m V s Z X N z I H N w Z W F r Z X I g Z m 9 y P y A o U 2 V s Z W N 0 I G F s b C B 0 a G F 0 I G F w c G x 5 K S Z x d W 9 0 O y w m c X V v d D t I Y X Z l I G F u e S B v d G h l c i B s a W Z l c 3 R 5 b G U g Y 2 h h b m d l c y B p b i B 0 a G U g c G F z d C B 5 Z W F y I G N o Y W 5 n Z W Q g a G 9 3 I H l v d S B 1 c 2 U g d 2 l y Z W x l c 3 M g c 3 B l Y W t l c n M / I C h T Z W x l Y 3 Q g Y W x s I H R o Y X Q g Y X B w b H k p J n F 1 b 3 Q 7 L C Z x d W 9 0 O 0 h v d y B t d W N o I G R p Z C B 5 b 3 U g c 3 B l b m Q g b 2 4 g e W 9 1 c i B 3 a X J l b G V z c y B z c G V h a 2 V y P y A o V V M g Z G 9 s b G F y c y k m c X V v d D s s J n F 1 b 3 Q 7 S G 9 3 I G x p a 2 V s e S B h c m U g e W 9 1 I H R v I G J 1 e S B h I G 5 l d y B 3 a X J l b G V z c y B z c G V h a 2 V y I G l u I H R o Z S B u Z X h 0 I D E y I G 1 v b n R o c z 8 m c X V v d D s s J n F 1 b 3 Q 7 V 2 h l c m U g Z G 8 g e W 9 1 I G x p a 2 U g d G 8 g Y n V 5 I H d p c m V s Z X N z I H N w Z W F r Z X J z P y Z x d W 9 0 O y w m c X V v d D t I b 3 c g Z G 8 g e W 9 1 I H R o a W 5 r I G F i b 3 V 0 I G F u Z C B l d m F s d W F 0 Z S B 0 a G U g c H J p Y 2 U g d 2 h l b i B i d X l p b m c g Y S B 3 a X J l b G V z c y B z c G V h a 2 V y P y A m c X V v d D s s J n F 1 b 3 Q 7 S G 9 3 I G 9 s Z C B h c m U g e W 9 1 P y Z x d W 9 0 O y w m c X V v d D t X a G F 0 I G l z I H l v d X I g Z 2 V u Z G V y P y Z x d W 9 0 O y w m c X V v d D t X a G F 0 X H U w M D I 3 c y B 5 b 3 V y I G F u b n V h b C B o b 3 V z Z W h v b G Q g a W 5 j b 2 1 l P y Z x d W 9 0 O y w m c X V v d D t U a G F u a 3 M g Y S B i d W 5 j a C B m b 3 I g Y 2 9 t c G x l d G l u Z y B v d X I g c 3 V y d m V 5 I S B Z b 3 V y I G Z l Z W R i Y W N r I G l z I H N 1 c G V y I H Z h b H V h Y m x l I G F u Z C B 3 a W x s I G h l b H A g d X M g d W 5 k Z X J z d G F u Z C B 3 a G F 0 I G N v b n N 1 b W V y c y B 3 Y W 5 0 L i B c b k l m I H l v d S B o Y X Z l I G F u e S B l e H R y Y S B j b 2 1 t Z W 5 0 c y B v c i B m Z W V k Y m F j a y w g c G x l Y X N l I H N o Y X J l I H R o Z W 0 g Y m V s b 3 c u J n F 1 b 3 Q 7 L C Z x d W 9 0 O 1 N j b 3 J l J n F 1 b 3 Q 7 L C Z x d W 9 0 O 0 N v b H V t b j M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R E U g T U V B T i B N R U R J Q U 4 v Q X V 0 b 1 J l b W 9 2 Z W R D b 2 x 1 b W 5 z M S 5 7 V G l t Z X N 0 Y W 1 w L D B 9 J n F 1 b 3 Q 7 L C Z x d W 9 0 O 1 N l Y 3 R p b 2 4 x L 0 1 P R E U g T U V B T i B N R U R J Q U 4 v Q X V 0 b 1 J l b W 9 2 Z W R D b 2 x 1 b W 5 z M S 5 7 R W 1 h a W w g Q W R k c m V z c y w x f S Z x d W 9 0 O y w m c X V v d D t T Z W N 0 a W 9 u M S 9 N T 0 R F I E 1 F Q U 4 g T U V E S U F O L 0 F 1 d G 9 S Z W 1 v d m V k Q 2 9 s d W 1 u c z E u e 0 R v I H l v d S B v d 2 4 g Y S B 3 a X J l b G V z c y B z c G V h a 2 V y P y w y f S Z x d W 9 0 O y w m c X V v d D t T Z W N 0 a W 9 u M S 9 N T 0 R F I E 1 F Q U 4 g T U V E S U F O L 0 F 1 d G 9 S Z W 1 v d m V k Q 2 9 s d W 1 u c z E u e 0 h v d y B v Z n R l b i B k b y B 5 b 3 U g d X N l I H l v d X I g d 2 l y Z W x l c 3 M g c 3 B l Y W t l c j 8 s M 3 0 m c X V v d D s s J n F 1 b 3 Q 7 U 2 V j d G l v b j E v T U 9 E R S B N R U F O I E 1 F R E l B T i 9 B d X R v U m V t b 3 Z l Z E N v b H V t b n M x L n t I b 3 c g d 2 9 1 b G Q g e W 9 1 I H J h d G U g d G h l I H N v d W 5 k I H F 1 Y W x p d H k g b 2 Y g e W 9 1 c i B 3 a X J l b G V z c y B z c G V h a 2 V y P y w 0 f S Z x d W 9 0 O y w m c X V v d D t T Z W N 0 a W 9 u M S 9 N T 0 R F I E 1 F Q U 4 g T U V E S U F O L 0 F 1 d G 9 S Z W 1 v d m V k Q 2 9 s d W 1 u c z E u e 1 B s Z W F z Z S B 0 Z W x s I H V z I G E g Y m l 0 I G 1 v c m U g Y W J v d X Q g e W 9 1 c i B y Y X R p b m c g b 2 Y g d G h l I H N v d W 5 k I H F 1 Y W x p d H k g b 2 Y g e W 9 1 c i B 3 a X J l b G V z c y B z c G V h a 2 V y L i A s N X 0 m c X V v d D s s J n F 1 b 3 Q 7 U 2 V j d G l v b j E v T U 9 E R S B N R U F O I E 1 F R E l B T i 9 B d X R v U m V t b 3 Z l Z E N v b H V t b n M x L n t X a G F 0 X H U w M D I 3 c y B t b 3 N 0 I G l t c G 9 y d G F u d C B 0 b y B 5 b 3 U g a W 4 g Y S B 3 a X J l b G V z c y B z c G V h a 2 V y P y B b U 2 9 1 b m Q g c X V h b G l 0 e V 0 s N n 0 m c X V v d D s s J n F 1 b 3 Q 7 U 2 V j d G l v b j E v T U 9 E R S B N R U F O I E 1 F R E l B T i 9 B d X R v U m V t b 3 Z l Z E N v b H V t b n M x L n t X a G F 0 X H U w M D I 3 c y B t b 3 N 0 I G l t c G 9 y d G F u d C B 0 b y B 5 b 3 U g a W 4 g Y S B 3 a X J l b G V z c y B z c G V h a 2 V y P y B b Q m F 0 d G V y e S B s a W Z l X S w 3 f S Z x d W 9 0 O y w m c X V v d D t T Z W N 0 a W 9 u M S 9 N T 0 R F I E 1 F Q U 4 g T U V E S U F O L 0 F 1 d G 9 S Z W 1 v d m V k Q 2 9 s d W 1 u c z E u e 1 d o Y X R c d T A w M j d z I G 1 v c 3 Q g a W 1 w b 3 J 0 Y W 5 0 I H R v I H l v d S B p b i B h I H d p c m V s Z X N z I H N w Z W F r Z X I / I F t E Z X N p Z 2 4 v T G 9 v a 3 N d L D h 9 J n F 1 b 3 Q 7 L C Z x d W 9 0 O 1 N l Y 3 R p b 2 4 x L 0 1 P R E U g T U V B T i B N R U R J Q U 4 v Q X V 0 b 1 J l b W 9 2 Z W R D b 2 x 1 b W 5 z M S 5 7 V 2 h h d F x 1 M D A y N 3 M g b W 9 z d C B p b X B v c n R h b n Q g d G 8 g e W 9 1 I G l u I G E g d 2 l y Z W x l c 3 M g c 3 B l Y W t l c j 8 g W 0 N v b m 5 l Y 3 R p d m l 0 e S B v c H R p b 2 5 z I C h l L m c u L C B C b H V l d G 9 v d G g s I F d p L U Z p K V 0 s O X 0 m c X V v d D s s J n F 1 b 3 Q 7 U 2 V j d G l v b j E v T U 9 E R S B N R U F O I E 1 F R E l B T i 9 B d X R v U m V t b 3 Z l Z E N v b H V t b n M x L n t X a G F 0 X H U w M D I 3 c y B t b 3 N 0 I G l t c G 9 y d G F u d C B 0 b y B 5 b 3 U g a W 4 g Y S B 3 a X J l b G V z c y B z c G V h a 2 V y P y B b R H V y Y W J p b G l 0 e V 0 s M T B 9 J n F 1 b 3 Q 7 L C Z x d W 9 0 O 1 N l Y 3 R p b 2 4 x L 0 1 P R E U g T U V B T i B N R U R J Q U 4 v Q X V 0 b 1 J l b W 9 2 Z W R D b 2 x 1 b W 5 z M S 5 7 V 2 h h d F x 1 M D A y N 3 M g b W 9 z d C B p b X B v c n R h b n Q g d G 8 g e W 9 1 I G l u I G E g d 2 l y Z W x l c 3 M g c 3 B l Y W t l c j 8 g W 1 B y a W N l X S w x M X 0 m c X V v d D s s J n F 1 b 3 Q 7 U 2 V j d G l v b j E v T U 9 E R S B N R U F O I E 1 F R E l B T i 9 B d X R v U m V t b 3 Z l Z E N v b H V t b n M x L n t X a G l j a C B i c m F u Z H M g b 2 Y g d 2 l y Z W x l c 3 M g c 3 B l Y W t l c n M g Z G 8 g e W 9 1 I G 9 3 b i B v c i B o Y X Z l I H V z Z W Q g Y m V m b 3 J l P y A o U 2 V s Z W N 0 I G F s b C B 0 a G F 0 I G F w c G x 5 K S A s M T J 9 J n F 1 b 3 Q 7 L C Z x d W 9 0 O 1 N l Y 3 R p b 2 4 x L 0 1 P R E U g T U V B T i B N R U R J Q U 4 v Q X V 0 b 1 J l b W 9 2 Z W R D b 2 x 1 b W 5 z M S 5 7 V 2 h h d C B t Y W R l I H l v d S B i d X k g e W 9 1 c i B j d X J y Z W 5 0 I H d p c m V s Z X N z I H N w Z W F r Z X I / I F J h d G U g Z W F j a C B m Y W N 0 b 3 I g Z n J v b S A x I H R v I D U s I H d o Z X J l I D E g a X M g X H U w M D I y T m 9 0 I E l t c G 9 y d G F u d F x 1 M D A y M i B h b m Q g N S B p c y B c d T A w M j J W Z X J 5 I E l t c G 9 y d G F u d C 5 c d T A w M j I g W 1 J l Y 2 9 t b W V u Z G F 0 a W 9 u I G Z y b 2 0 g Z n J p Z W 5 k c y 9 m Y W 1 p b H l d L D E z f S Z x d W 9 0 O y w m c X V v d D t T Z W N 0 a W 9 u M S 9 N T 0 R F I E 1 F Q U 4 g T U V E S U F O L 0 F 1 d G 9 S Z W 1 v d m V k Q 2 9 s d W 1 u c z E u e 1 d o Y X Q g b W F k Z S B 5 b 3 U g Y n V 5 I H l v d X I g Y 3 V y c m V u d C B 3 a X J l b G V z c y B z c G V h a 2 V y P y B S Y X R l I G V h Y 2 g g Z m F j d G 9 y I G Z y b 2 0 g M S B 0 b y A 1 L C B 3 a G V y Z S A x I G l z I F x 1 M D A y M k 5 v d C B J b X B v c n R h b n R c d T A w M j I g Y W 5 k I D U g a X M g X H U w M D I y V m V y e S B J b X B v c n R h b n Q u X H U w M D I y I F t P b m x p b m U g c m V 2 a W V 3 c y B m c m 9 t I G 9 0 a G V y I G N 1 c 3 R v b W V y c y B d L D E 0 f S Z x d W 9 0 O y w m c X V v d D t T Z W N 0 a W 9 u M S 9 N T 0 R F I E 1 F Q U 4 g T U V E S U F O L 0 F 1 d G 9 S Z W 1 v d m V k Q 2 9 s d W 1 u c z E u e 1 d o Y X Q g b W F k Z S B 5 b 3 U g Y n V 5 I H l v d X I g Y 3 V y c m V u d C B 3 a X J l b G V z c y B z c G V h a 2 V y P y B S Y X R l I G V h Y 2 g g Z m F j d G 9 y I G Z y b 2 0 g M S B 0 b y A 1 L C B 3 a G V y Z S A x I G l z I F x 1 M D A y M k 5 v d C B J b X B v c n R h b n R c d T A w M j I g Y W 5 k I D U g a X M g X H U w M D I y V m V y e S B J b X B v c n R h b n Q u X H U w M D I y I F t F e H B l c n Q g c m V 2 a W V 3 c 1 0 s M T V 9 J n F 1 b 3 Q 7 L C Z x d W 9 0 O 1 N l Y 3 R p b 2 4 x L 0 1 P R E U g T U V B T i B N R U R J Q U 4 v Q X V 0 b 1 J l b W 9 2 Z W R D b 2 x 1 b W 5 z M S 5 7 V 2 h h d C B t Y W R l I H l v d S B i d X k g e W 9 1 c i B j d X J y Z W 5 0 I H d p c m V s Z X N z I H N w Z W F r Z X I / I F J h d G U g Z W F j a C B m Y W N 0 b 3 I g Z n J v b S A x I H R v I D U s I H d o Z X J l I D E g a X M g X H U w M D I y T m 9 0 I E l t c G 9 y d G F u d F x 1 M D A y M i B h b m Q g N S B p c y B c d T A w M j J W Z X J 5 I E l t c G 9 y d G F u d C 5 c d T A w M j I g W 0 J y Y W 5 k I H J l c H V 0 Y X R p b 2 5 d L D E 2 f S Z x d W 9 0 O y w m c X V v d D t T Z W N 0 a W 9 u M S 9 N T 0 R F I E 1 F Q U 4 g T U V E S U F O L 0 F 1 d G 9 S Z W 1 v d m V k Q 2 9 s d W 1 u c z E u e 1 d o Y X Q g b W F k Z S B 5 b 3 U g Y n V 5 I H l v d X I g Y 3 V y c m V u d C B 3 a X J l b G V z c y B z c G V h a 2 V y P y B S Y X R l I G V h Y 2 g g Z m F j d G 9 y I G Z y b 2 0 g M S B 0 b y A 1 L C B 3 a G V y Z S A x I G l z I F x 1 M D A y M k 5 v d C B J b X B v c n R h b n R c d T A w M j I g Y W 5 k I D U g a X M g X H U w M D I y V m V y e S B J b X B v c n R h b n Q u X H U w M D I y I F t Q c m l j Z V 0 s M T d 9 J n F 1 b 3 Q 7 L C Z x d W 9 0 O 1 N l Y 3 R p b 2 4 x L 0 1 P R E U g T U V B T i B N R U R J Q U 4 v Q X V 0 b 1 J l b W 9 2 Z W R D b 2 x 1 b W 5 z M S 5 7 V 2 h h d C B t Y W R l I H l v d S B i d X k g e W 9 1 c i B j d X J y Z W 5 0 I H d p c m V s Z X N z I H N w Z W F r Z X I / I F J h d G U g Z W F j a C B m Y W N 0 b 3 I g Z n J v b S A x I H R v I D U s I H d o Z X J l I D E g a X M g X H U w M D I y T m 9 0 I E l t c G 9 y d G F u d F x 1 M D A y M i B h b m Q g N S B p c y B c d T A w M j J W Z X J 5 I E l t c G 9 y d G F u d C 5 c d T A w M j I g W 1 N w Z W N p Z m l j I G Z l Y X R 1 c m V z X S w x O H 0 m c X V v d D s s J n F 1 b 3 Q 7 U 2 V j d G l v b j E v T U 9 E R S B N R U F O I E 1 F R E l B T i 9 B d X R v U m V t b 3 Z l Z E N v b H V t b n M x L n t X a G F 0 I G 1 h Z G U g e W 9 1 I G J 1 e S B 5 b 3 V y I G N 1 c n J l b n Q g d 2 l y Z W x l c 3 M g c 3 B l Y W t l c j 8 g U m F 0 Z S B l Y W N o I G Z h Y 3 R v c i B m c m 9 t I D E g d G 8 g N S w g d 2 h l c m U g M S B p c y B c d T A w M j J O b 3 Q g S W 1 w b 3 J 0 Y W 5 0 X H U w M D I y I G F u Z C A 1 I G l z I F x 1 M D A y M l Z l c n k g S W 1 w b 3 J 0 Y W 5 0 L l x 1 M D A y M i B b Q W R 2 Z X J 0 a X N p b m d d L D E 5 f S Z x d W 9 0 O y w m c X V v d D t T Z W N 0 a W 9 u M S 9 N T 0 R F I E 1 F Q U 4 g T U V E S U F O L 0 F 1 d G 9 S Z W 1 v d m V k Q 2 9 s d W 1 u c z E u e 0 h v d y B o Y X B w e S B h c m U g e W 9 1 I H d p d G g g e W 9 1 c i B 3 a X J l b G V z c y B z c G V h a 2 V y P y w y M H 0 m c X V v d D s s J n F 1 b 3 Q 7 U 2 V j d G l v b j E v T U 9 E R S B N R U F O I E 1 F R E l B T i 9 B d X R v U m V t b 3 Z l Z E N v b H V t b n M x L n t X a G F 0 I H d v d W x k I G 1 h a 2 U g e W 9 1 c i B 3 a X J l b G V z c y B z c G V h a 2 V y I G J l d H R l c j 8 s M j F 9 J n F 1 b 3 Q 7 L C Z x d W 9 0 O 1 N l Y 3 R p b 2 4 x L 0 1 P R E U g T U V B T i B N R U R J Q U 4 v Q X V 0 b 1 J l b W 9 2 Z W R D b 2 x 1 b W 5 z M S 5 7 V 2 h h d C B k b y B 5 b 3 U g b W 9 z d G x 5 I H V z Z S B 5 b 3 V y I H d p c m V s Z X N z I H N w Z W F r Z X I g Z m 9 y P y A o U 2 V s Z W N 0 I G F s b C B 0 a G F 0 I G F w c G x 5 K S w y M n 0 m c X V v d D s s J n F 1 b 3 Q 7 U 2 V j d G l v b j E v T U 9 E R S B N R U F O I E 1 F R E l B T i 9 B d X R v U m V t b 3 Z l Z E N v b H V t b n M x L n t I Y X Z l I G F u e S B v d G h l c i B s a W Z l c 3 R 5 b G U g Y 2 h h b m d l c y B p b i B 0 a G U g c G F z d C B 5 Z W F y I G N o Y W 5 n Z W Q g a G 9 3 I H l v d S B 1 c 2 U g d 2 l y Z W x l c 3 M g c 3 B l Y W t l c n M / I C h T Z W x l Y 3 Q g Y W x s I H R o Y X Q g Y X B w b H k p L D I z f S Z x d W 9 0 O y w m c X V v d D t T Z W N 0 a W 9 u M S 9 N T 0 R F I E 1 F Q U 4 g T U V E S U F O L 0 F 1 d G 9 S Z W 1 v d m V k Q 2 9 s d W 1 u c z E u e 0 h v d y B t d W N o I G R p Z C B 5 b 3 U g c 3 B l b m Q g b 2 4 g e W 9 1 c i B 3 a X J l b G V z c y B z c G V h a 2 V y P y A o V V M g Z G 9 s b G F y c y k s M j R 9 J n F 1 b 3 Q 7 L C Z x d W 9 0 O 1 N l Y 3 R p b 2 4 x L 0 1 P R E U g T U V B T i B N R U R J Q U 4 v Q X V 0 b 1 J l b W 9 2 Z W R D b 2 x 1 b W 5 z M S 5 7 S G 9 3 I G x p a 2 V s e S B h c m U g e W 9 1 I H R v I G J 1 e S B h I G 5 l d y B 3 a X J l b G V z c y B z c G V h a 2 V y I G l u I H R o Z S B u Z X h 0 I D E y I G 1 v b n R o c z 8 s M j V 9 J n F 1 b 3 Q 7 L C Z x d W 9 0 O 1 N l Y 3 R p b 2 4 x L 0 1 P R E U g T U V B T i B N R U R J Q U 4 v Q X V 0 b 1 J l b W 9 2 Z W R D b 2 x 1 b W 5 z M S 5 7 V 2 h l c m U g Z G 8 g e W 9 1 I G x p a 2 U g d G 8 g Y n V 5 I H d p c m V s Z X N z I H N w Z W F r Z X J z P y w y N n 0 m c X V v d D s s J n F 1 b 3 Q 7 U 2 V j d G l v b j E v T U 9 E R S B N R U F O I E 1 F R E l B T i 9 B d X R v U m V t b 3 Z l Z E N v b H V t b n M x L n t I b 3 c g Z G 8 g e W 9 1 I H R o a W 5 r I G F i b 3 V 0 I G F u Z C B l d m F s d W F 0 Z S B 0 a G U g c H J p Y 2 U g d 2 h l b i B i d X l p b m c g Y S B 3 a X J l b G V z c y B z c G V h a 2 V y P y A s M j d 9 J n F 1 b 3 Q 7 L C Z x d W 9 0 O 1 N l Y 3 R p b 2 4 x L 0 1 P R E U g T U V B T i B N R U R J Q U 4 v Q X V 0 b 1 J l b W 9 2 Z W R D b 2 x 1 b W 5 z M S 5 7 S G 9 3 I G 9 s Z C B h c m U g e W 9 1 P y w y O H 0 m c X V v d D s s J n F 1 b 3 Q 7 U 2 V j d G l v b j E v T U 9 E R S B N R U F O I E 1 F R E l B T i 9 B d X R v U m V t b 3 Z l Z E N v b H V t b n M x L n t X a G F 0 I G l z I H l v d X I g Z 2 V u Z G V y P y w y O X 0 m c X V v d D s s J n F 1 b 3 Q 7 U 2 V j d G l v b j E v T U 9 E R S B N R U F O I E 1 F R E l B T i 9 B d X R v U m V t b 3 Z l Z E N v b H V t b n M x L n t X a G F 0 X H U w M D I 3 c y B 5 b 3 V y I G F u b n V h b C B o b 3 V z Z W h v b G Q g a W 5 j b 2 1 l P y w z M H 0 m c X V v d D s s J n F 1 b 3 Q 7 U 2 V j d G l v b j E v T U 9 E R S B N R U F O I E 1 F R E l B T i 9 B d X R v U m V t b 3 Z l Z E N v b H V t b n M x L n t U a G F u a 3 M g Y S B i d W 5 j a C B m b 3 I g Y 2 9 t c G x l d G l u Z y B v d X I g c 3 V y d m V 5 I S B Z b 3 V y I G Z l Z W R i Y W N r I G l z I H N 1 c G V y I H Z h b H V h Y m x l I G F u Z C B 3 a W x s I G h l b H A g d X M g d W 5 k Z X J z d G F u Z C B 3 a G F 0 I G N v b n N 1 b W V y c y B 3 Y W 5 0 L i B c b k l m I H l v d S B o Y X Z l I G F u e S B l e H R y Y S B j b 2 1 t Z W 5 0 c y B v c i B m Z W V k Y m F j a y w g c G x l Y X N l I H N o Y X J l I H R o Z W 0 g Y m V s b 3 c u L D M x f S Z x d W 9 0 O y w m c X V v d D t T Z W N 0 a W 9 u M S 9 N T 0 R F I E 1 F Q U 4 g T U V E S U F O L 0 F 1 d G 9 S Z W 1 v d m V k Q 2 9 s d W 1 u c z E u e 1 N j b 3 J l L D M y f S Z x d W 9 0 O y w m c X V v d D t T Z W N 0 a W 9 u M S 9 N T 0 R F I E 1 F Q U 4 g T U V E S U F O L 0 F 1 d G 9 S Z W 1 v d m V k Q 2 9 s d W 1 u c z E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T U 9 E R S B N R U F O I E 1 F R E l B T i 9 B d X R v U m V t b 3 Z l Z E N v b H V t b n M x L n t U a W 1 l c 3 R h b X A s M H 0 m c X V v d D s s J n F 1 b 3 Q 7 U 2 V j d G l v b j E v T U 9 E R S B N R U F O I E 1 F R E l B T i 9 B d X R v U m V t b 3 Z l Z E N v b H V t b n M x L n t F b W F p b C B B Z G R y Z X N z L D F 9 J n F 1 b 3 Q 7 L C Z x d W 9 0 O 1 N l Y 3 R p b 2 4 x L 0 1 P R E U g T U V B T i B N R U R J Q U 4 v Q X V 0 b 1 J l b W 9 2 Z W R D b 2 x 1 b W 5 z M S 5 7 R G 8 g e W 9 1 I G 9 3 b i B h I H d p c m V s Z X N z I H N w Z W F r Z X I / L D J 9 J n F 1 b 3 Q 7 L C Z x d W 9 0 O 1 N l Y 3 R p b 2 4 x L 0 1 P R E U g T U V B T i B N R U R J Q U 4 v Q X V 0 b 1 J l b W 9 2 Z W R D b 2 x 1 b W 5 z M S 5 7 S G 9 3 I G 9 m d G V u I G R v I H l v d S B 1 c 2 U g e W 9 1 c i B 3 a X J l b G V z c y B z c G V h a 2 V y P y w z f S Z x d W 9 0 O y w m c X V v d D t T Z W N 0 a W 9 u M S 9 N T 0 R F I E 1 F Q U 4 g T U V E S U F O L 0 F 1 d G 9 S Z W 1 v d m V k Q 2 9 s d W 1 u c z E u e 0 h v d y B 3 b 3 V s Z C B 5 b 3 U g c m F 0 Z S B 0 a G U g c 2 9 1 b m Q g c X V h b G l 0 e S B v Z i B 5 b 3 V y I H d p c m V s Z X N z I H N w Z W F r Z X I / L D R 9 J n F 1 b 3 Q 7 L C Z x d W 9 0 O 1 N l Y 3 R p b 2 4 x L 0 1 P R E U g T U V B T i B N R U R J Q U 4 v Q X V 0 b 1 J l b W 9 2 Z W R D b 2 x 1 b W 5 z M S 5 7 U G x l Y X N l I H R l b G w g d X M g Y S B i a X Q g b W 9 y Z S B h Y m 9 1 d C B 5 b 3 V y I H J h d G l u Z y B v Z i B 0 a G U g c 2 9 1 b m Q g c X V h b G l 0 e S B v Z i B 5 b 3 V y I H d p c m V s Z X N z I H N w Z W F r Z X I u I C w 1 f S Z x d W 9 0 O y w m c X V v d D t T Z W N 0 a W 9 u M S 9 N T 0 R F I E 1 F Q U 4 g T U V E S U F O L 0 F 1 d G 9 S Z W 1 v d m V k Q 2 9 s d W 1 u c z E u e 1 d o Y X R c d T A w M j d z I G 1 v c 3 Q g a W 1 w b 3 J 0 Y W 5 0 I H R v I H l v d S B p b i B h I H d p c m V s Z X N z I H N w Z W F r Z X I / I F t T b 3 V u Z C B x d W F s a X R 5 X S w 2 f S Z x d W 9 0 O y w m c X V v d D t T Z W N 0 a W 9 u M S 9 N T 0 R F I E 1 F Q U 4 g T U V E S U F O L 0 F 1 d G 9 S Z W 1 v d m V k Q 2 9 s d W 1 u c z E u e 1 d o Y X R c d T A w M j d z I G 1 v c 3 Q g a W 1 w b 3 J 0 Y W 5 0 I H R v I H l v d S B p b i B h I H d p c m V s Z X N z I H N w Z W F r Z X I / I F t C Y X R 0 Z X J 5 I G x p Z m V d L D d 9 J n F 1 b 3 Q 7 L C Z x d W 9 0 O 1 N l Y 3 R p b 2 4 x L 0 1 P R E U g T U V B T i B N R U R J Q U 4 v Q X V 0 b 1 J l b W 9 2 Z W R D b 2 x 1 b W 5 z M S 5 7 V 2 h h d F x 1 M D A y N 3 M g b W 9 z d C B p b X B v c n R h b n Q g d G 8 g e W 9 1 I G l u I G E g d 2 l y Z W x l c 3 M g c 3 B l Y W t l c j 8 g W 0 R l c 2 l n b i 9 M b 2 9 r c 1 0 s O H 0 m c X V v d D s s J n F 1 b 3 Q 7 U 2 V j d G l v b j E v T U 9 E R S B N R U F O I E 1 F R E l B T i 9 B d X R v U m V t b 3 Z l Z E N v b H V t b n M x L n t X a G F 0 X H U w M D I 3 c y B t b 3 N 0 I G l t c G 9 y d G F u d C B 0 b y B 5 b 3 U g a W 4 g Y S B 3 a X J l b G V z c y B z c G V h a 2 V y P y B b Q 2 9 u b m V j d G l 2 a X R 5 I G 9 w d G l v b n M g K G U u Z y 4 s I E J s d W V 0 b 2 9 0 a C w g V 2 k t R m k p X S w 5 f S Z x d W 9 0 O y w m c X V v d D t T Z W N 0 a W 9 u M S 9 N T 0 R F I E 1 F Q U 4 g T U V E S U F O L 0 F 1 d G 9 S Z W 1 v d m V k Q 2 9 s d W 1 u c z E u e 1 d o Y X R c d T A w M j d z I G 1 v c 3 Q g a W 1 w b 3 J 0 Y W 5 0 I H R v I H l v d S B p b i B h I H d p c m V s Z X N z I H N w Z W F r Z X I / I F t E d X J h Y m l s a X R 5 X S w x M H 0 m c X V v d D s s J n F 1 b 3 Q 7 U 2 V j d G l v b j E v T U 9 E R S B N R U F O I E 1 F R E l B T i 9 B d X R v U m V t b 3 Z l Z E N v b H V t b n M x L n t X a G F 0 X H U w M D I 3 c y B t b 3 N 0 I G l t c G 9 y d G F u d C B 0 b y B 5 b 3 U g a W 4 g Y S B 3 a X J l b G V z c y B z c G V h a 2 V y P y B b U H J p Y 2 V d L D E x f S Z x d W 9 0 O y w m c X V v d D t T Z W N 0 a W 9 u M S 9 N T 0 R F I E 1 F Q U 4 g T U V E S U F O L 0 F 1 d G 9 S Z W 1 v d m V k Q 2 9 s d W 1 u c z E u e 1 d o a W N o I G J y Y W 5 k c y B v Z i B 3 a X J l b G V z c y B z c G V h a 2 V y c y B k b y B 5 b 3 U g b 3 d u I G 9 y I G h h d m U g d X N l Z C B i Z W Z v c m U / I C h T Z W x l Y 3 Q g Y W x s I H R o Y X Q g Y X B w b H k p I C w x M n 0 m c X V v d D s s J n F 1 b 3 Q 7 U 2 V j d G l v b j E v T U 9 E R S B N R U F O I E 1 F R E l B T i 9 B d X R v U m V t b 3 Z l Z E N v b H V t b n M x L n t X a G F 0 I G 1 h Z G U g e W 9 1 I G J 1 e S B 5 b 3 V y I G N 1 c n J l b n Q g d 2 l y Z W x l c 3 M g c 3 B l Y W t l c j 8 g U m F 0 Z S B l Y W N o I G Z h Y 3 R v c i B m c m 9 t I D E g d G 8 g N S w g d 2 h l c m U g M S B p c y B c d T A w M j J O b 3 Q g S W 1 w b 3 J 0 Y W 5 0 X H U w M D I y I G F u Z C A 1 I G l z I F x 1 M D A y M l Z l c n k g S W 1 w b 3 J 0 Y W 5 0 L l x 1 M D A y M i B b U m V j b 2 1 t Z W 5 k Y X R p b 2 4 g Z n J v b S B m c m l l b m R z L 2 Z h b W l s e V 0 s M T N 9 J n F 1 b 3 Q 7 L C Z x d W 9 0 O 1 N l Y 3 R p b 2 4 x L 0 1 P R E U g T U V B T i B N R U R J Q U 4 v Q X V 0 b 1 J l b W 9 2 Z W R D b 2 x 1 b W 5 z M S 5 7 V 2 h h d C B t Y W R l I H l v d S B i d X k g e W 9 1 c i B j d X J y Z W 5 0 I H d p c m V s Z X N z I H N w Z W F r Z X I / I F J h d G U g Z W F j a C B m Y W N 0 b 3 I g Z n J v b S A x I H R v I D U s I H d o Z X J l I D E g a X M g X H U w M D I y T m 9 0 I E l t c G 9 y d G F u d F x 1 M D A y M i B h b m Q g N S B p c y B c d T A w M j J W Z X J 5 I E l t c G 9 y d G F u d C 5 c d T A w M j I g W 0 9 u b G l u Z S B y Z X Z p Z X d z I G Z y b 2 0 g b 3 R o Z X I g Y 3 V z d G 9 t Z X J z I F 0 s M T R 9 J n F 1 b 3 Q 7 L C Z x d W 9 0 O 1 N l Y 3 R p b 2 4 x L 0 1 P R E U g T U V B T i B N R U R J Q U 4 v Q X V 0 b 1 J l b W 9 2 Z W R D b 2 x 1 b W 5 z M S 5 7 V 2 h h d C B t Y W R l I H l v d S B i d X k g e W 9 1 c i B j d X J y Z W 5 0 I H d p c m V s Z X N z I H N w Z W F r Z X I / I F J h d G U g Z W F j a C B m Y W N 0 b 3 I g Z n J v b S A x I H R v I D U s I H d o Z X J l I D E g a X M g X H U w M D I y T m 9 0 I E l t c G 9 y d G F u d F x 1 M D A y M i B h b m Q g N S B p c y B c d T A w M j J W Z X J 5 I E l t c G 9 y d G F u d C 5 c d T A w M j I g W 0 V 4 c G V y d C B y Z X Z p Z X d z X S w x N X 0 m c X V v d D s s J n F 1 b 3 Q 7 U 2 V j d G l v b j E v T U 9 E R S B N R U F O I E 1 F R E l B T i 9 B d X R v U m V t b 3 Z l Z E N v b H V t b n M x L n t X a G F 0 I G 1 h Z G U g e W 9 1 I G J 1 e S B 5 b 3 V y I G N 1 c n J l b n Q g d 2 l y Z W x l c 3 M g c 3 B l Y W t l c j 8 g U m F 0 Z S B l Y W N o I G Z h Y 3 R v c i B m c m 9 t I D E g d G 8 g N S w g d 2 h l c m U g M S B p c y B c d T A w M j J O b 3 Q g S W 1 w b 3 J 0 Y W 5 0 X H U w M D I y I G F u Z C A 1 I G l z I F x 1 M D A y M l Z l c n k g S W 1 w b 3 J 0 Y W 5 0 L l x 1 M D A y M i B b Q n J h b m Q g c m V w d X R h d G l v b l 0 s M T Z 9 J n F 1 b 3 Q 7 L C Z x d W 9 0 O 1 N l Y 3 R p b 2 4 x L 0 1 P R E U g T U V B T i B N R U R J Q U 4 v Q X V 0 b 1 J l b W 9 2 Z W R D b 2 x 1 b W 5 z M S 5 7 V 2 h h d C B t Y W R l I H l v d S B i d X k g e W 9 1 c i B j d X J y Z W 5 0 I H d p c m V s Z X N z I H N w Z W F r Z X I / I F J h d G U g Z W F j a C B m Y W N 0 b 3 I g Z n J v b S A x I H R v I D U s I H d o Z X J l I D E g a X M g X H U w M D I y T m 9 0 I E l t c G 9 y d G F u d F x 1 M D A y M i B h b m Q g N S B p c y B c d T A w M j J W Z X J 5 I E l t c G 9 y d G F u d C 5 c d T A w M j I g W 1 B y a W N l X S w x N 3 0 m c X V v d D s s J n F 1 b 3 Q 7 U 2 V j d G l v b j E v T U 9 E R S B N R U F O I E 1 F R E l B T i 9 B d X R v U m V t b 3 Z l Z E N v b H V t b n M x L n t X a G F 0 I G 1 h Z G U g e W 9 1 I G J 1 e S B 5 b 3 V y I G N 1 c n J l b n Q g d 2 l y Z W x l c 3 M g c 3 B l Y W t l c j 8 g U m F 0 Z S B l Y W N o I G Z h Y 3 R v c i B m c m 9 t I D E g d G 8 g N S w g d 2 h l c m U g M S B p c y B c d T A w M j J O b 3 Q g S W 1 w b 3 J 0 Y W 5 0 X H U w M D I y I G F u Z C A 1 I G l z I F x 1 M D A y M l Z l c n k g S W 1 w b 3 J 0 Y W 5 0 L l x 1 M D A y M i B b U 3 B l Y 2 l m a W M g Z m V h d H V y Z X N d L D E 4 f S Z x d W 9 0 O y w m c X V v d D t T Z W N 0 a W 9 u M S 9 N T 0 R F I E 1 F Q U 4 g T U V E S U F O L 0 F 1 d G 9 S Z W 1 v d m V k Q 2 9 s d W 1 u c z E u e 1 d o Y X Q g b W F k Z S B 5 b 3 U g Y n V 5 I H l v d X I g Y 3 V y c m V u d C B 3 a X J l b G V z c y B z c G V h a 2 V y P y B S Y X R l I G V h Y 2 g g Z m F j d G 9 y I G Z y b 2 0 g M S B 0 b y A 1 L C B 3 a G V y Z S A x I G l z I F x 1 M D A y M k 5 v d C B J b X B v c n R h b n R c d T A w M j I g Y W 5 k I D U g a X M g X H U w M D I y V m V y e S B J b X B v c n R h b n Q u X H U w M D I y I F t B Z H Z l c n R p c 2 l u Z 1 0 s M T l 9 J n F 1 b 3 Q 7 L C Z x d W 9 0 O 1 N l Y 3 R p b 2 4 x L 0 1 P R E U g T U V B T i B N R U R J Q U 4 v Q X V 0 b 1 J l b W 9 2 Z W R D b 2 x 1 b W 5 z M S 5 7 S G 9 3 I G h h c H B 5 I G F y Z S B 5 b 3 U g d 2 l 0 a C B 5 b 3 V y I H d p c m V s Z X N z I H N w Z W F r Z X I / L D I w f S Z x d W 9 0 O y w m c X V v d D t T Z W N 0 a W 9 u M S 9 N T 0 R F I E 1 F Q U 4 g T U V E S U F O L 0 F 1 d G 9 S Z W 1 v d m V k Q 2 9 s d W 1 u c z E u e 1 d o Y X Q g d 2 9 1 b G Q g b W F r Z S B 5 b 3 V y I H d p c m V s Z X N z I H N w Z W F r Z X I g Y m V 0 d G V y P y w y M X 0 m c X V v d D s s J n F 1 b 3 Q 7 U 2 V j d G l v b j E v T U 9 E R S B N R U F O I E 1 F R E l B T i 9 B d X R v U m V t b 3 Z l Z E N v b H V t b n M x L n t X a G F 0 I G R v I H l v d S B t b 3 N 0 b H k g d X N l I H l v d X I g d 2 l y Z W x l c 3 M g c 3 B l Y W t l c i B m b 3 I / I C h T Z W x l Y 3 Q g Y W x s I H R o Y X Q g Y X B w b H k p L D I y f S Z x d W 9 0 O y w m c X V v d D t T Z W N 0 a W 9 u M S 9 N T 0 R F I E 1 F Q U 4 g T U V E S U F O L 0 F 1 d G 9 S Z W 1 v d m V k Q 2 9 s d W 1 u c z E u e 0 h h d m U g Y W 5 5 I G 9 0 a G V y I G x p Z m V z d H l s Z S B j a G F u Z 2 V z I G l u I H R o Z S B w Y X N 0 I H l l Y X I g Y 2 h h b m d l Z C B o b 3 c g e W 9 1 I H V z Z S B 3 a X J l b G V z c y B z c G V h a 2 V y c z 8 g K F N l b G V j d C B h b G w g d G h h d C B h c H B s e S k s M j N 9 J n F 1 b 3 Q 7 L C Z x d W 9 0 O 1 N l Y 3 R p b 2 4 x L 0 1 P R E U g T U V B T i B N R U R J Q U 4 v Q X V 0 b 1 J l b W 9 2 Z W R D b 2 x 1 b W 5 z M S 5 7 S G 9 3 I G 1 1 Y 2 g g Z G l k I H l v d S B z c G V u Z C B v b i B 5 b 3 V y I H d p c m V s Z X N z I H N w Z W F r Z X I / I C h V U y B k b 2 x s Y X J z K S w y N H 0 m c X V v d D s s J n F 1 b 3 Q 7 U 2 V j d G l v b j E v T U 9 E R S B N R U F O I E 1 F R E l B T i 9 B d X R v U m V t b 3 Z l Z E N v b H V t b n M x L n t I b 3 c g b G l r Z W x 5 I G F y Z S B 5 b 3 U g d G 8 g Y n V 5 I G E g b m V 3 I H d p c m V s Z X N z I H N w Z W F r Z X I g a W 4 g d G h l I G 5 l e H Q g M T I g b W 9 u d G h z P y w y N X 0 m c X V v d D s s J n F 1 b 3 Q 7 U 2 V j d G l v b j E v T U 9 E R S B N R U F O I E 1 F R E l B T i 9 B d X R v U m V t b 3 Z l Z E N v b H V t b n M x L n t X a G V y Z S B k b y B 5 b 3 U g b G l r Z S B 0 b y B i d X k g d 2 l y Z W x l c 3 M g c 3 B l Y W t l c n M / L D I 2 f S Z x d W 9 0 O y w m c X V v d D t T Z W N 0 a W 9 u M S 9 N T 0 R F I E 1 F Q U 4 g T U V E S U F O L 0 F 1 d G 9 S Z W 1 v d m V k Q 2 9 s d W 1 u c z E u e 0 h v d y B k b y B 5 b 3 U g d G h p b m s g Y W J v d X Q g Y W 5 k I G V 2 Y W x 1 Y X R l I H R o Z S B w c m l j Z S B 3 a G V u I G J 1 e W l u Z y B h I H d p c m V s Z X N z I H N w Z W F r Z X I / I C w y N 3 0 m c X V v d D s s J n F 1 b 3 Q 7 U 2 V j d G l v b j E v T U 9 E R S B N R U F O I E 1 F R E l B T i 9 B d X R v U m V t b 3 Z l Z E N v b H V t b n M x L n t I b 3 c g b 2 x k I G F y Z S B 5 b 3 U / L D I 4 f S Z x d W 9 0 O y w m c X V v d D t T Z W N 0 a W 9 u M S 9 N T 0 R F I E 1 F Q U 4 g T U V E S U F O L 0 F 1 d G 9 S Z W 1 v d m V k Q 2 9 s d W 1 u c z E u e 1 d o Y X Q g a X M g e W 9 1 c i B n Z W 5 k Z X I / L D I 5 f S Z x d W 9 0 O y w m c X V v d D t T Z W N 0 a W 9 u M S 9 N T 0 R F I E 1 F Q U 4 g T U V E S U F O L 0 F 1 d G 9 S Z W 1 v d m V k Q 2 9 s d W 1 u c z E u e 1 d o Y X R c d T A w M j d z I H l v d X I g Y W 5 u d W F s I G h v d X N l a G 9 s Z C B p b m N v b W U / L D M w f S Z x d W 9 0 O y w m c X V v d D t T Z W N 0 a W 9 u M S 9 N T 0 R F I E 1 F Q U 4 g T U V E S U F O L 0 F 1 d G 9 S Z W 1 v d m V k Q 2 9 s d W 1 u c z E u e 1 R o Y W 5 r c y B h I G J 1 b m N o I G Z v c i B j b 2 1 w b G V 0 a W 5 n I G 9 1 c i B z d X J 2 Z X k h I F l v d X I g Z m V l Z G J h Y 2 s g a X M g c 3 V w Z X I g d m F s d W F i b G U g Y W 5 k I H d p b G w g a G V s c C B 1 c y B 1 b m R l c n N 0 Y W 5 k I H d o Y X Q g Y 2 9 u c 3 V t Z X J z I H d h b n Q u I F x u S W Y g e W 9 1 I G h h d m U g Y W 5 5 I G V 4 d H J h I G N v b W 1 l b n R z I G 9 y I G Z l Z W R i Y W N r L C B w b G V h c 2 U g c 2 h h c m U g d G h l b S B i Z W x v d y 4 s M z F 9 J n F 1 b 3 Q 7 L C Z x d W 9 0 O 1 N l Y 3 R p b 2 4 x L 0 1 P R E U g T U V B T i B N R U R J Q U 4 v Q X V 0 b 1 J l b W 9 2 Z W R D b 2 x 1 b W 5 z M S 5 7 U 2 N v c m U s M z J 9 J n F 1 b 3 Q 7 L C Z x d W 9 0 O 1 N l Y 3 R p b 2 4 x L 0 1 P R E U g T U V B T i B N R U R J Q U 4 v Q X V 0 b 1 J l b W 9 2 Z W R D b 2 x 1 b W 5 z M S 5 7 Q 2 9 s d W 1 u M z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0 R F J T I w T U V B T i U y M E 1 F R E l B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R F J T I w T U V B T i U y M E 1 F R E l B T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R E U l M j B N R U F O J T I w T U V E S U F O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R E U l M j B N R U F O J T I w T U V E S U F O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c W y L j 6 k 0 K x y t R t L R N a C M C X c 0 F f p g Q W 1 9 w a p f V g Q z E z 8 q s e w P D I B a Y 4 n g e 9 E 4 1 5 X b 6 y z s y i / 3 7 D B d K D j 5 N T R M g X + E x A P C 1 A t G N w Y v N d 7 L R B 2 M Q A x W W i j P B I W f p p w 4 + 2 X u s 1 2 Z A = < / D a t a M a s h u p > 
</file>

<file path=customXml/itemProps1.xml><?xml version="1.0" encoding="utf-8"?>
<ds:datastoreItem xmlns:ds="http://schemas.openxmlformats.org/officeDocument/2006/customXml" ds:itemID="{DFC6AA80-28A9-AF44-B31E-CB0FFE40DC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 MEAN MEDIAN</vt:lpstr>
      <vt:lpstr>Sheet2</vt:lpstr>
      <vt:lpstr>GRAPHS</vt:lpstr>
      <vt:lpstr>CORRELATION</vt:lpstr>
      <vt:lpstr>PERCENTAGES 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Infante</dc:creator>
  <cp:lastModifiedBy>Sofia Infante</cp:lastModifiedBy>
  <dcterms:created xsi:type="dcterms:W3CDTF">2025-05-04T02:15:01Z</dcterms:created>
  <dcterms:modified xsi:type="dcterms:W3CDTF">2025-05-19T03:53:53Z</dcterms:modified>
</cp:coreProperties>
</file>