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Kuliah\SEMESTER 4\Analisis  Regresi\"/>
    </mc:Choice>
  </mc:AlternateContent>
  <xr:revisionPtr revIDLastSave="0" documentId="13_ncr:1_{4A2305BA-4660-4339-BEAB-774A833A18EA}" xr6:coauthVersionLast="47" xr6:coauthVersionMax="47" xr10:uidLastSave="{00000000-0000-0000-0000-000000000000}"/>
  <bookViews>
    <workbookView xWindow="-110" yWindow="-110" windowWidth="19420" windowHeight="10300" xr2:uid="{2529DD2B-3010-41D1-9F5C-ED501FF8EFB3}"/>
  </bookViews>
  <sheets>
    <sheet name="Main" sheetId="1" r:id="rId1"/>
    <sheet name="X1" sheetId="3" r:id="rId2"/>
    <sheet name="X2" sheetId="5" r:id="rId3"/>
    <sheet name="X3" sheetId="4" r:id="rId4"/>
    <sheet name="X4" sheetId="2" r:id="rId5"/>
    <sheet name="X5" sheetId="6" r:id="rId6"/>
    <sheet name="X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5" l="1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tc={2333EAFA-506E-4916-B300-4DEA36B31956}</author>
  </authors>
  <commentList>
    <comment ref="F2" authorId="0" shapeId="0" xr:uid="{2333EAFA-506E-4916-B300-4DEA36B31956}">
      <text>
        <t>[Threaded comment]
Your version of Excel allows you to read this threaded comment; however, any edits to it will get removed if the file is opened in a newer version of Excel. Learn more: https://go.microsoft.com/fwlink/?linkid=870924
Comment:
    Masih dalam tahap pencarian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tc={0F355956-057B-4A94-A150-01B96F8BF9EE}</author>
  </authors>
  <commentList>
    <comment ref="A1" authorId="0" shapeId="0" xr:uid="{0F355956-057B-4A94-A150-01B96F8BF9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Masih dalam tahap pencarian data</t>
      </text>
    </comment>
  </commentList>
</comments>
</file>

<file path=xl/sharedStrings.xml><?xml version="1.0" encoding="utf-8"?>
<sst xmlns="http://schemas.openxmlformats.org/spreadsheetml/2006/main" count="302" uniqueCount="192">
  <si>
    <t>DATA PEUBAH X</t>
  </si>
  <si>
    <t>X2: PDRB Pertanian per Kapita</t>
  </si>
  <si>
    <t>Provinsi</t>
  </si>
  <si>
    <t>X4: PDRB Industri per Kapita</t>
  </si>
  <si>
    <t>X5: Alih Fungsi Lahan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</si>
  <si>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</si>
  <si>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</si>
  <si>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</si>
  <si>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</si>
  <si>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</si>
  <si>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</si>
  <si>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</si>
  <si>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</si>
  <si>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</si>
  <si>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</si>
  <si>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</si>
  <si>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</si>
  <si>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</si>
  <si>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</si>
  <si>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</si>
  <si>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</si>
  <si>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</si>
  <si>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</si>
  <si>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</si>
  <si>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</si>
  <si>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</si>
  <si>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</si>
  <si>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</si>
  <si>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</si>
  <si>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</si>
  <si>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</si>
  <si>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</si>
  <si>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</si>
  <si>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</si>
  <si>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</si>
  <si>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</si>
  <si>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</si>
  <si>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</si>
  <si>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</si>
  <si>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X3: Produktivitas Padi (ku/ha)</t>
  </si>
  <si>
    <t>X1: Pertumbuhan urbanisasi (%)</t>
  </si>
  <si>
    <t>X6: Indeks Ketahanan Pangan</t>
  </si>
  <si>
    <t>Judul</t>
  </si>
  <si>
    <t>Analisis Pengaruh Urbanisasi terhadap Ketersediaan Lahan Pertanian dan Implikasinya terhadap Ketahanan Pangan</t>
  </si>
  <si>
    <t>Variabel</t>
  </si>
  <si>
    <t>Y</t>
  </si>
  <si>
    <t>X</t>
  </si>
  <si>
    <t>38 Provinsi</t>
  </si>
  <si>
    <t>Proporsi Nilai Tambah Sektor Industri Manufaktur Terhadap PDB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</si>
  <si>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</si>
  <si>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</si>
  <si>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</si>
  <si>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</si>
  <si>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</si>
  <si>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</si>
  <si>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</si>
  <si>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</si>
  <si>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</si>
  <si>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</si>
  <si>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</si>
  <si>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</si>
  <si>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</si>
  <si>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</si>
  <si>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</si>
  <si>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</si>
  <si>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</si>
  <si>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</si>
  <si>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</si>
  <si>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</si>
  <si>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</si>
  <si>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</si>
  <si>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</si>
  <si>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</si>
  <si>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</si>
  <si>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</si>
  <si>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</si>
  <si>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</si>
  <si>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</si>
  <si>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</si>
  <si>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</si>
  <si>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</si>
  <si>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</si>
  <si>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</si>
  <si>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-</t>
  </si>
  <si>
    <t>PAPUA</t>
  </si>
  <si>
    <t>PAPUA SELATAN</t>
  </si>
  <si>
    <t>PAPUA TENGAH</t>
  </si>
  <si>
    <t>PAPUA PEGUNUNGAN</t>
  </si>
  <si>
    <t>INDONESIA</t>
  </si>
  <si>
    <t>Sumber: BPS (https://www.bps.go.id/id/statistics-table/2/MTIxNCMy/proporsi-nilai-tambah-sektor-industri-manufaktur-terhadap-pdb.html)</t>
  </si>
  <si>
    <t>https://docs.google.com/document/d/1_DS7jDHiCg6WfoFh7TxJCf3bK0DTLSU5AwvqAwkz5Q8/edit?usp=sharing</t>
  </si>
  <si>
    <t>Ketersediaan Lahan Pertanian</t>
  </si>
  <si>
    <t>X1</t>
  </si>
  <si>
    <t>Nama Provinsi</t>
  </si>
  <si>
    <t>Perkotaan</t>
  </si>
  <si>
    <t>Perdesaan</t>
  </si>
  <si>
    <t>Total</t>
  </si>
  <si>
    <t>Persentase Urbanisasi</t>
  </si>
  <si>
    <t>Laki-laki</t>
  </si>
  <si>
    <t>Perempuan</t>
  </si>
  <si>
    <t>11. ACEH</t>
  </si>
  <si>
    <t>12. SUMATERA UTARA</t>
  </si>
  <si>
    <t>13. SUMATERA BARAT</t>
  </si>
  <si>
    <t>14. RIAU</t>
  </si>
  <si>
    <t>15. JAMBI</t>
  </si>
  <si>
    <t>16. SUMATERA SELATAN</t>
  </si>
  <si>
    <t>17. BENGKULU</t>
  </si>
  <si>
    <t>18. LAMPUNG</t>
  </si>
  <si>
    <t>19. KEPULAUAN BANGKA BELITUNG</t>
  </si>
  <si>
    <t>21. KEPULAUAN RIAU</t>
  </si>
  <si>
    <t>31. DKI JAKARTA</t>
  </si>
  <si>
    <t>32. JAWA BARAT</t>
  </si>
  <si>
    <t>33. JAWA TENGAH</t>
  </si>
  <si>
    <t>34. DI YOGYAKARTA</t>
  </si>
  <si>
    <t>35. JAWA TIMUR</t>
  </si>
  <si>
    <t>36. BANTEN</t>
  </si>
  <si>
    <t>51. BALI</t>
  </si>
  <si>
    <t>52. NUSA TENGGARA BARAT</t>
  </si>
  <si>
    <t>53. NUSA TENGGARA TIMUR</t>
  </si>
  <si>
    <t>61. KALIMANTAN BARAT</t>
  </si>
  <si>
    <t>62. KALIMANTAN TENGAH</t>
  </si>
  <si>
    <t>63. KALIMANTAN SELATAN</t>
  </si>
  <si>
    <t>64. KALIMANTAN TIMUR</t>
  </si>
  <si>
    <t>65. KALIMANTAN UTARA</t>
  </si>
  <si>
    <t>71. SULAWESI UTARA</t>
  </si>
  <si>
    <t>72. SULAWESI TENGAH</t>
  </si>
  <si>
    <t>73. SULAWESI SELATAN</t>
  </si>
  <si>
    <t>74. SULAWESI TENGGARA</t>
  </si>
  <si>
    <t>75. GORONTALO</t>
  </si>
  <si>
    <t>76. SULAWESI BARAT</t>
  </si>
  <si>
    <t>81. MALUKU</t>
  </si>
  <si>
    <t>82. MALUKU UTARA</t>
  </si>
  <si>
    <t>91. PAPUA BARAT</t>
  </si>
  <si>
    <t>94. PAPUA</t>
  </si>
  <si>
    <t>TOTAL</t>
  </si>
  <si>
    <t>(Total Masyarakat Perkotaan/Total Masyarakat Keseluruhan)*100%</t>
  </si>
  <si>
    <t>Luas Panen, Produksi, dan Produktivitas Padi Menurut Provinsi</t>
  </si>
  <si>
    <t>Luas Panen (ha)</t>
  </si>
  <si>
    <t>Produktivitas (ku/ha)</t>
  </si>
  <si>
    <t>Produksi (ton)</t>
  </si>
  <si>
    <t>Portal Statistik Pertanian</t>
  </si>
  <si>
    <t>Jumlah Penduduk</t>
  </si>
  <si>
    <t>62.311.536,01</t>
  </si>
  <si>
    <t>219.799.215,73</t>
  </si>
  <si>
    <t>60.509.909,43</t>
  </si>
  <si>
    <t>244.862.110,28</t>
  </si>
  <si>
    <t>83.574.856,63</t>
  </si>
  <si>
    <t>78.261.408,95</t>
  </si>
  <si>
    <t>24.951.079,66</t>
  </si>
  <si>
    <t>115.542.354,06</t>
  </si>
  <si>
    <t>18.287.196,74</t>
  </si>
  <si>
    <t>2.528.269,75</t>
  </si>
  <si>
    <t>207.716.663,12</t>
  </si>
  <si>
    <t>211.244.845,32</t>
  </si>
  <si>
    <t>16.517.991,32</t>
  </si>
  <si>
    <t>303.292.051,94</t>
  </si>
  <si>
    <t>44.050.675,90</t>
  </si>
  <si>
    <t>35.989.291,58</t>
  </si>
  <si>
    <t>33.568.409,97</t>
  </si>
  <si>
    <t>35.136.316,46</t>
  </si>
  <si>
    <t>53.976.004,12</t>
  </si>
  <si>
    <t>40.919.602,95</t>
  </si>
  <si>
    <t>28.635.329,52</t>
  </si>
  <si>
    <t>64.891.734,52</t>
  </si>
  <si>
    <t>18.085.245,23</t>
  </si>
  <si>
    <t>32.820.275,32</t>
  </si>
  <si>
    <t>51.206.640,66</t>
  </si>
  <si>
    <t>133.718.139,12</t>
  </si>
  <si>
    <t>36.917.125,05</t>
  </si>
  <si>
    <t>18.073.681,75</t>
  </si>
  <si>
    <t>23.891.837,09</t>
  </si>
  <si>
    <t>12.651.149,37</t>
  </si>
  <si>
    <t>10.132.522,27</t>
  </si>
  <si>
    <t>9.538.658,60</t>
  </si>
  <si>
    <t>27.044.539,34</t>
  </si>
  <si>
    <t>Sumber: Portal Statistik Pertanian (https://11ap.pertanian.go.id/portalstatistik/pdrb/hb/seluruh)</t>
  </si>
  <si>
    <t>Pendapatan Total</t>
  </si>
  <si>
    <t>Sumber: Badan Pangan Nasional, Indeks Ketahanan Pangan 2022</t>
  </si>
  <si>
    <t>Sumber: BPS (https://www.bps.go.id/id/statistics-table/2/MTQ5OCMy/luas-panen--produksi--dan-produktivitas-padi-menurut-provinsi.html)</t>
  </si>
  <si>
    <r>
      <t xml:space="preserve">Pendapatan Perkapita 
</t>
    </r>
    <r>
      <rPr>
        <sz val="11"/>
        <color theme="1"/>
        <rFont val="Calibri"/>
        <family val="2"/>
        <scheme val="minor"/>
      </rPr>
      <t>(Pendapatan Total/Jumlah Penduduk)</t>
    </r>
  </si>
  <si>
    <t>Detail Penelitian</t>
  </si>
  <si>
    <t>Pertumbuhan urbanisasi</t>
  </si>
  <si>
    <t>Produk domestik bruto sektor pertanian perkapita</t>
  </si>
  <si>
    <t>Produktivitas padi</t>
  </si>
  <si>
    <t>Produk domestik bruto sektor industri perkapita</t>
  </si>
  <si>
    <t>Luas lahan pertanian yang beralih fungsi</t>
  </si>
  <si>
    <t>Indeks ketahanan pangan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</si>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</sst>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11"/>
      <color rgb="FF000000"/>
      <name val="Abadi"/>
      <family val="2"/>
    </font>
    <font>
      <b/>
      <sz val="11"/>
      <color theme="1"/>
      <name val="Abadi"/>
      <family val="2"/>
    </font>
    <font>
      <b/>
      <sz val="11"/>
      <name val="Abad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3" fillId="5" borderId="0" xfId="0" applyFont="1" applyFill="1" applyAlignment="1">
      <alignment vertical="center"/>
    </xf>
    <xf numFmtId="0" fontId="2" fillId="5" borderId="0" xfId="0" applyFont="1" applyFill="1" applyAlignment="1">
      <alignment horizontal="center"/>
    </xf>
    <xf numFmtId="0" fontId="0" fillId="6" borderId="0" xfId="0" applyFill="1"/>
    <xf numFmtId="0" fontId="2" fillId="6" borderId="0" xfId="0" applyFont="1" applyFill="1"/>
    <xf numFmtId="0" fontId="0" fillId="0" borderId="0" xfId="0"/>
    <xf numFmtId="0" fontId="3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0" fillId="7" borderId="0" xfId="0" applyFill="1"/>
    <xf numFmtId="0" fontId="4" fillId="7" borderId="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2" fillId="7" borderId="0" xfId="0" applyFont="1" applyFill="1"/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2" fontId="0" fillId="0" borderId="5" xfId="0" applyNumberFormat="1" applyBorder="1" applyAlignment="1">
      <alignment horizontal="right" vertical="center"/>
    </xf>
    <xf numFmtId="0" fontId="1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241301</xdr:colOff>
      <xdr:row>2</xdr:row>
      <xdr:rowOff>129667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AB374-654F-91B8-679B-7AFFDD408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556250" cy="497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593979</xdr:colOff>
      <xdr:row>28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B9535-6E06-DAD0-B8AB-293AA3A8C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0379" cy="53276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fia Lorena" id="{30F5DF8E-5A0D-43D1-B98B-F318C90D2CA6}" userId="1ba6ca287b3d5eb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2-04T04:08:27.99" personId="{30F5DF8E-5A0D-43D1-B98B-F318C90D2CA6}" id="{2333EAFA-506E-4916-B300-4DEA36B31956}">
    <text>Masih dalam tahap pencarian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5-02-04T04:18:19.90" personId="{30F5DF8E-5A0D-43D1-B98B-F318C90D2CA6}" id="{0F355956-057B-4A94-A150-01B96F8BF9EE}">
    <text>Masih dalam tahap pencarian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7670-10C4-4FDD-9D5A-9EF3EEEA2EF9}">
  <dimension ref="A1:G48"/>
  <sheetViews>
    <sheetView tabSelected="1" topLeftCell="B1" zoomScale="101" workbookViewId="0">
      <selection activeCell="D39" sqref="D39"/>
    </sheetView>
  </sheetViews>
  <sheetFormatPr defaultRowHeight="14.5" x14ac:dyDescent="0.35"/>
  <cols>
    <col min="1" max="1" width="27.90625" customWidth="1"/>
    <col min="2" max="2" width="29.36328125" customWidth="1"/>
    <col min="3" max="3" width="30.6328125" customWidth="1"/>
    <col min="4" max="4" width="26.6328125" customWidth="1"/>
    <col min="5" max="5" width="27.26953125" customWidth="1"/>
    <col min="6" max="6" width="22.7265625" customWidth="1"/>
    <col min="7" max="7" width="27.81640625" customWidth="1"/>
  </cols>
  <sheetData>
    <row r="1" spans="1:7" x14ac:dyDescent="0.35">
      <c r="A1" s="22" t="s">
        <v>0</v>
      </c>
      <c r="B1" s="23"/>
      <c r="C1" s="23"/>
      <c r="D1" s="23"/>
      <c r="E1" s="23"/>
      <c r="F1" s="23"/>
      <c r="G1" s="23"/>
    </row>
    <row r="2" spans="1:7" x14ac:dyDescent="0.35">
      <c r="A2" s="5" t="s">
        <v>2</v>
      </c>
      <c r="B2" s="5" t="s">
        <v>40</v>
      </c>
      <c r="C2" s="5" t="s">
        <v>1</v>
      </c>
      <c r="D2" s="5" t="s">
        <v>39</v>
      </c>
      <c r="E2" s="5" t="s">
        <v>3</v>
      </c>
      <c r="F2" s="8" t="s">
        <v>4</v>
      </c>
      <c r="G2" s="7" t="s">
        <v>41</v>
      </c>
    </row>
    <row r="3" spans="1:7" x14ac:dyDescent="0.35">
      <c r="A3" s="6" t="s">
        <v>5</v>
      </c>
      <c r="B3" s="4">
        <v>0.33887927838301879</v>
      </c>
      <c r="C3" s="4">
        <v>11.52241249256868</v>
      </c>
      <c r="D3" s="4">
        <v>55.55</v>
      </c>
      <c r="E3" s="9">
        <v>4.59</v>
      </c>
      <c r="F3" s="4"/>
      <c r="G3" s="9">
        <v>70.16</v>
      </c>
    </row>
    <row r="4" spans="1:7" x14ac:dyDescent="0.35">
      <c r="A4" s="6" t="s">
        <v>6</v>
      </c>
      <c r="B4" s="4">
        <v>0.55530701996386944</v>
      </c>
      <c r="C4" s="4">
        <v>14.541595776465103</v>
      </c>
      <c r="D4" s="4">
        <v>50.76</v>
      </c>
      <c r="E4" s="9">
        <v>17.41</v>
      </c>
      <c r="F4" s="4"/>
      <c r="G4" s="9">
        <v>71.22</v>
      </c>
    </row>
    <row r="5" spans="1:7" x14ac:dyDescent="0.35">
      <c r="A5" s="6" t="s">
        <v>7</v>
      </c>
      <c r="B5" s="4">
        <v>0.484591168821775</v>
      </c>
      <c r="C5" s="4">
        <v>10.727510961986686</v>
      </c>
      <c r="D5" s="4">
        <v>50.52</v>
      </c>
      <c r="E5" s="9">
        <v>9.26</v>
      </c>
      <c r="F5" s="4"/>
      <c r="G5" s="9">
        <v>79.45</v>
      </c>
    </row>
    <row r="6" spans="1:7" x14ac:dyDescent="0.35">
      <c r="A6" s="6" t="s">
        <v>8</v>
      </c>
      <c r="B6" s="4">
        <v>0.39963162102472427</v>
      </c>
      <c r="C6" s="4">
        <v>37.019639361730434</v>
      </c>
      <c r="D6" s="4">
        <v>41.83</v>
      </c>
      <c r="E6" s="9">
        <v>32.130000000000003</v>
      </c>
      <c r="F6" s="4"/>
      <c r="G6" s="9">
        <v>67.59</v>
      </c>
    </row>
    <row r="7" spans="1:7" x14ac:dyDescent="0.35">
      <c r="A7" s="6" t="s">
        <v>9</v>
      </c>
      <c r="B7" s="4">
        <v>0.33830542287592641</v>
      </c>
      <c r="C7" s="4">
        <v>23.016173624452513</v>
      </c>
      <c r="D7" s="4">
        <v>45.88</v>
      </c>
      <c r="E7" s="9">
        <v>10.029999999999999</v>
      </c>
      <c r="F7" s="4"/>
      <c r="G7" s="9">
        <v>69.5</v>
      </c>
    </row>
    <row r="8" spans="1:7" x14ac:dyDescent="0.35">
      <c r="A8" s="6" t="s">
        <v>10</v>
      </c>
      <c r="B8" s="4">
        <v>0.37724269170133606</v>
      </c>
      <c r="C8" s="4">
        <v>9.0402375682221852</v>
      </c>
      <c r="D8" s="4">
        <v>54.06</v>
      </c>
      <c r="E8" s="9">
        <v>18.41</v>
      </c>
      <c r="F8" s="4"/>
      <c r="G8" s="9">
        <v>69.64</v>
      </c>
    </row>
    <row r="9" spans="1:7" x14ac:dyDescent="0.35">
      <c r="A9" s="6" t="s">
        <v>11</v>
      </c>
      <c r="B9" s="4">
        <v>0.33321327397028871</v>
      </c>
      <c r="C9" s="4">
        <v>12.111633684320894</v>
      </c>
      <c r="D9" s="4">
        <v>49.27</v>
      </c>
      <c r="E9" s="9">
        <v>5.74</v>
      </c>
      <c r="F9" s="4"/>
      <c r="G9" s="9">
        <v>67.989999999999995</v>
      </c>
    </row>
    <row r="10" spans="1:7" x14ac:dyDescent="0.35">
      <c r="A10" s="6" t="s">
        <v>12</v>
      </c>
      <c r="B10" s="4">
        <v>0.32884061170728074</v>
      </c>
      <c r="C10" s="4">
        <v>12.591050495469647</v>
      </c>
      <c r="D10" s="4">
        <v>51.87</v>
      </c>
      <c r="E10" s="9">
        <v>18.100000000000001</v>
      </c>
      <c r="F10" s="4"/>
      <c r="G10" s="9">
        <v>78.61</v>
      </c>
    </row>
    <row r="11" spans="1:7" x14ac:dyDescent="0.35">
      <c r="A11" s="6" t="s">
        <v>13</v>
      </c>
      <c r="B11" s="4">
        <v>0.57649330499170026</v>
      </c>
      <c r="C11" s="4">
        <v>12.235340424094133</v>
      </c>
      <c r="D11" s="4">
        <v>40.659999999999997</v>
      </c>
      <c r="E11" s="9">
        <v>21.6</v>
      </c>
      <c r="F11" s="4"/>
      <c r="G11" s="9">
        <v>71.709999999999994</v>
      </c>
    </row>
    <row r="12" spans="1:7" x14ac:dyDescent="0.35">
      <c r="A12" s="6" t="s">
        <v>14</v>
      </c>
      <c r="B12" s="4">
        <v>0.87054802690130373</v>
      </c>
      <c r="C12" s="4">
        <v>35.902693318714391</v>
      </c>
      <c r="D12" s="4">
        <v>28.24</v>
      </c>
      <c r="E12" s="9">
        <v>41.74</v>
      </c>
      <c r="F12" s="4"/>
      <c r="G12" s="9">
        <v>67.59</v>
      </c>
    </row>
    <row r="13" spans="1:7" x14ac:dyDescent="0.35">
      <c r="A13" s="6" t="s">
        <v>15</v>
      </c>
      <c r="B13" s="4">
        <v>1</v>
      </c>
      <c r="C13" s="4">
        <v>0.23673046346373686</v>
      </c>
      <c r="D13" s="4">
        <v>48.98</v>
      </c>
      <c r="E13" s="9">
        <v>11.71</v>
      </c>
      <c r="F13" s="4"/>
      <c r="G13" s="9">
        <v>78.25</v>
      </c>
    </row>
    <row r="14" spans="1:7" x14ac:dyDescent="0.35">
      <c r="A14" s="6" t="s">
        <v>16</v>
      </c>
      <c r="B14" s="4">
        <v>0.77452588165342828</v>
      </c>
      <c r="C14" s="4">
        <v>4.2042964487090266</v>
      </c>
      <c r="D14" s="4">
        <v>56.75</v>
      </c>
      <c r="E14" s="9">
        <v>42.98</v>
      </c>
      <c r="F14" s="4"/>
      <c r="G14" s="9">
        <v>77.55</v>
      </c>
    </row>
    <row r="15" spans="1:7" x14ac:dyDescent="0.35">
      <c r="A15" s="6" t="s">
        <v>17</v>
      </c>
      <c r="B15" s="4">
        <v>0.51694224059411742</v>
      </c>
      <c r="C15" s="4">
        <v>5.7043234647704537</v>
      </c>
      <c r="D15" s="4">
        <v>55.41</v>
      </c>
      <c r="E15" s="9">
        <v>32.96</v>
      </c>
      <c r="F15" s="4"/>
      <c r="G15" s="9">
        <v>82.95</v>
      </c>
    </row>
    <row r="16" spans="1:7" x14ac:dyDescent="0.35">
      <c r="A16" s="6" t="s">
        <v>18</v>
      </c>
      <c r="B16" s="4">
        <v>0.73077724642265685</v>
      </c>
      <c r="C16" s="4">
        <v>4.3908990262821419</v>
      </c>
      <c r="D16" s="4">
        <v>50.64</v>
      </c>
      <c r="E16" s="9">
        <v>11.42</v>
      </c>
      <c r="F16" s="4"/>
      <c r="G16" s="9">
        <v>80.88</v>
      </c>
    </row>
    <row r="17" spans="1:7" x14ac:dyDescent="0.35">
      <c r="A17" s="6" t="s">
        <v>19</v>
      </c>
      <c r="B17" s="4">
        <v>0.54925660463357762</v>
      </c>
      <c r="C17" s="4">
        <v>7.3704068911440865</v>
      </c>
      <c r="D17" s="4">
        <v>56.26</v>
      </c>
      <c r="E17" s="9">
        <v>30.52</v>
      </c>
      <c r="F17" s="4"/>
      <c r="G17" s="9">
        <v>79.849999999999994</v>
      </c>
    </row>
    <row r="18" spans="1:7" x14ac:dyDescent="0.35">
      <c r="A18" s="6" t="s">
        <v>20</v>
      </c>
      <c r="B18" s="4">
        <v>0.72428377932228938</v>
      </c>
      <c r="C18" s="4">
        <v>3.5953909427737627</v>
      </c>
      <c r="D18" s="4">
        <v>53.04</v>
      </c>
      <c r="E18" s="9">
        <v>33.18</v>
      </c>
      <c r="F18" s="4"/>
      <c r="G18" s="9">
        <v>69.5</v>
      </c>
    </row>
    <row r="19" spans="1:7" x14ac:dyDescent="0.35">
      <c r="A19" s="6" t="s">
        <v>21</v>
      </c>
      <c r="B19" s="4">
        <v>0.66879528813172362</v>
      </c>
      <c r="C19" s="4">
        <v>8.1514767577548142</v>
      </c>
      <c r="D19" s="4">
        <v>60.59</v>
      </c>
      <c r="E19" s="9">
        <v>6.79</v>
      </c>
      <c r="F19" s="4"/>
      <c r="G19" s="9">
        <v>85.19</v>
      </c>
    </row>
    <row r="20" spans="1:7" x14ac:dyDescent="0.35">
      <c r="A20" s="6" t="s">
        <v>22</v>
      </c>
      <c r="B20" s="4">
        <v>0.49632595747899355</v>
      </c>
      <c r="C20" s="4">
        <v>6.1327050840286157</v>
      </c>
      <c r="D20" s="4">
        <v>53.79</v>
      </c>
      <c r="E20" s="9">
        <v>4.4400000000000004</v>
      </c>
      <c r="F20" s="4"/>
      <c r="G20" s="9">
        <v>76.58</v>
      </c>
    </row>
    <row r="21" spans="1:7" x14ac:dyDescent="0.35">
      <c r="A21" s="6" t="s">
        <v>23</v>
      </c>
      <c r="B21" s="4">
        <v>0.25944732116967922</v>
      </c>
      <c r="C21" s="4">
        <v>6.4278237340350897</v>
      </c>
      <c r="D21" s="4">
        <v>41.29</v>
      </c>
      <c r="E21" s="9">
        <v>1.21</v>
      </c>
      <c r="F21" s="4"/>
      <c r="G21" s="9">
        <v>68.42</v>
      </c>
    </row>
    <row r="22" spans="1:7" x14ac:dyDescent="0.35">
      <c r="A22" s="6" t="s">
        <v>24</v>
      </c>
      <c r="B22" s="4">
        <v>0.36430608570867595</v>
      </c>
      <c r="C22" s="4">
        <v>9.7405417210454583</v>
      </c>
      <c r="D22" s="4">
        <v>30.28</v>
      </c>
      <c r="E22" s="9">
        <v>15.94</v>
      </c>
      <c r="F22" s="4"/>
      <c r="G22" s="9">
        <v>70.81</v>
      </c>
    </row>
    <row r="23" spans="1:7" x14ac:dyDescent="0.35">
      <c r="A23" s="6" t="s">
        <v>25</v>
      </c>
      <c r="B23" s="4">
        <v>0.42197386062037706</v>
      </c>
      <c r="C23" s="4">
        <v>14.928304752697391</v>
      </c>
      <c r="D23" s="4">
        <v>31.78</v>
      </c>
      <c r="E23" s="9">
        <v>15.52</v>
      </c>
      <c r="F23" s="4"/>
      <c r="G23" s="9">
        <v>69.959999999999994</v>
      </c>
    </row>
    <row r="24" spans="1:7" x14ac:dyDescent="0.35">
      <c r="A24" s="6" t="s">
        <v>26</v>
      </c>
      <c r="B24" s="4">
        <v>0.48460718111561712</v>
      </c>
      <c r="C24" s="4">
        <v>6.8471501071237277</v>
      </c>
      <c r="D24" s="4">
        <v>38.130000000000003</v>
      </c>
      <c r="E24" s="9">
        <v>12.54</v>
      </c>
      <c r="F24" s="4"/>
      <c r="G24" s="9">
        <v>81.05</v>
      </c>
    </row>
    <row r="25" spans="1:7" x14ac:dyDescent="0.35">
      <c r="A25" s="6" t="s">
        <v>27</v>
      </c>
      <c r="B25" s="4">
        <v>0.68579062605332997</v>
      </c>
      <c r="C25" s="4">
        <v>16.812275332576988</v>
      </c>
      <c r="D25" s="4">
        <v>36.85</v>
      </c>
      <c r="E25" s="9">
        <v>19.690000000000001</v>
      </c>
      <c r="F25" s="4"/>
      <c r="G25" s="9">
        <v>77.650000000000006</v>
      </c>
    </row>
    <row r="26" spans="1:7" x14ac:dyDescent="0.35">
      <c r="A26" s="6" t="s">
        <v>28</v>
      </c>
      <c r="B26" s="4">
        <v>0.63367342031315488</v>
      </c>
      <c r="C26" s="4">
        <v>24.850733048896952</v>
      </c>
      <c r="D26" s="4">
        <v>35.49</v>
      </c>
      <c r="E26" s="9">
        <v>8.67</v>
      </c>
      <c r="F26" s="4"/>
      <c r="G26" s="9">
        <v>71.040000000000006</v>
      </c>
    </row>
    <row r="27" spans="1:7" x14ac:dyDescent="0.35">
      <c r="A27" s="6" t="s">
        <v>29</v>
      </c>
      <c r="B27" s="4">
        <v>0.53726298089558999</v>
      </c>
      <c r="C27" s="4">
        <v>12.340569533938726</v>
      </c>
      <c r="D27" s="4">
        <v>41.88</v>
      </c>
      <c r="E27" s="9">
        <v>10.57</v>
      </c>
      <c r="F27" s="4"/>
      <c r="G27" s="9">
        <v>74.3</v>
      </c>
    </row>
    <row r="28" spans="1:7" x14ac:dyDescent="0.35">
      <c r="A28" s="6" t="s">
        <v>30</v>
      </c>
      <c r="B28" s="4">
        <v>0.31510369868593863</v>
      </c>
      <c r="C28" s="4">
        <v>16.700669427355475</v>
      </c>
      <c r="D28" s="4">
        <v>44.05</v>
      </c>
      <c r="E28" s="9">
        <v>32.82</v>
      </c>
      <c r="F28" s="4"/>
      <c r="G28" s="9">
        <v>75.92</v>
      </c>
    </row>
    <row r="29" spans="1:7" x14ac:dyDescent="0.35">
      <c r="A29" s="6" t="s">
        <v>31</v>
      </c>
      <c r="B29" s="4">
        <v>0.44582492886483882</v>
      </c>
      <c r="C29" s="4">
        <v>14.49401757060973</v>
      </c>
      <c r="D29" s="4">
        <v>51.64</v>
      </c>
      <c r="E29" s="9">
        <v>13.4</v>
      </c>
      <c r="F29" s="4"/>
      <c r="G29" s="9">
        <v>81.38</v>
      </c>
    </row>
    <row r="30" spans="1:7" x14ac:dyDescent="0.35">
      <c r="A30" s="6" t="s">
        <v>32</v>
      </c>
      <c r="B30" s="4">
        <v>0.37571960360681816</v>
      </c>
      <c r="C30" s="4">
        <v>13.664603016440626</v>
      </c>
      <c r="D30" s="4">
        <v>40.5</v>
      </c>
      <c r="E30" s="9">
        <v>8.1199999999999992</v>
      </c>
      <c r="F30" s="4"/>
      <c r="G30" s="9">
        <v>75.040000000000006</v>
      </c>
    </row>
    <row r="31" spans="1:7" x14ac:dyDescent="0.35">
      <c r="A31" s="6" t="s">
        <v>33</v>
      </c>
      <c r="B31" s="4">
        <v>0.43521245672767761</v>
      </c>
      <c r="C31" s="4">
        <v>15.153115691053435</v>
      </c>
      <c r="D31" s="4">
        <v>51.29</v>
      </c>
      <c r="E31" s="9">
        <v>4.4000000000000004</v>
      </c>
      <c r="F31" s="4"/>
      <c r="G31" s="9">
        <v>80.349999999999994</v>
      </c>
    </row>
    <row r="32" spans="1:7" x14ac:dyDescent="0.35">
      <c r="A32" s="6" t="s">
        <v>34</v>
      </c>
      <c r="B32" s="4">
        <v>0.21392548776023135</v>
      </c>
      <c r="C32" s="4">
        <v>16.379911429131649</v>
      </c>
      <c r="D32" s="4">
        <v>50.99</v>
      </c>
      <c r="E32" s="9">
        <v>10.65</v>
      </c>
      <c r="F32" s="4"/>
      <c r="G32" s="9">
        <v>74.040000000000006</v>
      </c>
    </row>
    <row r="33" spans="1:7" x14ac:dyDescent="0.35">
      <c r="A33" s="6" t="s">
        <v>35</v>
      </c>
      <c r="B33" s="4">
        <v>0.37005580511944614</v>
      </c>
      <c r="C33" s="4">
        <v>6.723158763199975</v>
      </c>
      <c r="D33" s="4">
        <v>38.6</v>
      </c>
      <c r="E33" s="9">
        <v>6.02</v>
      </c>
      <c r="F33" s="4"/>
      <c r="G33" s="9">
        <v>60.2</v>
      </c>
    </row>
    <row r="34" spans="1:7" x14ac:dyDescent="0.35">
      <c r="A34" s="6" t="s">
        <v>36</v>
      </c>
      <c r="B34" s="4">
        <v>0.27264127918698622</v>
      </c>
      <c r="C34" s="4">
        <v>7.6800048736563333</v>
      </c>
      <c r="D34" s="4">
        <v>38.159999999999997</v>
      </c>
      <c r="E34" s="9">
        <v>25.66</v>
      </c>
      <c r="F34" s="4"/>
      <c r="G34" s="9">
        <v>58.39</v>
      </c>
    </row>
    <row r="35" spans="1:7" x14ac:dyDescent="0.35">
      <c r="A35" s="6" t="s">
        <v>37</v>
      </c>
      <c r="B35" s="4">
        <v>0.42766839036699689</v>
      </c>
      <c r="C35" s="4">
        <v>8.0610176395474706</v>
      </c>
      <c r="D35" s="4">
        <v>43.89</v>
      </c>
      <c r="E35" s="9">
        <v>30.87</v>
      </c>
      <c r="F35" s="4"/>
      <c r="G35" s="9">
        <v>45.92</v>
      </c>
    </row>
    <row r="36" spans="1:7" x14ac:dyDescent="0.35">
      <c r="A36" s="6" t="s">
        <v>38</v>
      </c>
      <c r="B36" s="4">
        <v>0.30198925854250491</v>
      </c>
      <c r="C36" s="4">
        <v>6.1206390332099829</v>
      </c>
      <c r="D36" s="4">
        <v>38.99</v>
      </c>
      <c r="E36" s="9">
        <v>1.65</v>
      </c>
      <c r="F36" s="4"/>
      <c r="G36" s="9">
        <v>37.799999999999997</v>
      </c>
    </row>
    <row r="37" spans="1:7" x14ac:dyDescent="0.35">
      <c r="A37" s="3"/>
      <c r="B37" s="3"/>
      <c r="C37" s="3"/>
      <c r="D37" s="3"/>
      <c r="E37" s="3"/>
      <c r="F37" s="3"/>
    </row>
    <row r="39" spans="1:7" x14ac:dyDescent="0.35">
      <c r="A39" s="19" t="s">
        <v>180</v>
      </c>
      <c r="B39" s="24" t="s">
        <v>90</v>
      </c>
      <c r="C39" s="18"/>
      <c r="D39" s="18"/>
      <c r="E39" s="18"/>
    </row>
    <row r="40" spans="1:7" x14ac:dyDescent="0.35">
      <c r="F40" s="13"/>
    </row>
    <row r="41" spans="1:7" x14ac:dyDescent="0.35">
      <c r="A41" s="20" t="s">
        <v>42</v>
      </c>
      <c r="B41" s="11" t="s">
        <v>43</v>
      </c>
      <c r="C41" s="11"/>
      <c r="D41" s="11"/>
      <c r="E41" s="11"/>
      <c r="F41" s="14"/>
    </row>
    <row r="42" spans="1:7" x14ac:dyDescent="0.35">
      <c r="A42" s="20" t="s">
        <v>44</v>
      </c>
      <c r="B42" s="21" t="s">
        <v>45</v>
      </c>
      <c r="C42" s="21"/>
      <c r="D42" s="17" t="s">
        <v>91</v>
      </c>
      <c r="E42" s="17"/>
      <c r="F42" s="14"/>
    </row>
    <row r="43" spans="1:7" x14ac:dyDescent="0.35">
      <c r="A43" s="12"/>
      <c r="B43" s="20" t="s">
        <v>46</v>
      </c>
      <c r="C43" s="11" t="s">
        <v>92</v>
      </c>
      <c r="D43" s="17" t="s">
        <v>181</v>
      </c>
      <c r="E43" s="17"/>
      <c r="F43" s="14"/>
    </row>
    <row r="44" spans="1:7" x14ac:dyDescent="0.35">
      <c r="A44" s="12"/>
      <c r="B44" s="12"/>
      <c r="C44" s="11" t="s">
        <v>187</v>
      </c>
      <c r="D44" s="38" t="s">
        <v>182</v>
      </c>
      <c r="E44" s="38"/>
      <c r="F44" s="14"/>
    </row>
    <row r="45" spans="1:7" x14ac:dyDescent="0.35">
      <c r="C45" s="11" t="s">
        <v>188</v>
      </c>
      <c r="D45" s="16" t="s">
        <v>183</v>
      </c>
      <c r="E45" s="16"/>
      <c r="F45" s="13"/>
    </row>
    <row r="46" spans="1:7" x14ac:dyDescent="0.35">
      <c r="C46" s="11" t="s">
        <v>189</v>
      </c>
      <c r="D46" s="16" t="s">
        <v>184</v>
      </c>
      <c r="E46" s="16"/>
      <c r="F46" s="13"/>
    </row>
    <row r="47" spans="1:7" x14ac:dyDescent="0.35">
      <c r="C47" s="11" t="s">
        <v>190</v>
      </c>
      <c r="D47" s="16" t="s">
        <v>185</v>
      </c>
      <c r="E47" s="16"/>
    </row>
    <row r="48" spans="1:7" x14ac:dyDescent="0.35">
      <c r="C48" s="11" t="s">
        <v>191</v>
      </c>
      <c r="D48" s="16" t="s">
        <v>186</v>
      </c>
      <c r="E48" s="16"/>
    </row>
  </sheetData>
  <mergeCells count="7">
    <mergeCell ref="D44:E44"/>
    <mergeCell ref="D45:E45"/>
    <mergeCell ref="D46:E46"/>
    <mergeCell ref="D47:E47"/>
    <mergeCell ref="D48:E48"/>
    <mergeCell ref="A1:G1"/>
    <mergeCell ref="B42:C4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9143-F9EE-44FF-9841-8EFCBC757832}">
  <dimension ref="A1:L37"/>
  <sheetViews>
    <sheetView topLeftCell="G1" zoomScale="76" workbookViewId="0">
      <selection activeCell="L2" sqref="L2"/>
    </sheetView>
  </sheetViews>
  <sheetFormatPr defaultRowHeight="14.5" x14ac:dyDescent="0.35"/>
  <cols>
    <col min="1" max="1" width="29.81640625" customWidth="1"/>
    <col min="2" max="2" width="16.54296875" customWidth="1"/>
    <col min="3" max="3" width="17.453125" customWidth="1"/>
    <col min="4" max="4" width="20.7265625" customWidth="1"/>
    <col min="5" max="5" width="16.36328125" customWidth="1"/>
    <col min="6" max="6" width="17.36328125" customWidth="1"/>
    <col min="7" max="7" width="17" customWidth="1"/>
    <col min="8" max="8" width="18" customWidth="1"/>
    <col min="9" max="9" width="18.81640625" customWidth="1"/>
    <col min="10" max="10" width="20.81640625" customWidth="1"/>
    <col min="12" max="12" width="30.7265625" customWidth="1"/>
  </cols>
  <sheetData>
    <row r="1" spans="1:12" x14ac:dyDescent="0.35">
      <c r="A1" s="25" t="s">
        <v>93</v>
      </c>
      <c r="B1" s="25" t="s">
        <v>94</v>
      </c>
      <c r="C1" s="25"/>
      <c r="D1" s="25"/>
      <c r="E1" s="25" t="s">
        <v>95</v>
      </c>
      <c r="F1" s="25"/>
      <c r="G1" s="25"/>
      <c r="H1" s="25" t="s">
        <v>96</v>
      </c>
      <c r="I1" s="25"/>
      <c r="J1" s="25"/>
      <c r="L1" s="29" t="s">
        <v>97</v>
      </c>
    </row>
    <row r="2" spans="1:12" ht="47.5" customHeight="1" x14ac:dyDescent="0.35">
      <c r="A2" s="25"/>
      <c r="B2" s="26" t="s">
        <v>98</v>
      </c>
      <c r="C2" s="26" t="s">
        <v>99</v>
      </c>
      <c r="D2" s="26" t="s">
        <v>96</v>
      </c>
      <c r="E2" s="26" t="s">
        <v>98</v>
      </c>
      <c r="F2" s="26" t="s">
        <v>99</v>
      </c>
      <c r="G2" s="26" t="s">
        <v>96</v>
      </c>
      <c r="H2" s="26" t="s">
        <v>98</v>
      </c>
      <c r="I2" s="26" t="s">
        <v>99</v>
      </c>
      <c r="J2" s="26" t="s">
        <v>96</v>
      </c>
      <c r="L2" s="30" t="s">
        <v>135</v>
      </c>
    </row>
    <row r="3" spans="1:12" x14ac:dyDescent="0.35">
      <c r="A3" s="27" t="s">
        <v>100</v>
      </c>
      <c r="B3" s="28">
        <v>924738</v>
      </c>
      <c r="C3" s="28">
        <v>907871</v>
      </c>
      <c r="D3" s="28">
        <v>1832610</v>
      </c>
      <c r="E3" s="28">
        <v>1790648</v>
      </c>
      <c r="F3" s="28">
        <v>1784598</v>
      </c>
      <c r="G3" s="28">
        <v>3575245</v>
      </c>
      <c r="H3" s="28">
        <v>2715386</v>
      </c>
      <c r="I3" s="28">
        <v>2692469</v>
      </c>
      <c r="J3" s="28">
        <v>5407855</v>
      </c>
      <c r="L3" s="31">
        <f>(D3/J3)*100%</f>
        <v>0.33887927838301879</v>
      </c>
    </row>
    <row r="4" spans="1:12" x14ac:dyDescent="0.35">
      <c r="A4" s="27" t="s">
        <v>101</v>
      </c>
      <c r="B4" s="28">
        <v>4193026</v>
      </c>
      <c r="C4" s="28">
        <v>4200554</v>
      </c>
      <c r="D4" s="28">
        <v>8393580</v>
      </c>
      <c r="E4" s="28">
        <v>3391967</v>
      </c>
      <c r="F4" s="28">
        <v>3329659</v>
      </c>
      <c r="G4" s="28">
        <v>6721626</v>
      </c>
      <c r="H4" s="28">
        <v>7584993</v>
      </c>
      <c r="I4" s="28">
        <v>7530213</v>
      </c>
      <c r="J4" s="28">
        <v>15115206</v>
      </c>
      <c r="L4" s="31">
        <f t="shared" ref="L4:L36" si="0">(D4/J4)*100%</f>
        <v>0.55530701996386944</v>
      </c>
    </row>
    <row r="5" spans="1:12" x14ac:dyDescent="0.35">
      <c r="A5" s="27" t="s">
        <v>102</v>
      </c>
      <c r="B5" s="28">
        <v>1374681</v>
      </c>
      <c r="C5" s="28">
        <v>1358718</v>
      </c>
      <c r="D5" s="28">
        <v>2733399</v>
      </c>
      <c r="E5" s="28">
        <v>1467121</v>
      </c>
      <c r="F5" s="28">
        <v>1440109</v>
      </c>
      <c r="G5" s="28">
        <v>2907230</v>
      </c>
      <c r="H5" s="28">
        <v>2841802</v>
      </c>
      <c r="I5" s="28">
        <v>2798827</v>
      </c>
      <c r="J5" s="28">
        <v>5640629</v>
      </c>
      <c r="L5" s="31">
        <f t="shared" si="0"/>
        <v>0.484591168821775</v>
      </c>
    </row>
    <row r="6" spans="1:12" x14ac:dyDescent="0.35">
      <c r="A6" s="27" t="s">
        <v>103</v>
      </c>
      <c r="B6" s="28">
        <v>1334962</v>
      </c>
      <c r="C6" s="28">
        <v>1308355</v>
      </c>
      <c r="D6" s="28">
        <v>2643317</v>
      </c>
      <c r="E6" s="28">
        <v>2048489</v>
      </c>
      <c r="F6" s="28">
        <v>1922578</v>
      </c>
      <c r="G6" s="28">
        <v>3971067</v>
      </c>
      <c r="H6" s="28">
        <v>3383451</v>
      </c>
      <c r="I6" s="28">
        <v>3230933</v>
      </c>
      <c r="J6" s="28">
        <v>6614384</v>
      </c>
      <c r="L6" s="31">
        <f t="shared" si="0"/>
        <v>0.39963162102472427</v>
      </c>
    </row>
    <row r="7" spans="1:12" x14ac:dyDescent="0.35">
      <c r="A7" s="27" t="s">
        <v>104</v>
      </c>
      <c r="B7" s="28">
        <v>618955</v>
      </c>
      <c r="C7" s="28">
        <v>609478</v>
      </c>
      <c r="D7" s="28">
        <v>1228433</v>
      </c>
      <c r="E7" s="28">
        <v>1230314</v>
      </c>
      <c r="F7" s="28">
        <v>1172389</v>
      </c>
      <c r="G7" s="28">
        <v>2402703</v>
      </c>
      <c r="H7" s="28">
        <v>1849269</v>
      </c>
      <c r="I7" s="28">
        <v>1781867</v>
      </c>
      <c r="J7" s="28">
        <v>3631136</v>
      </c>
      <c r="L7" s="31">
        <f t="shared" si="0"/>
        <v>0.33830542287592641</v>
      </c>
    </row>
    <row r="8" spans="1:12" x14ac:dyDescent="0.35">
      <c r="A8" s="27" t="s">
        <v>105</v>
      </c>
      <c r="B8" s="28">
        <v>1632906</v>
      </c>
      <c r="C8" s="28">
        <v>1632887</v>
      </c>
      <c r="D8" s="28">
        <v>3265793</v>
      </c>
      <c r="E8" s="28">
        <v>2778706</v>
      </c>
      <c r="F8" s="28">
        <v>2612509</v>
      </c>
      <c r="G8" s="28">
        <v>5391215</v>
      </c>
      <c r="H8" s="28">
        <v>4411612</v>
      </c>
      <c r="I8" s="28">
        <v>4245396</v>
      </c>
      <c r="J8" s="28">
        <v>8657008</v>
      </c>
      <c r="L8" s="31">
        <f t="shared" si="0"/>
        <v>0.37724269170133606</v>
      </c>
    </row>
    <row r="9" spans="1:12" x14ac:dyDescent="0.35">
      <c r="A9" s="27" t="s">
        <v>106</v>
      </c>
      <c r="B9" s="28">
        <v>343076</v>
      </c>
      <c r="C9" s="28">
        <v>343374</v>
      </c>
      <c r="D9" s="28">
        <v>686450</v>
      </c>
      <c r="E9" s="28">
        <v>710120</v>
      </c>
      <c r="F9" s="28">
        <v>663522</v>
      </c>
      <c r="G9" s="28">
        <v>1373642</v>
      </c>
      <c r="H9" s="28">
        <v>1053196</v>
      </c>
      <c r="I9" s="28">
        <v>1006896</v>
      </c>
      <c r="J9" s="28">
        <v>2060092</v>
      </c>
      <c r="L9" s="31">
        <f t="shared" si="0"/>
        <v>0.33321327397028871</v>
      </c>
    </row>
    <row r="10" spans="1:12" x14ac:dyDescent="0.35">
      <c r="A10" s="27" t="s">
        <v>107</v>
      </c>
      <c r="B10" s="28">
        <v>1520310</v>
      </c>
      <c r="C10" s="28">
        <v>1497311</v>
      </c>
      <c r="D10" s="28">
        <v>3017621</v>
      </c>
      <c r="E10" s="28">
        <v>3176907</v>
      </c>
      <c r="F10" s="28">
        <v>2982018</v>
      </c>
      <c r="G10" s="28">
        <v>6158925</v>
      </c>
      <c r="H10" s="28">
        <v>4697217</v>
      </c>
      <c r="I10" s="28">
        <v>4479329</v>
      </c>
      <c r="J10" s="28">
        <v>9176546</v>
      </c>
      <c r="L10" s="31">
        <f t="shared" si="0"/>
        <v>0.32884061170728074</v>
      </c>
    </row>
    <row r="11" spans="1:12" x14ac:dyDescent="0.35">
      <c r="A11" s="27" t="s">
        <v>108</v>
      </c>
      <c r="B11" s="28">
        <v>435958</v>
      </c>
      <c r="C11" s="28">
        <v>425681</v>
      </c>
      <c r="D11" s="28">
        <v>861639</v>
      </c>
      <c r="E11" s="28">
        <v>331624</v>
      </c>
      <c r="F11" s="28">
        <v>301358</v>
      </c>
      <c r="G11" s="28">
        <v>632982</v>
      </c>
      <c r="H11" s="28">
        <v>767582</v>
      </c>
      <c r="I11" s="28">
        <v>727039</v>
      </c>
      <c r="J11" s="28">
        <v>1494621</v>
      </c>
      <c r="L11" s="31">
        <f t="shared" si="0"/>
        <v>0.57649330499170026</v>
      </c>
    </row>
    <row r="12" spans="1:12" x14ac:dyDescent="0.35">
      <c r="A12" s="27" t="s">
        <v>109</v>
      </c>
      <c r="B12" s="28">
        <v>961344</v>
      </c>
      <c r="C12" s="28">
        <v>936294</v>
      </c>
      <c r="D12" s="28">
        <v>1897638</v>
      </c>
      <c r="E12" s="28">
        <v>150808</v>
      </c>
      <c r="F12" s="28">
        <v>131374</v>
      </c>
      <c r="G12" s="28">
        <v>282182</v>
      </c>
      <c r="H12" s="28">
        <v>1112152</v>
      </c>
      <c r="I12" s="28">
        <v>1067668</v>
      </c>
      <c r="J12" s="28">
        <v>2179820</v>
      </c>
      <c r="L12" s="31">
        <f t="shared" si="0"/>
        <v>0.87054802690130373</v>
      </c>
    </row>
    <row r="13" spans="1:12" x14ac:dyDescent="0.35">
      <c r="A13" s="27" t="s">
        <v>110</v>
      </c>
      <c r="B13" s="28">
        <v>5375869</v>
      </c>
      <c r="C13" s="28">
        <v>5304082</v>
      </c>
      <c r="D13" s="28">
        <v>10679951</v>
      </c>
      <c r="E13" s="28"/>
      <c r="F13" s="28"/>
      <c r="G13" s="28"/>
      <c r="H13" s="28">
        <v>5375869</v>
      </c>
      <c r="I13" s="28">
        <v>5304082</v>
      </c>
      <c r="J13" s="28">
        <v>10679951</v>
      </c>
      <c r="L13" s="31">
        <f t="shared" si="0"/>
        <v>1</v>
      </c>
    </row>
    <row r="14" spans="1:12" x14ac:dyDescent="0.35">
      <c r="A14" s="27" t="s">
        <v>111</v>
      </c>
      <c r="B14" s="28">
        <v>19431090</v>
      </c>
      <c r="C14" s="28">
        <v>18834986</v>
      </c>
      <c r="D14" s="28">
        <v>38266077</v>
      </c>
      <c r="E14" s="28">
        <v>5636136</v>
      </c>
      <c r="F14" s="28">
        <v>5503596</v>
      </c>
      <c r="G14" s="28">
        <v>11139731</v>
      </c>
      <c r="H14" s="28">
        <v>25067226</v>
      </c>
      <c r="I14" s="28">
        <v>24338582</v>
      </c>
      <c r="J14" s="28">
        <v>49405808</v>
      </c>
      <c r="L14" s="31">
        <f t="shared" si="0"/>
        <v>0.77452588165342828</v>
      </c>
    </row>
    <row r="15" spans="1:12" x14ac:dyDescent="0.35">
      <c r="A15" s="27" t="s">
        <v>112</v>
      </c>
      <c r="B15" s="28">
        <v>9588991</v>
      </c>
      <c r="C15" s="28">
        <v>9554625</v>
      </c>
      <c r="D15" s="28">
        <v>19143617</v>
      </c>
      <c r="E15" s="28">
        <v>9025877</v>
      </c>
      <c r="F15" s="28">
        <v>8862917</v>
      </c>
      <c r="G15" s="28">
        <v>17888793</v>
      </c>
      <c r="H15" s="28">
        <v>18614868</v>
      </c>
      <c r="I15" s="28">
        <v>18417542</v>
      </c>
      <c r="J15" s="28">
        <v>37032410</v>
      </c>
      <c r="L15" s="31">
        <f t="shared" si="0"/>
        <v>0.51694224059411742</v>
      </c>
    </row>
    <row r="16" spans="1:12" x14ac:dyDescent="0.35">
      <c r="A16" s="27" t="s">
        <v>113</v>
      </c>
      <c r="B16" s="28">
        <v>1377361</v>
      </c>
      <c r="C16" s="28">
        <v>1371728</v>
      </c>
      <c r="D16" s="28">
        <v>2749089</v>
      </c>
      <c r="E16" s="28">
        <v>484724</v>
      </c>
      <c r="F16" s="28">
        <v>528057</v>
      </c>
      <c r="G16" s="28">
        <v>1012781</v>
      </c>
      <c r="H16" s="28">
        <v>1862085</v>
      </c>
      <c r="I16" s="28">
        <v>1899785</v>
      </c>
      <c r="J16" s="28">
        <v>3761870</v>
      </c>
      <c r="L16" s="31">
        <f t="shared" si="0"/>
        <v>0.73077724642265685</v>
      </c>
    </row>
    <row r="17" spans="1:12" x14ac:dyDescent="0.35">
      <c r="A17" s="27" t="s">
        <v>114</v>
      </c>
      <c r="B17" s="28">
        <v>11333300</v>
      </c>
      <c r="C17" s="28">
        <v>11268595</v>
      </c>
      <c r="D17" s="28">
        <v>22601895</v>
      </c>
      <c r="E17" s="28">
        <v>9192456</v>
      </c>
      <c r="F17" s="28">
        <v>9355623</v>
      </c>
      <c r="G17" s="28">
        <v>18548079</v>
      </c>
      <c r="H17" s="28">
        <v>20525756</v>
      </c>
      <c r="I17" s="28">
        <v>20624218</v>
      </c>
      <c r="J17" s="28">
        <v>41149974</v>
      </c>
      <c r="L17" s="31">
        <f t="shared" si="0"/>
        <v>0.54925660463357762</v>
      </c>
    </row>
    <row r="18" spans="1:12" x14ac:dyDescent="0.35">
      <c r="A18" s="27" t="s">
        <v>115</v>
      </c>
      <c r="B18" s="28">
        <v>4503237</v>
      </c>
      <c r="C18" s="28">
        <v>4370677</v>
      </c>
      <c r="D18" s="28">
        <v>8873914</v>
      </c>
      <c r="E18" s="28">
        <v>1737804</v>
      </c>
      <c r="F18" s="28">
        <v>1640267</v>
      </c>
      <c r="G18" s="28">
        <v>3378071</v>
      </c>
      <c r="H18" s="28">
        <v>6241041</v>
      </c>
      <c r="I18" s="28">
        <v>6010944</v>
      </c>
      <c r="J18" s="28">
        <v>12251985</v>
      </c>
      <c r="L18" s="31">
        <f t="shared" si="0"/>
        <v>0.72428377932228938</v>
      </c>
    </row>
    <row r="19" spans="1:12" x14ac:dyDescent="0.35">
      <c r="A19" s="27" t="s">
        <v>116</v>
      </c>
      <c r="B19" s="28">
        <v>1493935</v>
      </c>
      <c r="C19" s="28">
        <v>1458839</v>
      </c>
      <c r="D19" s="28">
        <v>2952774</v>
      </c>
      <c r="E19" s="28">
        <v>725672</v>
      </c>
      <c r="F19" s="28">
        <v>736618</v>
      </c>
      <c r="G19" s="28">
        <v>1462290</v>
      </c>
      <c r="H19" s="28">
        <v>2219607</v>
      </c>
      <c r="I19" s="28">
        <v>2195457</v>
      </c>
      <c r="J19" s="28">
        <v>4415064</v>
      </c>
      <c r="L19" s="31">
        <f t="shared" si="0"/>
        <v>0.66879528813172362</v>
      </c>
    </row>
    <row r="20" spans="1:12" x14ac:dyDescent="0.35">
      <c r="A20" s="27" t="s">
        <v>117</v>
      </c>
      <c r="B20" s="28">
        <v>1356027</v>
      </c>
      <c r="C20" s="28">
        <v>1360698</v>
      </c>
      <c r="D20" s="28">
        <v>2716725</v>
      </c>
      <c r="E20" s="28">
        <v>1385830</v>
      </c>
      <c r="F20" s="28">
        <v>1371116</v>
      </c>
      <c r="G20" s="28">
        <v>2756946</v>
      </c>
      <c r="H20" s="28">
        <v>2741857</v>
      </c>
      <c r="I20" s="28">
        <v>2731814</v>
      </c>
      <c r="J20" s="28">
        <v>5473671</v>
      </c>
      <c r="L20" s="31">
        <f t="shared" si="0"/>
        <v>0.49632595747899355</v>
      </c>
    </row>
    <row r="21" spans="1:12" x14ac:dyDescent="0.35">
      <c r="A21" s="27" t="s">
        <v>118</v>
      </c>
      <c r="B21" s="28">
        <v>717714</v>
      </c>
      <c r="C21" s="28">
        <v>700499</v>
      </c>
      <c r="D21" s="28">
        <v>1418213</v>
      </c>
      <c r="E21" s="28">
        <v>2015335</v>
      </c>
      <c r="F21" s="28">
        <v>2032737</v>
      </c>
      <c r="G21" s="28">
        <v>4048072</v>
      </c>
      <c r="H21" s="28">
        <v>2733049</v>
      </c>
      <c r="I21" s="28">
        <v>2733236</v>
      </c>
      <c r="J21" s="28">
        <v>5466285</v>
      </c>
      <c r="L21" s="31">
        <f t="shared" si="0"/>
        <v>0.25944732116967922</v>
      </c>
    </row>
    <row r="22" spans="1:12" x14ac:dyDescent="0.35">
      <c r="A22" s="27" t="s">
        <v>119</v>
      </c>
      <c r="B22" s="28">
        <v>1013537</v>
      </c>
      <c r="C22" s="28">
        <v>1005220</v>
      </c>
      <c r="D22" s="28">
        <v>2018757</v>
      </c>
      <c r="E22" s="28">
        <v>1831577</v>
      </c>
      <c r="F22" s="28">
        <v>1691042</v>
      </c>
      <c r="G22" s="28">
        <v>3522619</v>
      </c>
      <c r="H22" s="28">
        <v>2845114</v>
      </c>
      <c r="I22" s="28">
        <v>2696262</v>
      </c>
      <c r="J22" s="28">
        <v>5541376</v>
      </c>
      <c r="L22" s="31">
        <f t="shared" si="0"/>
        <v>0.36430608570867595</v>
      </c>
    </row>
    <row r="23" spans="1:12" x14ac:dyDescent="0.35">
      <c r="A23" s="27" t="s">
        <v>120</v>
      </c>
      <c r="B23" s="28">
        <v>585707</v>
      </c>
      <c r="C23" s="28">
        <v>570955</v>
      </c>
      <c r="D23" s="28">
        <v>1156662</v>
      </c>
      <c r="E23" s="28">
        <v>835174</v>
      </c>
      <c r="F23" s="28">
        <v>749239</v>
      </c>
      <c r="G23" s="28">
        <v>1584413</v>
      </c>
      <c r="H23" s="28">
        <v>1420881</v>
      </c>
      <c r="I23" s="28">
        <v>1320194</v>
      </c>
      <c r="J23" s="28">
        <v>2741075</v>
      </c>
      <c r="L23" s="31">
        <f t="shared" si="0"/>
        <v>0.42197386062037706</v>
      </c>
    </row>
    <row r="24" spans="1:12" x14ac:dyDescent="0.35">
      <c r="A24" s="27" t="s">
        <v>121</v>
      </c>
      <c r="B24" s="28">
        <v>1025054</v>
      </c>
      <c r="C24" s="28">
        <v>1001612</v>
      </c>
      <c r="D24" s="28">
        <v>2026666</v>
      </c>
      <c r="E24" s="28">
        <v>1090851</v>
      </c>
      <c r="F24" s="28">
        <v>1064563</v>
      </c>
      <c r="G24" s="28">
        <v>2155414</v>
      </c>
      <c r="H24" s="28">
        <v>2115905</v>
      </c>
      <c r="I24" s="28">
        <v>2066175</v>
      </c>
      <c r="J24" s="28">
        <v>4182080</v>
      </c>
      <c r="L24" s="31">
        <f t="shared" si="0"/>
        <v>0.48460718111561712</v>
      </c>
    </row>
    <row r="25" spans="1:12" x14ac:dyDescent="0.35">
      <c r="A25" s="27" t="s">
        <v>122</v>
      </c>
      <c r="B25" s="28">
        <v>1353920</v>
      </c>
      <c r="C25" s="28">
        <v>1293083</v>
      </c>
      <c r="D25" s="28">
        <v>2647003</v>
      </c>
      <c r="E25" s="28">
        <v>651208</v>
      </c>
      <c r="F25" s="28">
        <v>561572</v>
      </c>
      <c r="G25" s="28">
        <v>1212780</v>
      </c>
      <c r="H25" s="28">
        <v>2005128</v>
      </c>
      <c r="I25" s="28">
        <v>1854655</v>
      </c>
      <c r="J25" s="28">
        <v>3859783</v>
      </c>
      <c r="L25" s="31">
        <f t="shared" si="0"/>
        <v>0.68579062605332997</v>
      </c>
    </row>
    <row r="26" spans="1:12" x14ac:dyDescent="0.35">
      <c r="A26" s="27" t="s">
        <v>123</v>
      </c>
      <c r="B26" s="28">
        <v>238600</v>
      </c>
      <c r="C26" s="28">
        <v>222559</v>
      </c>
      <c r="D26" s="28">
        <v>461159</v>
      </c>
      <c r="E26" s="28">
        <v>144782</v>
      </c>
      <c r="F26" s="28">
        <v>121814</v>
      </c>
      <c r="G26" s="28">
        <v>266596</v>
      </c>
      <c r="H26" s="28">
        <v>383382</v>
      </c>
      <c r="I26" s="28">
        <v>344373</v>
      </c>
      <c r="J26" s="28">
        <v>727755</v>
      </c>
      <c r="L26" s="31">
        <f t="shared" si="0"/>
        <v>0.63367342031315488</v>
      </c>
    </row>
    <row r="27" spans="1:12" x14ac:dyDescent="0.35">
      <c r="A27" s="27" t="s">
        <v>124</v>
      </c>
      <c r="B27" s="28">
        <v>717184</v>
      </c>
      <c r="C27" s="28">
        <v>711690</v>
      </c>
      <c r="D27" s="28">
        <v>1428874</v>
      </c>
      <c r="E27" s="28">
        <v>642174</v>
      </c>
      <c r="F27" s="28">
        <v>588495</v>
      </c>
      <c r="G27" s="28">
        <v>1230669</v>
      </c>
      <c r="H27" s="28">
        <v>1359358</v>
      </c>
      <c r="I27" s="28">
        <v>1300185</v>
      </c>
      <c r="J27" s="28">
        <v>2659543</v>
      </c>
      <c r="L27" s="31">
        <f t="shared" si="0"/>
        <v>0.53726298089558999</v>
      </c>
    </row>
    <row r="28" spans="1:12" x14ac:dyDescent="0.35">
      <c r="A28" s="27" t="s">
        <v>125</v>
      </c>
      <c r="B28" s="28">
        <v>482118</v>
      </c>
      <c r="C28" s="28">
        <v>484035</v>
      </c>
      <c r="D28" s="28">
        <v>966153</v>
      </c>
      <c r="E28" s="28">
        <v>1089967</v>
      </c>
      <c r="F28" s="28">
        <v>1010023</v>
      </c>
      <c r="G28" s="28">
        <v>2099990</v>
      </c>
      <c r="H28" s="28">
        <v>1572085</v>
      </c>
      <c r="I28" s="28">
        <v>1494058</v>
      </c>
      <c r="J28" s="28">
        <v>3066143</v>
      </c>
      <c r="L28" s="31">
        <f t="shared" si="0"/>
        <v>0.31510369868593863</v>
      </c>
    </row>
    <row r="29" spans="1:12" x14ac:dyDescent="0.35">
      <c r="A29" s="27" t="s">
        <v>126</v>
      </c>
      <c r="B29" s="28">
        <v>2052651</v>
      </c>
      <c r="C29" s="28">
        <v>2060417</v>
      </c>
      <c r="D29" s="28">
        <v>4113068</v>
      </c>
      <c r="E29" s="28">
        <v>2528996</v>
      </c>
      <c r="F29" s="28">
        <v>2583683</v>
      </c>
      <c r="G29" s="28">
        <v>5112679</v>
      </c>
      <c r="H29" s="28">
        <v>4581647</v>
      </c>
      <c r="I29" s="28">
        <v>4644100</v>
      </c>
      <c r="J29" s="28">
        <v>9225747</v>
      </c>
      <c r="L29" s="31">
        <f t="shared" si="0"/>
        <v>0.44582492886483882</v>
      </c>
    </row>
    <row r="30" spans="1:12" x14ac:dyDescent="0.35">
      <c r="A30" s="27" t="s">
        <v>127</v>
      </c>
      <c r="B30" s="28">
        <v>508749</v>
      </c>
      <c r="C30" s="28">
        <v>506318</v>
      </c>
      <c r="D30" s="28">
        <v>1015067</v>
      </c>
      <c r="E30" s="28">
        <v>858123</v>
      </c>
      <c r="F30" s="28">
        <v>828471</v>
      </c>
      <c r="G30" s="28">
        <v>1686594</v>
      </c>
      <c r="H30" s="28">
        <v>1366872</v>
      </c>
      <c r="I30" s="28">
        <v>1334789</v>
      </c>
      <c r="J30" s="28">
        <v>2701661</v>
      </c>
      <c r="L30" s="31">
        <f t="shared" si="0"/>
        <v>0.37571960360681816</v>
      </c>
    </row>
    <row r="31" spans="1:12" x14ac:dyDescent="0.35">
      <c r="A31" s="27" t="s">
        <v>128</v>
      </c>
      <c r="B31" s="28">
        <v>255124</v>
      </c>
      <c r="C31" s="28">
        <v>263970</v>
      </c>
      <c r="D31" s="28">
        <v>519094</v>
      </c>
      <c r="E31" s="28">
        <v>346461</v>
      </c>
      <c r="F31" s="28">
        <v>327182</v>
      </c>
      <c r="G31" s="28">
        <v>673643</v>
      </c>
      <c r="H31" s="28">
        <v>601585</v>
      </c>
      <c r="I31" s="28">
        <v>591152</v>
      </c>
      <c r="J31" s="28">
        <v>1192737</v>
      </c>
      <c r="L31" s="31">
        <f t="shared" si="0"/>
        <v>0.43521245672767761</v>
      </c>
    </row>
    <row r="32" spans="1:12" x14ac:dyDescent="0.35">
      <c r="A32" s="27" t="s">
        <v>129</v>
      </c>
      <c r="B32" s="28">
        <v>155496</v>
      </c>
      <c r="C32" s="28">
        <v>156537</v>
      </c>
      <c r="D32" s="28">
        <v>312033</v>
      </c>
      <c r="E32" s="28">
        <v>584153</v>
      </c>
      <c r="F32" s="28">
        <v>562420</v>
      </c>
      <c r="G32" s="28">
        <v>1146573</v>
      </c>
      <c r="H32" s="28">
        <v>739649</v>
      </c>
      <c r="I32" s="28">
        <v>718957</v>
      </c>
      <c r="J32" s="28">
        <v>1458606</v>
      </c>
      <c r="L32" s="31">
        <f t="shared" si="0"/>
        <v>0.21392548776023135</v>
      </c>
    </row>
    <row r="33" spans="1:12" x14ac:dyDescent="0.35">
      <c r="A33" s="27" t="s">
        <v>130</v>
      </c>
      <c r="B33" s="28">
        <v>348979</v>
      </c>
      <c r="C33" s="28">
        <v>347365</v>
      </c>
      <c r="D33" s="28">
        <v>696344</v>
      </c>
      <c r="E33" s="28">
        <v>603427</v>
      </c>
      <c r="F33" s="28">
        <v>581956</v>
      </c>
      <c r="G33" s="28">
        <v>1185383</v>
      </c>
      <c r="H33" s="28">
        <v>952406</v>
      </c>
      <c r="I33" s="28">
        <v>929321</v>
      </c>
      <c r="J33" s="28">
        <v>1881727</v>
      </c>
      <c r="L33" s="31">
        <f t="shared" si="0"/>
        <v>0.37005580511944614</v>
      </c>
    </row>
    <row r="34" spans="1:12" x14ac:dyDescent="0.35">
      <c r="A34" s="27" t="s">
        <v>131</v>
      </c>
      <c r="B34" s="28">
        <v>180932</v>
      </c>
      <c r="C34" s="28">
        <v>178774</v>
      </c>
      <c r="D34" s="28">
        <v>359706</v>
      </c>
      <c r="E34" s="28">
        <v>494199</v>
      </c>
      <c r="F34" s="28">
        <v>465433</v>
      </c>
      <c r="G34" s="28">
        <v>959632</v>
      </c>
      <c r="H34" s="28">
        <v>675131</v>
      </c>
      <c r="I34" s="28">
        <v>644207</v>
      </c>
      <c r="J34" s="28">
        <v>1319338</v>
      </c>
      <c r="L34" s="31">
        <f t="shared" si="0"/>
        <v>0.27264127918698622</v>
      </c>
    </row>
    <row r="35" spans="1:12" x14ac:dyDescent="0.35">
      <c r="A35" s="27" t="s">
        <v>132</v>
      </c>
      <c r="B35" s="28">
        <v>267149</v>
      </c>
      <c r="C35" s="28">
        <v>238914</v>
      </c>
      <c r="D35" s="28">
        <v>506063</v>
      </c>
      <c r="E35" s="28">
        <v>355737</v>
      </c>
      <c r="F35" s="28">
        <v>321507</v>
      </c>
      <c r="G35" s="28">
        <v>677244</v>
      </c>
      <c r="H35" s="28">
        <v>622886</v>
      </c>
      <c r="I35" s="28">
        <v>560421</v>
      </c>
      <c r="J35" s="28">
        <v>1183307</v>
      </c>
      <c r="L35" s="31">
        <f t="shared" si="0"/>
        <v>0.42766839036699689</v>
      </c>
    </row>
    <row r="36" spans="1:12" x14ac:dyDescent="0.35">
      <c r="A36" s="27" t="s">
        <v>133</v>
      </c>
      <c r="B36" s="28">
        <v>719320</v>
      </c>
      <c r="C36" s="28">
        <v>615044</v>
      </c>
      <c r="D36" s="28">
        <v>1334364</v>
      </c>
      <c r="E36" s="28">
        <v>1629562</v>
      </c>
      <c r="F36" s="28">
        <v>1454655</v>
      </c>
      <c r="G36" s="28">
        <v>3084217</v>
      </c>
      <c r="H36" s="28">
        <v>2348882</v>
      </c>
      <c r="I36" s="28">
        <v>2069699</v>
      </c>
      <c r="J36" s="28">
        <v>4418581</v>
      </c>
      <c r="L36" s="31">
        <f t="shared" si="0"/>
        <v>0.30198925854250491</v>
      </c>
    </row>
    <row r="37" spans="1:12" x14ac:dyDescent="0.35">
      <c r="A37" s="27" t="s">
        <v>134</v>
      </c>
      <c r="B37" s="28">
        <v>78422002</v>
      </c>
      <c r="C37" s="28">
        <v>77101748</v>
      </c>
      <c r="D37" s="28">
        <v>155523750</v>
      </c>
      <c r="E37" s="28">
        <v>60966927</v>
      </c>
      <c r="F37" s="28">
        <v>59283098</v>
      </c>
      <c r="G37" s="28">
        <v>120250024</v>
      </c>
      <c r="H37" s="28">
        <v>139388929</v>
      </c>
      <c r="I37" s="28">
        <v>136384845</v>
      </c>
      <c r="J37" s="28">
        <v>275773774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C6CD-585A-4DA5-96BE-4847E0EA984A}">
  <dimension ref="A1:J36"/>
  <sheetViews>
    <sheetView workbookViewId="0">
      <selection activeCell="H6" sqref="H6"/>
    </sheetView>
  </sheetViews>
  <sheetFormatPr defaultRowHeight="14.5" x14ac:dyDescent="0.35"/>
  <cols>
    <col min="1" max="1" width="27.36328125" customWidth="1"/>
    <col min="2" max="2" width="16.90625" customWidth="1"/>
    <col min="3" max="3" width="3.81640625" customWidth="1"/>
    <col min="4" max="4" width="5.08984375" customWidth="1"/>
    <col min="5" max="5" width="16.6328125" customWidth="1"/>
    <col min="6" max="6" width="3.54296875" customWidth="1"/>
    <col min="7" max="7" width="8.7265625" hidden="1" customWidth="1"/>
    <col min="8" max="8" width="23.26953125" customWidth="1"/>
  </cols>
  <sheetData>
    <row r="1" spans="1:10" x14ac:dyDescent="0.35">
      <c r="A1" s="1" t="s">
        <v>140</v>
      </c>
      <c r="B1" s="15"/>
    </row>
    <row r="2" spans="1:10" ht="43.5" x14ac:dyDescent="0.35">
      <c r="A2" s="32" t="s">
        <v>2</v>
      </c>
      <c r="B2" s="32" t="s">
        <v>176</v>
      </c>
      <c r="C2" s="10"/>
      <c r="D2" s="33"/>
      <c r="E2" s="34" t="s">
        <v>141</v>
      </c>
      <c r="F2" s="10"/>
      <c r="G2" s="34"/>
      <c r="H2" s="36" t="s">
        <v>179</v>
      </c>
      <c r="J2" t="s">
        <v>175</v>
      </c>
    </row>
    <row r="3" spans="1:10" x14ac:dyDescent="0.35">
      <c r="A3" s="2" t="s">
        <v>5</v>
      </c>
      <c r="B3" s="2" t="s">
        <v>142</v>
      </c>
      <c r="C3" s="2"/>
      <c r="D3" s="2"/>
      <c r="E3" s="2">
        <v>5407855</v>
      </c>
      <c r="F3" s="2"/>
      <c r="G3" s="2"/>
      <c r="H3" s="37">
        <f>B3/E3</f>
        <v>11.52241249256868</v>
      </c>
    </row>
    <row r="4" spans="1:10" x14ac:dyDescent="0.35">
      <c r="A4" s="2" t="s">
        <v>6</v>
      </c>
      <c r="B4" s="2" t="s">
        <v>143</v>
      </c>
      <c r="C4" s="2"/>
      <c r="D4" s="2"/>
      <c r="E4" s="2">
        <v>15115206</v>
      </c>
      <c r="F4" s="2"/>
      <c r="G4" s="2"/>
      <c r="H4" s="37">
        <f t="shared" ref="H4:H36" si="0">B4/E4</f>
        <v>14.541595776465103</v>
      </c>
    </row>
    <row r="5" spans="1:10" x14ac:dyDescent="0.35">
      <c r="A5" s="2" t="s">
        <v>7</v>
      </c>
      <c r="B5" s="2" t="s">
        <v>144</v>
      </c>
      <c r="C5" s="2"/>
      <c r="D5" s="2"/>
      <c r="E5" s="2">
        <v>5640629</v>
      </c>
      <c r="F5" s="2"/>
      <c r="G5" s="2"/>
      <c r="H5" s="37">
        <f t="shared" si="0"/>
        <v>10.727510961986686</v>
      </c>
    </row>
    <row r="6" spans="1:10" x14ac:dyDescent="0.35">
      <c r="A6" s="2" t="s">
        <v>8</v>
      </c>
      <c r="B6" s="2" t="s">
        <v>145</v>
      </c>
      <c r="C6" s="2"/>
      <c r="D6" s="2"/>
      <c r="E6" s="2">
        <v>6614384</v>
      </c>
      <c r="F6" s="2"/>
      <c r="G6" s="2"/>
      <c r="H6" s="37">
        <f t="shared" si="0"/>
        <v>37.019639361730434</v>
      </c>
    </row>
    <row r="7" spans="1:10" x14ac:dyDescent="0.35">
      <c r="A7" s="2" t="s">
        <v>9</v>
      </c>
      <c r="B7" s="2" t="s">
        <v>146</v>
      </c>
      <c r="C7" s="2"/>
      <c r="D7" s="2"/>
      <c r="E7" s="2">
        <v>3631136</v>
      </c>
      <c r="F7" s="2"/>
      <c r="G7" s="2"/>
      <c r="H7" s="37">
        <f t="shared" si="0"/>
        <v>23.016173624452513</v>
      </c>
    </row>
    <row r="8" spans="1:10" x14ac:dyDescent="0.35">
      <c r="A8" s="2" t="s">
        <v>10</v>
      </c>
      <c r="B8" s="2" t="s">
        <v>147</v>
      </c>
      <c r="C8" s="2"/>
      <c r="D8" s="2"/>
      <c r="E8" s="2">
        <v>8657008</v>
      </c>
      <c r="F8" s="2"/>
      <c r="G8" s="2"/>
      <c r="H8" s="37">
        <f t="shared" si="0"/>
        <v>9.0402375682221852</v>
      </c>
    </row>
    <row r="9" spans="1:10" x14ac:dyDescent="0.35">
      <c r="A9" s="2" t="s">
        <v>11</v>
      </c>
      <c r="B9" s="2" t="s">
        <v>148</v>
      </c>
      <c r="C9" s="2"/>
      <c r="D9" s="2"/>
      <c r="E9" s="2">
        <v>2060092</v>
      </c>
      <c r="F9" s="2"/>
      <c r="G9" s="2"/>
      <c r="H9" s="37">
        <f t="shared" si="0"/>
        <v>12.111633684320894</v>
      </c>
    </row>
    <row r="10" spans="1:10" x14ac:dyDescent="0.35">
      <c r="A10" s="2" t="s">
        <v>12</v>
      </c>
      <c r="B10" s="2" t="s">
        <v>149</v>
      </c>
      <c r="C10" s="2"/>
      <c r="D10" s="2"/>
      <c r="E10" s="2">
        <v>9176546</v>
      </c>
      <c r="F10" s="2"/>
      <c r="G10" s="2"/>
      <c r="H10" s="37">
        <f t="shared" si="0"/>
        <v>12.591050495469647</v>
      </c>
    </row>
    <row r="11" spans="1:10" x14ac:dyDescent="0.35">
      <c r="A11" s="2" t="s">
        <v>13</v>
      </c>
      <c r="B11" s="2" t="s">
        <v>150</v>
      </c>
      <c r="C11" s="2"/>
      <c r="D11" s="2"/>
      <c r="E11" s="2">
        <v>1494621</v>
      </c>
      <c r="F11" s="2"/>
      <c r="G11" s="2"/>
      <c r="H11" s="37">
        <f t="shared" si="0"/>
        <v>12.235340424094133</v>
      </c>
    </row>
    <row r="12" spans="1:10" x14ac:dyDescent="0.35">
      <c r="A12" s="2" t="s">
        <v>14</v>
      </c>
      <c r="B12" s="2" t="s">
        <v>147</v>
      </c>
      <c r="C12" s="2"/>
      <c r="D12" s="2"/>
      <c r="E12" s="2">
        <v>2179820</v>
      </c>
      <c r="F12" s="2"/>
      <c r="G12" s="2"/>
      <c r="H12" s="37">
        <f t="shared" si="0"/>
        <v>35.902693318714391</v>
      </c>
    </row>
    <row r="13" spans="1:10" x14ac:dyDescent="0.35">
      <c r="A13" s="2" t="s">
        <v>15</v>
      </c>
      <c r="B13" s="2" t="s">
        <v>151</v>
      </c>
      <c r="C13" s="2"/>
      <c r="D13" s="2"/>
      <c r="E13" s="2">
        <v>10679951</v>
      </c>
      <c r="F13" s="2"/>
      <c r="G13" s="2"/>
      <c r="H13" s="37">
        <f t="shared" si="0"/>
        <v>0.23673046346373686</v>
      </c>
    </row>
    <row r="14" spans="1:10" x14ac:dyDescent="0.35">
      <c r="A14" s="2" t="s">
        <v>16</v>
      </c>
      <c r="B14" s="2" t="s">
        <v>152</v>
      </c>
      <c r="C14" s="2"/>
      <c r="D14" s="2"/>
      <c r="E14" s="2">
        <v>49405808</v>
      </c>
      <c r="F14" s="2"/>
      <c r="G14" s="2"/>
      <c r="H14" s="37">
        <f t="shared" si="0"/>
        <v>4.2042964487090266</v>
      </c>
    </row>
    <row r="15" spans="1:10" x14ac:dyDescent="0.35">
      <c r="A15" s="2" t="s">
        <v>17</v>
      </c>
      <c r="B15" s="2" t="s">
        <v>153</v>
      </c>
      <c r="C15" s="2"/>
      <c r="D15" s="2"/>
      <c r="E15" s="2">
        <v>37032410</v>
      </c>
      <c r="F15" s="2"/>
      <c r="G15" s="2"/>
      <c r="H15" s="37">
        <f t="shared" si="0"/>
        <v>5.7043234647704537</v>
      </c>
    </row>
    <row r="16" spans="1:10" x14ac:dyDescent="0.35">
      <c r="A16" s="2" t="s">
        <v>18</v>
      </c>
      <c r="B16" s="2" t="s">
        <v>154</v>
      </c>
      <c r="C16" s="2"/>
      <c r="D16" s="2"/>
      <c r="E16" s="2">
        <v>3761870</v>
      </c>
      <c r="F16" s="2"/>
      <c r="G16" s="2"/>
      <c r="H16" s="37">
        <f t="shared" si="0"/>
        <v>4.3908990262821419</v>
      </c>
    </row>
    <row r="17" spans="1:8" x14ac:dyDescent="0.35">
      <c r="A17" s="2" t="s">
        <v>19</v>
      </c>
      <c r="B17" s="2" t="s">
        <v>155</v>
      </c>
      <c r="C17" s="2"/>
      <c r="D17" s="2"/>
      <c r="E17" s="2">
        <v>41149974</v>
      </c>
      <c r="F17" s="2"/>
      <c r="G17" s="2"/>
      <c r="H17" s="37">
        <f t="shared" si="0"/>
        <v>7.3704068911440865</v>
      </c>
    </row>
    <row r="18" spans="1:8" x14ac:dyDescent="0.35">
      <c r="A18" s="2" t="s">
        <v>20</v>
      </c>
      <c r="B18" s="2" t="s">
        <v>156</v>
      </c>
      <c r="C18" s="2"/>
      <c r="D18" s="2"/>
      <c r="E18" s="2">
        <v>12251985</v>
      </c>
      <c r="F18" s="2"/>
      <c r="G18" s="2"/>
      <c r="H18" s="37">
        <f t="shared" si="0"/>
        <v>3.5953909427737627</v>
      </c>
    </row>
    <row r="19" spans="1:8" x14ac:dyDescent="0.35">
      <c r="A19" s="2" t="s">
        <v>21</v>
      </c>
      <c r="B19" s="2" t="s">
        <v>157</v>
      </c>
      <c r="C19" s="2"/>
      <c r="D19" s="2"/>
      <c r="E19" s="2">
        <v>4415064</v>
      </c>
      <c r="F19" s="2"/>
      <c r="G19" s="2"/>
      <c r="H19" s="37">
        <f t="shared" si="0"/>
        <v>8.1514767577548142</v>
      </c>
    </row>
    <row r="20" spans="1:8" x14ac:dyDescent="0.35">
      <c r="A20" s="2" t="s">
        <v>22</v>
      </c>
      <c r="B20" s="2" t="s">
        <v>158</v>
      </c>
      <c r="C20" s="2"/>
      <c r="D20" s="2"/>
      <c r="E20" s="2">
        <v>5473671</v>
      </c>
      <c r="F20" s="2"/>
      <c r="G20" s="2"/>
      <c r="H20" s="37">
        <f t="shared" si="0"/>
        <v>6.1327050840286157</v>
      </c>
    </row>
    <row r="21" spans="1:8" x14ac:dyDescent="0.35">
      <c r="A21" s="2" t="s">
        <v>23</v>
      </c>
      <c r="B21" s="2" t="s">
        <v>159</v>
      </c>
      <c r="C21" s="2"/>
      <c r="D21" s="2"/>
      <c r="E21" s="2">
        <v>5466285</v>
      </c>
      <c r="F21" s="2"/>
      <c r="G21" s="2"/>
      <c r="H21" s="37">
        <f t="shared" si="0"/>
        <v>6.4278237340350897</v>
      </c>
    </row>
    <row r="22" spans="1:8" x14ac:dyDescent="0.35">
      <c r="A22" s="2" t="s">
        <v>24</v>
      </c>
      <c r="B22" s="2" t="s">
        <v>160</v>
      </c>
      <c r="C22" s="2"/>
      <c r="D22" s="2"/>
      <c r="E22" s="2">
        <v>5541376</v>
      </c>
      <c r="F22" s="2"/>
      <c r="G22" s="2"/>
      <c r="H22" s="37">
        <f t="shared" si="0"/>
        <v>9.7405417210454583</v>
      </c>
    </row>
    <row r="23" spans="1:8" x14ac:dyDescent="0.35">
      <c r="A23" s="2" t="s">
        <v>25</v>
      </c>
      <c r="B23" s="2" t="s">
        <v>161</v>
      </c>
      <c r="C23" s="2"/>
      <c r="D23" s="2"/>
      <c r="E23" s="2">
        <v>2741075</v>
      </c>
      <c r="F23" s="2"/>
      <c r="G23" s="2"/>
      <c r="H23" s="37">
        <f t="shared" si="0"/>
        <v>14.928304752697391</v>
      </c>
    </row>
    <row r="24" spans="1:8" x14ac:dyDescent="0.35">
      <c r="A24" s="2" t="s">
        <v>26</v>
      </c>
      <c r="B24" s="2" t="s">
        <v>162</v>
      </c>
      <c r="C24" s="2"/>
      <c r="D24" s="2"/>
      <c r="E24" s="2">
        <v>4182080</v>
      </c>
      <c r="F24" s="2"/>
      <c r="G24" s="2"/>
      <c r="H24" s="37">
        <f t="shared" si="0"/>
        <v>6.8471501071237277</v>
      </c>
    </row>
    <row r="25" spans="1:8" x14ac:dyDescent="0.35">
      <c r="A25" s="2" t="s">
        <v>27</v>
      </c>
      <c r="B25" s="2" t="s">
        <v>163</v>
      </c>
      <c r="C25" s="2"/>
      <c r="D25" s="2"/>
      <c r="E25" s="2">
        <v>3859783</v>
      </c>
      <c r="F25" s="2"/>
      <c r="G25" s="2"/>
      <c r="H25" s="37">
        <f t="shared" si="0"/>
        <v>16.812275332576988</v>
      </c>
    </row>
    <row r="26" spans="1:8" x14ac:dyDescent="0.35">
      <c r="A26" s="2" t="s">
        <v>28</v>
      </c>
      <c r="B26" s="2" t="s">
        <v>164</v>
      </c>
      <c r="C26" s="2"/>
      <c r="D26" s="2"/>
      <c r="E26" s="2">
        <v>727755</v>
      </c>
      <c r="F26" s="2"/>
      <c r="G26" s="2"/>
      <c r="H26" s="37">
        <f t="shared" si="0"/>
        <v>24.850733048896952</v>
      </c>
    </row>
    <row r="27" spans="1:8" x14ac:dyDescent="0.35">
      <c r="A27" s="2" t="s">
        <v>29</v>
      </c>
      <c r="B27" s="2" t="s">
        <v>165</v>
      </c>
      <c r="C27" s="2"/>
      <c r="D27" s="2"/>
      <c r="E27" s="2">
        <v>2659543</v>
      </c>
      <c r="F27" s="2"/>
      <c r="G27" s="2"/>
      <c r="H27" s="37">
        <f t="shared" si="0"/>
        <v>12.340569533938726</v>
      </c>
    </row>
    <row r="28" spans="1:8" x14ac:dyDescent="0.35">
      <c r="A28" s="2" t="s">
        <v>30</v>
      </c>
      <c r="B28" s="2" t="s">
        <v>166</v>
      </c>
      <c r="C28" s="2"/>
      <c r="D28" s="2"/>
      <c r="E28" s="2">
        <v>3066143</v>
      </c>
      <c r="F28" s="2"/>
      <c r="G28" s="2"/>
      <c r="H28" s="37">
        <f t="shared" si="0"/>
        <v>16.700669427355475</v>
      </c>
    </row>
    <row r="29" spans="1:8" x14ac:dyDescent="0.35">
      <c r="A29" s="2" t="s">
        <v>31</v>
      </c>
      <c r="B29" s="2" t="s">
        <v>167</v>
      </c>
      <c r="C29" s="2"/>
      <c r="D29" s="2"/>
      <c r="E29" s="2">
        <v>9225747</v>
      </c>
      <c r="F29" s="2"/>
      <c r="G29" s="2"/>
      <c r="H29" s="37">
        <f t="shared" si="0"/>
        <v>14.49401757060973</v>
      </c>
    </row>
    <row r="30" spans="1:8" x14ac:dyDescent="0.35">
      <c r="A30" s="2" t="s">
        <v>32</v>
      </c>
      <c r="B30" s="2" t="s">
        <v>168</v>
      </c>
      <c r="C30" s="2"/>
      <c r="D30" s="2"/>
      <c r="E30" s="2">
        <v>2701661</v>
      </c>
      <c r="F30" s="2"/>
      <c r="G30" s="2"/>
      <c r="H30" s="37">
        <f t="shared" si="0"/>
        <v>13.664603016440626</v>
      </c>
    </row>
    <row r="31" spans="1:8" x14ac:dyDescent="0.35">
      <c r="A31" s="2" t="s">
        <v>33</v>
      </c>
      <c r="B31" s="2" t="s">
        <v>169</v>
      </c>
      <c r="C31" s="2"/>
      <c r="D31" s="2"/>
      <c r="E31" s="2">
        <v>1192737</v>
      </c>
      <c r="F31" s="2"/>
      <c r="G31" s="2"/>
      <c r="H31" s="37">
        <f t="shared" si="0"/>
        <v>15.153115691053435</v>
      </c>
    </row>
    <row r="32" spans="1:8" x14ac:dyDescent="0.35">
      <c r="A32" s="2" t="s">
        <v>34</v>
      </c>
      <c r="B32" s="2" t="s">
        <v>170</v>
      </c>
      <c r="C32" s="2"/>
      <c r="D32" s="2"/>
      <c r="E32" s="2">
        <v>1458606</v>
      </c>
      <c r="F32" s="2"/>
      <c r="G32" s="2"/>
      <c r="H32" s="37">
        <f t="shared" si="0"/>
        <v>16.379911429131649</v>
      </c>
    </row>
    <row r="33" spans="1:8" x14ac:dyDescent="0.35">
      <c r="A33" s="2" t="s">
        <v>35</v>
      </c>
      <c r="B33" s="2" t="s">
        <v>171</v>
      </c>
      <c r="C33" s="2"/>
      <c r="D33" s="2"/>
      <c r="E33" s="2">
        <v>1881727</v>
      </c>
      <c r="F33" s="2"/>
      <c r="G33" s="2"/>
      <c r="H33" s="37">
        <f t="shared" si="0"/>
        <v>6.723158763199975</v>
      </c>
    </row>
    <row r="34" spans="1:8" x14ac:dyDescent="0.35">
      <c r="A34" s="2" t="s">
        <v>36</v>
      </c>
      <c r="B34" s="2" t="s">
        <v>172</v>
      </c>
      <c r="C34" s="2"/>
      <c r="D34" s="2"/>
      <c r="E34" s="2">
        <v>1319338</v>
      </c>
      <c r="F34" s="2"/>
      <c r="G34" s="2"/>
      <c r="H34" s="37">
        <f t="shared" si="0"/>
        <v>7.6800048736563333</v>
      </c>
    </row>
    <row r="35" spans="1:8" x14ac:dyDescent="0.35">
      <c r="A35" s="2" t="s">
        <v>37</v>
      </c>
      <c r="B35" s="2" t="s">
        <v>173</v>
      </c>
      <c r="C35" s="2"/>
      <c r="D35" s="2"/>
      <c r="E35" s="2">
        <v>1183307</v>
      </c>
      <c r="F35" s="2"/>
      <c r="G35" s="2"/>
      <c r="H35" s="37">
        <f t="shared" si="0"/>
        <v>8.0610176395474706</v>
      </c>
    </row>
    <row r="36" spans="1:8" x14ac:dyDescent="0.35">
      <c r="A36" s="2" t="s">
        <v>38</v>
      </c>
      <c r="B36" s="2" t="s">
        <v>174</v>
      </c>
      <c r="C36" s="2"/>
      <c r="D36" s="2"/>
      <c r="E36" s="2">
        <v>4418581</v>
      </c>
      <c r="F36" s="2"/>
      <c r="G36" s="2"/>
      <c r="H36" s="37">
        <f t="shared" si="0"/>
        <v>6.1206390332099829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35F1-0AE1-4A8A-9A67-8196BC57FCF8}">
  <dimension ref="A1:K43"/>
  <sheetViews>
    <sheetView workbookViewId="0">
      <selection activeCell="I12" sqref="I12"/>
    </sheetView>
  </sheetViews>
  <sheetFormatPr defaultRowHeight="14.5" x14ac:dyDescent="0.35"/>
  <cols>
    <col min="1" max="1" width="24.453125" customWidth="1"/>
  </cols>
  <sheetData>
    <row r="1" spans="1:11" x14ac:dyDescent="0.35">
      <c r="A1" s="15" t="s">
        <v>47</v>
      </c>
    </row>
    <row r="2" spans="1:11" x14ac:dyDescent="0.35">
      <c r="A2" s="15"/>
      <c r="B2" s="15" t="s">
        <v>136</v>
      </c>
      <c r="C2" s="15"/>
      <c r="D2" s="15"/>
      <c r="E2" s="15"/>
      <c r="F2" s="15"/>
      <c r="G2" s="15"/>
      <c r="H2" s="15"/>
      <c r="I2" s="15"/>
      <c r="J2" s="15"/>
      <c r="K2" t="s">
        <v>178</v>
      </c>
    </row>
    <row r="3" spans="1:11" x14ac:dyDescent="0.35">
      <c r="A3" s="15"/>
      <c r="B3" s="15" t="s">
        <v>137</v>
      </c>
      <c r="C3" s="15"/>
      <c r="D3" s="15"/>
      <c r="E3" s="15" t="s">
        <v>138</v>
      </c>
      <c r="F3" s="15"/>
      <c r="G3" s="15"/>
      <c r="H3" s="15" t="s">
        <v>139</v>
      </c>
      <c r="I3" s="15"/>
      <c r="J3" s="15"/>
    </row>
    <row r="4" spans="1:11" x14ac:dyDescent="0.35">
      <c r="A4" s="15"/>
      <c r="B4">
        <v>2021</v>
      </c>
      <c r="C4">
        <v>2022</v>
      </c>
      <c r="D4">
        <v>2023</v>
      </c>
      <c r="E4">
        <v>2021</v>
      </c>
      <c r="F4" s="35">
        <v>2022</v>
      </c>
      <c r="G4">
        <v>2023</v>
      </c>
      <c r="H4">
        <v>2021</v>
      </c>
      <c r="I4">
        <v>2022</v>
      </c>
      <c r="J4">
        <v>2023</v>
      </c>
    </row>
    <row r="5" spans="1:11" x14ac:dyDescent="0.35">
      <c r="A5" t="s">
        <v>49</v>
      </c>
      <c r="B5">
        <v>297058.38</v>
      </c>
      <c r="C5">
        <v>271750.2</v>
      </c>
      <c r="D5">
        <v>254287.38</v>
      </c>
      <c r="E5">
        <v>55.03</v>
      </c>
      <c r="F5" s="35">
        <v>55.55</v>
      </c>
      <c r="G5">
        <v>55.22</v>
      </c>
      <c r="H5">
        <v>1634639.6</v>
      </c>
      <c r="I5">
        <v>1509456</v>
      </c>
      <c r="J5">
        <v>1404234.82</v>
      </c>
    </row>
    <row r="6" spans="1:11" x14ac:dyDescent="0.35">
      <c r="A6" t="s">
        <v>50</v>
      </c>
      <c r="B6">
        <v>385405</v>
      </c>
      <c r="C6">
        <v>411462.1</v>
      </c>
      <c r="D6">
        <v>406109.49</v>
      </c>
      <c r="E6">
        <v>52</v>
      </c>
      <c r="F6" s="35">
        <v>50.76</v>
      </c>
      <c r="G6">
        <v>51.4</v>
      </c>
      <c r="H6">
        <v>2004142.51</v>
      </c>
      <c r="I6">
        <v>2088584</v>
      </c>
      <c r="J6">
        <v>2087474.15</v>
      </c>
    </row>
    <row r="7" spans="1:11" x14ac:dyDescent="0.35">
      <c r="A7" t="s">
        <v>51</v>
      </c>
      <c r="B7">
        <v>272391.95</v>
      </c>
      <c r="C7">
        <v>271883.09999999998</v>
      </c>
      <c r="D7">
        <v>300564.77</v>
      </c>
      <c r="E7">
        <v>48.36</v>
      </c>
      <c r="F7" s="35">
        <v>50.52</v>
      </c>
      <c r="G7">
        <v>49.32</v>
      </c>
      <c r="H7">
        <v>1317209.3799999999</v>
      </c>
      <c r="I7">
        <v>1373532</v>
      </c>
      <c r="J7">
        <v>1482468.79</v>
      </c>
    </row>
    <row r="8" spans="1:11" x14ac:dyDescent="0.35">
      <c r="A8" t="s">
        <v>52</v>
      </c>
      <c r="B8">
        <v>53062.35</v>
      </c>
      <c r="C8">
        <v>51054.04</v>
      </c>
      <c r="D8">
        <v>51914.14</v>
      </c>
      <c r="E8">
        <v>40.98</v>
      </c>
      <c r="F8" s="35">
        <v>41.83</v>
      </c>
      <c r="G8">
        <v>39.68</v>
      </c>
      <c r="H8">
        <v>217458.87</v>
      </c>
      <c r="I8">
        <v>213557.2</v>
      </c>
      <c r="J8">
        <v>205972.55</v>
      </c>
    </row>
    <row r="9" spans="1:11" x14ac:dyDescent="0.35">
      <c r="A9" t="s">
        <v>53</v>
      </c>
      <c r="B9">
        <v>64412.26</v>
      </c>
      <c r="C9">
        <v>60539.59</v>
      </c>
      <c r="D9">
        <v>61236.639999999999</v>
      </c>
      <c r="E9">
        <v>46.29</v>
      </c>
      <c r="F9" s="35">
        <v>45.88</v>
      </c>
      <c r="G9">
        <v>45.06</v>
      </c>
      <c r="H9">
        <v>298149.25</v>
      </c>
      <c r="I9">
        <v>277743.8</v>
      </c>
      <c r="J9">
        <v>275941.45</v>
      </c>
    </row>
    <row r="10" spans="1:11" x14ac:dyDescent="0.35">
      <c r="A10" t="s">
        <v>54</v>
      </c>
      <c r="B10">
        <v>496241.65</v>
      </c>
      <c r="C10">
        <v>513378.2</v>
      </c>
      <c r="D10">
        <v>504143.03</v>
      </c>
      <c r="E10">
        <v>51.44</v>
      </c>
      <c r="F10" s="35">
        <v>54.06</v>
      </c>
      <c r="G10">
        <v>56.19</v>
      </c>
      <c r="H10">
        <v>2552443.19</v>
      </c>
      <c r="I10">
        <v>2775069</v>
      </c>
      <c r="J10">
        <v>2832773.92</v>
      </c>
    </row>
    <row r="11" spans="1:11" x14ac:dyDescent="0.35">
      <c r="A11" t="s">
        <v>55</v>
      </c>
      <c r="B11">
        <v>55704.69</v>
      </c>
      <c r="C11">
        <v>57151.839999999997</v>
      </c>
      <c r="D11">
        <v>57877.18</v>
      </c>
      <c r="E11">
        <v>48.67</v>
      </c>
      <c r="F11" s="35">
        <v>49.27</v>
      </c>
      <c r="G11">
        <v>49.53</v>
      </c>
      <c r="H11">
        <v>271117.19</v>
      </c>
      <c r="I11">
        <v>281610.09999999998</v>
      </c>
      <c r="J11">
        <v>286684.43</v>
      </c>
    </row>
    <row r="12" spans="1:11" x14ac:dyDescent="0.35">
      <c r="A12" t="s">
        <v>56</v>
      </c>
      <c r="B12">
        <v>489573.23</v>
      </c>
      <c r="C12">
        <v>518256.1</v>
      </c>
      <c r="D12">
        <v>530108.09</v>
      </c>
      <c r="E12">
        <v>50.77</v>
      </c>
      <c r="F12" s="35">
        <v>51.87</v>
      </c>
      <c r="G12">
        <v>52.03</v>
      </c>
      <c r="H12">
        <v>2485452.7799999998</v>
      </c>
      <c r="I12">
        <v>2688160</v>
      </c>
      <c r="J12">
        <v>2757898.19</v>
      </c>
    </row>
    <row r="13" spans="1:11" x14ac:dyDescent="0.35">
      <c r="A13" t="s">
        <v>57</v>
      </c>
      <c r="B13">
        <v>18278.27</v>
      </c>
      <c r="C13">
        <v>15107.8</v>
      </c>
      <c r="D13">
        <v>15284.56</v>
      </c>
      <c r="E13">
        <v>38.57</v>
      </c>
      <c r="F13" s="35">
        <v>40.659999999999997</v>
      </c>
      <c r="G13">
        <v>43.49</v>
      </c>
      <c r="H13">
        <v>70496.25</v>
      </c>
      <c r="I13">
        <v>61425.07</v>
      </c>
      <c r="J13">
        <v>66468.89</v>
      </c>
    </row>
    <row r="14" spans="1:11" x14ac:dyDescent="0.35">
      <c r="A14" t="s">
        <v>58</v>
      </c>
      <c r="B14">
        <v>270.16000000000003</v>
      </c>
      <c r="C14">
        <v>179.48</v>
      </c>
      <c r="D14">
        <v>115.27</v>
      </c>
      <c r="E14">
        <v>31.65</v>
      </c>
      <c r="F14" s="35">
        <v>28.24</v>
      </c>
      <c r="G14">
        <v>28.11</v>
      </c>
      <c r="H14">
        <v>855.01</v>
      </c>
      <c r="I14">
        <v>506.91</v>
      </c>
      <c r="J14">
        <v>324.01</v>
      </c>
    </row>
    <row r="15" spans="1:11" x14ac:dyDescent="0.35">
      <c r="A15" t="s">
        <v>59</v>
      </c>
      <c r="B15">
        <v>559.97</v>
      </c>
      <c r="C15">
        <v>477.25</v>
      </c>
      <c r="D15">
        <v>542.92999999999995</v>
      </c>
      <c r="E15">
        <v>58.03</v>
      </c>
      <c r="F15" s="35">
        <v>48.98</v>
      </c>
      <c r="G15">
        <v>49.26</v>
      </c>
      <c r="H15">
        <v>3249.47</v>
      </c>
      <c r="I15">
        <v>2337.77</v>
      </c>
      <c r="J15">
        <v>2674.28</v>
      </c>
    </row>
    <row r="16" spans="1:11" x14ac:dyDescent="0.35">
      <c r="A16" t="s">
        <v>60</v>
      </c>
      <c r="B16">
        <v>1604109.31</v>
      </c>
      <c r="C16">
        <v>1662404</v>
      </c>
      <c r="D16">
        <v>1583656.28</v>
      </c>
      <c r="E16">
        <v>56.81</v>
      </c>
      <c r="F16" s="35">
        <v>56.75</v>
      </c>
      <c r="G16">
        <v>57.71</v>
      </c>
      <c r="H16">
        <v>9113573.0800000001</v>
      </c>
      <c r="I16">
        <v>9433723</v>
      </c>
      <c r="J16">
        <v>9140039.1999999993</v>
      </c>
    </row>
    <row r="17" spans="1:10" x14ac:dyDescent="0.35">
      <c r="A17" t="s">
        <v>61</v>
      </c>
      <c r="B17">
        <v>1696712.36</v>
      </c>
      <c r="C17">
        <v>1688670</v>
      </c>
      <c r="D17">
        <v>1642761.23</v>
      </c>
      <c r="E17">
        <v>56.69</v>
      </c>
      <c r="F17" s="35">
        <v>55.41</v>
      </c>
      <c r="G17">
        <v>55.3</v>
      </c>
      <c r="H17">
        <v>9618656.8100000005</v>
      </c>
      <c r="I17">
        <v>9356445</v>
      </c>
      <c r="J17">
        <v>9084107.5299999993</v>
      </c>
    </row>
    <row r="18" spans="1:10" x14ac:dyDescent="0.35">
      <c r="A18" t="s">
        <v>62</v>
      </c>
      <c r="B18">
        <v>107506.16</v>
      </c>
      <c r="C18">
        <v>110927.2</v>
      </c>
      <c r="D18">
        <v>105693.66</v>
      </c>
      <c r="E18">
        <v>51.77</v>
      </c>
      <c r="F18" s="35">
        <v>50.64</v>
      </c>
      <c r="G18">
        <v>50.53</v>
      </c>
      <c r="H18">
        <v>556531.03</v>
      </c>
      <c r="I18">
        <v>561699.5</v>
      </c>
      <c r="J18">
        <v>534113.68999999994</v>
      </c>
    </row>
    <row r="19" spans="1:10" x14ac:dyDescent="0.35">
      <c r="A19" t="s">
        <v>63</v>
      </c>
      <c r="B19">
        <v>1747481.2</v>
      </c>
      <c r="C19">
        <v>1693211</v>
      </c>
      <c r="D19">
        <v>1698083.31</v>
      </c>
      <c r="E19">
        <v>56.02</v>
      </c>
      <c r="F19" s="35">
        <v>56.26</v>
      </c>
      <c r="G19">
        <v>57.19</v>
      </c>
      <c r="H19">
        <v>9789587.6699999999</v>
      </c>
      <c r="I19">
        <v>9526516</v>
      </c>
      <c r="J19">
        <v>9710661.3300000001</v>
      </c>
    </row>
    <row r="20" spans="1:10" x14ac:dyDescent="0.35">
      <c r="A20" t="s">
        <v>64</v>
      </c>
      <c r="B20">
        <v>318248.46000000002</v>
      </c>
      <c r="C20">
        <v>337240.7</v>
      </c>
      <c r="D20">
        <v>311199.73</v>
      </c>
      <c r="E20">
        <v>50.38</v>
      </c>
      <c r="F20" s="35">
        <v>53.04</v>
      </c>
      <c r="G20">
        <v>54.19</v>
      </c>
      <c r="H20">
        <v>1603247</v>
      </c>
      <c r="I20">
        <v>1788583</v>
      </c>
      <c r="J20">
        <v>1686483.29</v>
      </c>
    </row>
    <row r="21" spans="1:10" x14ac:dyDescent="0.35">
      <c r="A21" t="s">
        <v>65</v>
      </c>
      <c r="B21">
        <v>105201.31</v>
      </c>
      <c r="C21">
        <v>112320.6</v>
      </c>
      <c r="D21">
        <v>108514.06</v>
      </c>
      <c r="E21">
        <v>58.83</v>
      </c>
      <c r="F21" s="35">
        <v>60.59</v>
      </c>
      <c r="G21">
        <v>62.07</v>
      </c>
      <c r="H21">
        <v>618910.81000000006</v>
      </c>
      <c r="I21">
        <v>680601.59999999998</v>
      </c>
      <c r="J21">
        <v>673580.65</v>
      </c>
    </row>
    <row r="22" spans="1:10" x14ac:dyDescent="0.35">
      <c r="A22" t="s">
        <v>66</v>
      </c>
      <c r="B22">
        <v>276211.88</v>
      </c>
      <c r="C22">
        <v>270092.90000000002</v>
      </c>
      <c r="D22">
        <v>287512.14</v>
      </c>
      <c r="E22">
        <v>51.39</v>
      </c>
      <c r="F22" s="35">
        <v>53.79</v>
      </c>
      <c r="G22">
        <v>53.51</v>
      </c>
      <c r="H22">
        <v>1419559.84</v>
      </c>
      <c r="I22">
        <v>1452945</v>
      </c>
      <c r="J22">
        <v>1538536.92</v>
      </c>
    </row>
    <row r="23" spans="1:10" x14ac:dyDescent="0.35">
      <c r="A23" t="s">
        <v>67</v>
      </c>
      <c r="B23">
        <v>174900.07</v>
      </c>
      <c r="C23">
        <v>183092</v>
      </c>
      <c r="D23">
        <v>184698.89</v>
      </c>
      <c r="E23">
        <v>41.85</v>
      </c>
      <c r="F23" s="35">
        <v>41.29</v>
      </c>
      <c r="G23">
        <v>41.52</v>
      </c>
      <c r="H23">
        <v>731877.74</v>
      </c>
      <c r="I23">
        <v>756049.9</v>
      </c>
      <c r="J23">
        <v>766810.46</v>
      </c>
    </row>
    <row r="24" spans="1:10" x14ac:dyDescent="0.35">
      <c r="A24" t="s">
        <v>68</v>
      </c>
      <c r="B24">
        <v>223165.74</v>
      </c>
      <c r="C24">
        <v>241478.6</v>
      </c>
      <c r="D24">
        <v>224068.52</v>
      </c>
      <c r="E24">
        <v>31.9</v>
      </c>
      <c r="F24" s="35">
        <v>30.28</v>
      </c>
      <c r="G24">
        <v>31.25</v>
      </c>
      <c r="H24">
        <v>711898.01</v>
      </c>
      <c r="I24">
        <v>731225.8</v>
      </c>
      <c r="J24">
        <v>700290.8</v>
      </c>
    </row>
    <row r="25" spans="1:10" x14ac:dyDescent="0.35">
      <c r="A25" t="s">
        <v>69</v>
      </c>
      <c r="B25">
        <v>125870.05</v>
      </c>
      <c r="C25">
        <v>108226.8</v>
      </c>
      <c r="D25">
        <v>101580.3</v>
      </c>
      <c r="E25">
        <v>30.28</v>
      </c>
      <c r="F25" s="35">
        <v>31.78</v>
      </c>
      <c r="G25">
        <v>32.56</v>
      </c>
      <c r="H25">
        <v>381189.55</v>
      </c>
      <c r="I25">
        <v>343918.8</v>
      </c>
      <c r="J25">
        <v>330781.05</v>
      </c>
    </row>
    <row r="26" spans="1:10" x14ac:dyDescent="0.35">
      <c r="A26" t="s">
        <v>70</v>
      </c>
      <c r="B26">
        <v>254263.59</v>
      </c>
      <c r="C26">
        <v>214908.9</v>
      </c>
      <c r="D26">
        <v>214283.82</v>
      </c>
      <c r="E26">
        <v>39.97</v>
      </c>
      <c r="F26" s="35">
        <v>38.130000000000003</v>
      </c>
      <c r="G26">
        <v>40.86</v>
      </c>
      <c r="H26">
        <v>1016313.55</v>
      </c>
      <c r="I26">
        <v>819419.2</v>
      </c>
      <c r="J26">
        <v>875545.73</v>
      </c>
    </row>
    <row r="27" spans="1:10" x14ac:dyDescent="0.35">
      <c r="A27" t="s">
        <v>71</v>
      </c>
      <c r="B27">
        <v>66269.460000000006</v>
      </c>
      <c r="C27">
        <v>64970.01</v>
      </c>
      <c r="D27">
        <v>57082.01</v>
      </c>
      <c r="E27">
        <v>36.92</v>
      </c>
      <c r="F27" s="35">
        <v>36.85</v>
      </c>
      <c r="G27">
        <v>39.76</v>
      </c>
      <c r="H27">
        <v>244677.96</v>
      </c>
      <c r="I27">
        <v>239425.3</v>
      </c>
      <c r="J27">
        <v>226972.07</v>
      </c>
    </row>
    <row r="28" spans="1:10" x14ac:dyDescent="0.35">
      <c r="A28" t="s">
        <v>72</v>
      </c>
      <c r="B28">
        <v>8880.83</v>
      </c>
      <c r="C28">
        <v>8604.19</v>
      </c>
      <c r="D28">
        <v>6499.92</v>
      </c>
      <c r="E28">
        <v>33.74</v>
      </c>
      <c r="F28" s="35">
        <v>35.49</v>
      </c>
      <c r="G28">
        <v>36.31</v>
      </c>
      <c r="H28">
        <v>29967.31</v>
      </c>
      <c r="I28">
        <v>30533.59</v>
      </c>
      <c r="J28">
        <v>23602</v>
      </c>
    </row>
    <row r="29" spans="1:10" x14ac:dyDescent="0.35">
      <c r="A29" t="s">
        <v>73</v>
      </c>
      <c r="B29">
        <v>59182.52</v>
      </c>
      <c r="C29">
        <v>58195.56</v>
      </c>
      <c r="D29">
        <v>54562.95</v>
      </c>
      <c r="E29">
        <v>39.35</v>
      </c>
      <c r="F29" s="35">
        <v>41.88</v>
      </c>
      <c r="G29">
        <v>43.65</v>
      </c>
      <c r="H29">
        <v>232884.76</v>
      </c>
      <c r="I29">
        <v>243730.3</v>
      </c>
      <c r="J29">
        <v>238193.41</v>
      </c>
    </row>
    <row r="30" spans="1:10" x14ac:dyDescent="0.35">
      <c r="A30" t="s">
        <v>74</v>
      </c>
      <c r="B30">
        <v>182186.62</v>
      </c>
      <c r="C30">
        <v>168993.2</v>
      </c>
      <c r="D30">
        <v>177699.03</v>
      </c>
      <c r="E30">
        <v>47.59</v>
      </c>
      <c r="F30" s="35">
        <v>44.05</v>
      </c>
      <c r="G30">
        <v>46.22</v>
      </c>
      <c r="H30">
        <v>867012.77</v>
      </c>
      <c r="I30">
        <v>744408.7</v>
      </c>
      <c r="J30">
        <v>821367.41</v>
      </c>
    </row>
    <row r="31" spans="1:10" x14ac:dyDescent="0.35">
      <c r="A31" t="s">
        <v>75</v>
      </c>
      <c r="B31">
        <v>985158.23</v>
      </c>
      <c r="C31">
        <v>1038084</v>
      </c>
      <c r="D31">
        <v>967790.21</v>
      </c>
      <c r="E31">
        <v>51.67</v>
      </c>
      <c r="F31" s="35">
        <v>51.64</v>
      </c>
      <c r="G31">
        <v>50.39</v>
      </c>
      <c r="H31">
        <v>5090637.2300000004</v>
      </c>
      <c r="I31">
        <v>5360169</v>
      </c>
      <c r="J31">
        <v>4876386.1100000003</v>
      </c>
    </row>
    <row r="32" spans="1:10" x14ac:dyDescent="0.35">
      <c r="A32" t="s">
        <v>76</v>
      </c>
      <c r="B32">
        <v>127517.29</v>
      </c>
      <c r="C32">
        <v>118258.8</v>
      </c>
      <c r="D32">
        <v>113930.26</v>
      </c>
      <c r="E32">
        <v>41.57</v>
      </c>
      <c r="F32" s="35">
        <v>40.5</v>
      </c>
      <c r="G32">
        <v>42.08</v>
      </c>
      <c r="H32">
        <v>530029.07999999996</v>
      </c>
      <c r="I32">
        <v>478958</v>
      </c>
      <c r="J32">
        <v>479407.25</v>
      </c>
    </row>
    <row r="33" spans="1:10" x14ac:dyDescent="0.35">
      <c r="A33" t="s">
        <v>77</v>
      </c>
      <c r="B33">
        <v>48713.5</v>
      </c>
      <c r="C33">
        <v>46823.47</v>
      </c>
      <c r="D33">
        <v>49610.47</v>
      </c>
      <c r="E33">
        <v>48.12</v>
      </c>
      <c r="F33" s="35">
        <v>51.29</v>
      </c>
      <c r="G33">
        <v>50.68</v>
      </c>
      <c r="H33">
        <v>234392.86</v>
      </c>
      <c r="I33">
        <v>240134.5</v>
      </c>
      <c r="J33">
        <v>251431.76</v>
      </c>
    </row>
    <row r="34" spans="1:10" x14ac:dyDescent="0.35">
      <c r="A34" t="s">
        <v>78</v>
      </c>
      <c r="B34">
        <v>59763.18</v>
      </c>
      <c r="C34">
        <v>69323.95</v>
      </c>
      <c r="D34">
        <v>58606.67</v>
      </c>
      <c r="E34">
        <v>52.05</v>
      </c>
      <c r="F34" s="35">
        <v>50.99</v>
      </c>
      <c r="G34">
        <v>49.73</v>
      </c>
      <c r="H34">
        <v>311072.46000000002</v>
      </c>
      <c r="I34">
        <v>353513.3</v>
      </c>
      <c r="J34">
        <v>291458.59000000003</v>
      </c>
    </row>
    <row r="35" spans="1:10" x14ac:dyDescent="0.35">
      <c r="A35" t="s">
        <v>79</v>
      </c>
      <c r="B35">
        <v>28319.75</v>
      </c>
      <c r="C35">
        <v>23987.82</v>
      </c>
      <c r="D35">
        <v>22636.68</v>
      </c>
      <c r="E35">
        <v>41.24</v>
      </c>
      <c r="F35" s="35">
        <v>38.6</v>
      </c>
      <c r="G35">
        <v>35.32</v>
      </c>
      <c r="H35">
        <v>116803.67</v>
      </c>
      <c r="I35">
        <v>92601.06</v>
      </c>
      <c r="J35">
        <v>79958.34</v>
      </c>
    </row>
    <row r="36" spans="1:10" x14ac:dyDescent="0.35">
      <c r="A36" t="s">
        <v>80</v>
      </c>
      <c r="B36">
        <v>7781.96</v>
      </c>
      <c r="C36">
        <v>6416.45</v>
      </c>
      <c r="D36">
        <v>7709.07</v>
      </c>
      <c r="E36">
        <v>36.049999999999997</v>
      </c>
      <c r="F36" s="35">
        <v>38.159999999999997</v>
      </c>
      <c r="G36">
        <v>34.590000000000003</v>
      </c>
      <c r="H36">
        <v>28050.799999999999</v>
      </c>
      <c r="I36">
        <v>24486.03</v>
      </c>
      <c r="J36">
        <v>26663.23</v>
      </c>
    </row>
    <row r="37" spans="1:10" x14ac:dyDescent="0.35">
      <c r="A37" t="s">
        <v>81</v>
      </c>
      <c r="B37">
        <v>6414.94</v>
      </c>
      <c r="C37">
        <v>5460.59</v>
      </c>
      <c r="D37">
        <v>5006.2700000000004</v>
      </c>
      <c r="E37">
        <v>41.98</v>
      </c>
      <c r="F37" s="35">
        <v>43.89</v>
      </c>
      <c r="G37">
        <v>45.08</v>
      </c>
      <c r="H37">
        <v>26926.93</v>
      </c>
      <c r="I37">
        <v>23963.919999999998</v>
      </c>
      <c r="J37">
        <v>22566.81</v>
      </c>
    </row>
    <row r="38" spans="1:10" x14ac:dyDescent="0.35">
      <c r="A38" t="s">
        <v>82</v>
      </c>
      <c r="B38" t="s">
        <v>83</v>
      </c>
      <c r="C38" t="s">
        <v>83</v>
      </c>
      <c r="D38">
        <v>579.83000000000004</v>
      </c>
      <c r="E38" t="s">
        <v>83</v>
      </c>
      <c r="F38" s="35" t="s">
        <v>83</v>
      </c>
      <c r="G38">
        <v>41.34</v>
      </c>
      <c r="H38" t="s">
        <v>83</v>
      </c>
      <c r="I38" t="s">
        <v>83</v>
      </c>
      <c r="J38">
        <v>2396.9499999999998</v>
      </c>
    </row>
    <row r="39" spans="1:10" x14ac:dyDescent="0.35">
      <c r="A39" t="s">
        <v>84</v>
      </c>
      <c r="B39">
        <v>64984.9</v>
      </c>
      <c r="C39">
        <v>49741.91</v>
      </c>
      <c r="D39">
        <v>840.18</v>
      </c>
      <c r="E39">
        <v>44.05</v>
      </c>
      <c r="F39" s="35">
        <v>38.99</v>
      </c>
      <c r="G39">
        <v>44.76</v>
      </c>
      <c r="H39">
        <v>286279.8</v>
      </c>
      <c r="I39">
        <v>193943.5</v>
      </c>
      <c r="J39">
        <v>3760.45</v>
      </c>
    </row>
    <row r="40" spans="1:10" x14ac:dyDescent="0.35">
      <c r="A40" t="s">
        <v>85</v>
      </c>
      <c r="B40" t="s">
        <v>83</v>
      </c>
      <c r="C40" t="s">
        <v>83</v>
      </c>
      <c r="D40">
        <v>44807.86</v>
      </c>
      <c r="E40" t="s">
        <v>83</v>
      </c>
      <c r="F40" s="35" t="s">
        <v>83</v>
      </c>
      <c r="G40">
        <v>40.98</v>
      </c>
      <c r="H40" t="s">
        <v>83</v>
      </c>
      <c r="I40" t="s">
        <v>83</v>
      </c>
      <c r="J40">
        <v>183627.83</v>
      </c>
    </row>
    <row r="41" spans="1:10" x14ac:dyDescent="0.35">
      <c r="A41" t="s">
        <v>86</v>
      </c>
      <c r="B41" t="s">
        <v>83</v>
      </c>
      <c r="C41" t="s">
        <v>83</v>
      </c>
      <c r="D41">
        <v>2094.1999999999998</v>
      </c>
      <c r="E41" t="s">
        <v>83</v>
      </c>
      <c r="F41" s="35" t="s">
        <v>83</v>
      </c>
      <c r="G41">
        <v>44.28</v>
      </c>
      <c r="H41" t="s">
        <v>83</v>
      </c>
      <c r="I41" t="s">
        <v>83</v>
      </c>
      <c r="J41">
        <v>9273.2199999999993</v>
      </c>
    </row>
    <row r="42" spans="1:10" x14ac:dyDescent="0.35">
      <c r="A42" t="s">
        <v>87</v>
      </c>
      <c r="B42" t="s">
        <v>83</v>
      </c>
      <c r="C42" t="s">
        <v>83</v>
      </c>
      <c r="D42">
        <v>14.14</v>
      </c>
      <c r="E42" t="s">
        <v>83</v>
      </c>
      <c r="F42" s="35" t="s">
        <v>83</v>
      </c>
      <c r="G42">
        <v>43.59</v>
      </c>
      <c r="H42" t="s">
        <v>83</v>
      </c>
      <c r="I42" t="s">
        <v>83</v>
      </c>
      <c r="J42">
        <v>61.63</v>
      </c>
    </row>
    <row r="43" spans="1:10" x14ac:dyDescent="0.35">
      <c r="A43" t="s">
        <v>88</v>
      </c>
      <c r="B43">
        <v>10411801.220000001</v>
      </c>
      <c r="C43">
        <v>10452672</v>
      </c>
      <c r="D43">
        <v>10213705.17</v>
      </c>
      <c r="E43">
        <v>52.26</v>
      </c>
      <c r="F43" s="35">
        <v>52.38</v>
      </c>
      <c r="G43">
        <v>52.85</v>
      </c>
      <c r="H43">
        <v>54415294.219999999</v>
      </c>
      <c r="I43">
        <v>54748977</v>
      </c>
      <c r="J43">
        <v>53980993.189999998</v>
      </c>
    </row>
  </sheetData>
  <mergeCells count="5">
    <mergeCell ref="A1:A4"/>
    <mergeCell ref="B2:J2"/>
    <mergeCell ref="B3:D3"/>
    <mergeCell ref="E3:G3"/>
    <mergeCell ref="H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CE58-0600-4F52-96D8-AD0283FC1A39}">
  <dimension ref="A1:H45"/>
  <sheetViews>
    <sheetView workbookViewId="0">
      <selection activeCell="E14" sqref="E14"/>
    </sheetView>
  </sheetViews>
  <sheetFormatPr defaultRowHeight="14.5" x14ac:dyDescent="0.35"/>
  <cols>
    <col min="1" max="1" width="18.36328125" customWidth="1"/>
    <col min="2" max="2" width="14.6328125" customWidth="1"/>
    <col min="3" max="3" width="16.90625" customWidth="1"/>
  </cols>
  <sheetData>
    <row r="1" spans="1:8" x14ac:dyDescent="0.35">
      <c r="H1" t="s">
        <v>89</v>
      </c>
    </row>
    <row r="4" spans="1:8" x14ac:dyDescent="0.35">
      <c r="A4" s="15" t="s">
        <v>47</v>
      </c>
    </row>
    <row r="5" spans="1:8" x14ac:dyDescent="0.35">
      <c r="A5" s="15"/>
      <c r="B5" s="15" t="s">
        <v>48</v>
      </c>
      <c r="C5" s="15"/>
    </row>
    <row r="6" spans="1:8" x14ac:dyDescent="0.35">
      <c r="A6" s="15"/>
      <c r="B6" s="35">
        <v>2022</v>
      </c>
      <c r="C6">
        <v>2023</v>
      </c>
    </row>
    <row r="7" spans="1:8" x14ac:dyDescent="0.35">
      <c r="A7" t="s">
        <v>49</v>
      </c>
      <c r="B7" s="35">
        <v>4.59</v>
      </c>
      <c r="C7">
        <v>4.34</v>
      </c>
    </row>
    <row r="8" spans="1:8" x14ac:dyDescent="0.35">
      <c r="A8" t="s">
        <v>50</v>
      </c>
      <c r="B8" s="35">
        <v>17.41</v>
      </c>
      <c r="C8">
        <v>17.149999999999999</v>
      </c>
    </row>
    <row r="9" spans="1:8" x14ac:dyDescent="0.35">
      <c r="A9" t="s">
        <v>51</v>
      </c>
      <c r="B9" s="35">
        <v>9.26</v>
      </c>
      <c r="C9">
        <v>9.1300000000000008</v>
      </c>
    </row>
    <row r="10" spans="1:8" x14ac:dyDescent="0.35">
      <c r="A10" t="s">
        <v>52</v>
      </c>
      <c r="B10" s="35">
        <v>32.130000000000003</v>
      </c>
      <c r="C10">
        <v>31.95</v>
      </c>
    </row>
    <row r="11" spans="1:8" x14ac:dyDescent="0.35">
      <c r="A11" t="s">
        <v>53</v>
      </c>
      <c r="B11" s="35">
        <v>10.029999999999999</v>
      </c>
      <c r="C11">
        <v>9.98</v>
      </c>
    </row>
    <row r="12" spans="1:8" x14ac:dyDescent="0.35">
      <c r="A12" t="s">
        <v>54</v>
      </c>
      <c r="B12" s="35">
        <v>18.41</v>
      </c>
      <c r="C12">
        <v>18.170000000000002</v>
      </c>
    </row>
    <row r="13" spans="1:8" x14ac:dyDescent="0.35">
      <c r="A13" t="s">
        <v>55</v>
      </c>
      <c r="B13" s="35">
        <v>5.74</v>
      </c>
      <c r="C13">
        <v>5.6</v>
      </c>
    </row>
    <row r="14" spans="1:8" x14ac:dyDescent="0.35">
      <c r="A14" t="s">
        <v>56</v>
      </c>
      <c r="B14" s="35">
        <v>18.100000000000001</v>
      </c>
      <c r="C14">
        <v>17.55</v>
      </c>
    </row>
    <row r="15" spans="1:8" x14ac:dyDescent="0.35">
      <c r="A15" t="s">
        <v>57</v>
      </c>
      <c r="B15" s="35">
        <v>21.6</v>
      </c>
      <c r="C15">
        <v>21.09</v>
      </c>
    </row>
    <row r="16" spans="1:8" x14ac:dyDescent="0.35">
      <c r="A16" t="s">
        <v>58</v>
      </c>
      <c r="B16" s="35">
        <v>41.74</v>
      </c>
      <c r="C16">
        <v>40.659999999999997</v>
      </c>
    </row>
    <row r="17" spans="1:3" x14ac:dyDescent="0.35">
      <c r="A17" t="s">
        <v>59</v>
      </c>
      <c r="B17" s="35">
        <v>11.71</v>
      </c>
      <c r="C17">
        <v>11.36</v>
      </c>
    </row>
    <row r="18" spans="1:3" x14ac:dyDescent="0.35">
      <c r="A18" t="s">
        <v>60</v>
      </c>
      <c r="B18" s="35">
        <v>42.98</v>
      </c>
      <c r="C18">
        <v>42.88</v>
      </c>
    </row>
    <row r="19" spans="1:3" x14ac:dyDescent="0.35">
      <c r="A19" t="s">
        <v>61</v>
      </c>
      <c r="B19" s="35">
        <v>32.96</v>
      </c>
      <c r="C19">
        <v>32.75</v>
      </c>
    </row>
    <row r="20" spans="1:3" x14ac:dyDescent="0.35">
      <c r="A20" t="s">
        <v>62</v>
      </c>
      <c r="B20" s="35">
        <v>11.42</v>
      </c>
      <c r="C20">
        <v>11.33</v>
      </c>
    </row>
    <row r="21" spans="1:3" x14ac:dyDescent="0.35">
      <c r="A21" t="s">
        <v>63</v>
      </c>
      <c r="B21" s="35">
        <v>30.52</v>
      </c>
      <c r="C21">
        <v>30.27</v>
      </c>
    </row>
    <row r="22" spans="1:3" x14ac:dyDescent="0.35">
      <c r="A22" t="s">
        <v>64</v>
      </c>
      <c r="B22" s="35">
        <v>33.18</v>
      </c>
      <c r="C22">
        <v>33.49</v>
      </c>
    </row>
    <row r="23" spans="1:3" x14ac:dyDescent="0.35">
      <c r="A23" t="s">
        <v>65</v>
      </c>
      <c r="B23" s="35">
        <v>6.79</v>
      </c>
      <c r="C23">
        <v>6.57</v>
      </c>
    </row>
    <row r="24" spans="1:3" x14ac:dyDescent="0.35">
      <c r="A24" t="s">
        <v>66</v>
      </c>
      <c r="B24" s="35">
        <v>4.4400000000000004</v>
      </c>
      <c r="C24">
        <v>4.47</v>
      </c>
    </row>
    <row r="25" spans="1:3" x14ac:dyDescent="0.35">
      <c r="A25" t="s">
        <v>67</v>
      </c>
      <c r="B25" s="35">
        <v>1.21</v>
      </c>
      <c r="C25">
        <v>1.25</v>
      </c>
    </row>
    <row r="26" spans="1:3" x14ac:dyDescent="0.35">
      <c r="A26" t="s">
        <v>68</v>
      </c>
      <c r="B26" s="35">
        <v>15.94</v>
      </c>
      <c r="C26">
        <v>15.65</v>
      </c>
    </row>
    <row r="27" spans="1:3" x14ac:dyDescent="0.35">
      <c r="A27" t="s">
        <v>69</v>
      </c>
      <c r="B27" s="35">
        <v>15.52</v>
      </c>
      <c r="C27">
        <v>15.78</v>
      </c>
    </row>
    <row r="28" spans="1:3" x14ac:dyDescent="0.35">
      <c r="A28" t="s">
        <v>70</v>
      </c>
      <c r="B28" s="35">
        <v>12.54</v>
      </c>
      <c r="C28">
        <v>12.32</v>
      </c>
    </row>
    <row r="29" spans="1:3" x14ac:dyDescent="0.35">
      <c r="A29" t="s">
        <v>71</v>
      </c>
      <c r="B29" s="35">
        <v>19.690000000000001</v>
      </c>
      <c r="C29">
        <v>19.41</v>
      </c>
    </row>
    <row r="30" spans="1:3" x14ac:dyDescent="0.35">
      <c r="A30" t="s">
        <v>72</v>
      </c>
      <c r="B30" s="35">
        <v>8.67</v>
      </c>
      <c r="C30">
        <v>8.4</v>
      </c>
    </row>
    <row r="31" spans="1:3" x14ac:dyDescent="0.35">
      <c r="A31" t="s">
        <v>73</v>
      </c>
      <c r="B31" s="35">
        <v>10.57</v>
      </c>
      <c r="C31">
        <v>10.73</v>
      </c>
    </row>
    <row r="32" spans="1:3" x14ac:dyDescent="0.35">
      <c r="A32" t="s">
        <v>74</v>
      </c>
      <c r="B32" s="35">
        <v>32.82</v>
      </c>
      <c r="C32">
        <v>36.82</v>
      </c>
    </row>
    <row r="33" spans="1:3" x14ac:dyDescent="0.35">
      <c r="A33" t="s">
        <v>75</v>
      </c>
      <c r="B33" s="35">
        <v>13.4</v>
      </c>
      <c r="C33">
        <v>13.37</v>
      </c>
    </row>
    <row r="34" spans="1:3" x14ac:dyDescent="0.35">
      <c r="A34" t="s">
        <v>76</v>
      </c>
      <c r="B34" s="35">
        <v>8.1199999999999992</v>
      </c>
      <c r="C34">
        <v>8.6999999999999993</v>
      </c>
    </row>
    <row r="35" spans="1:3" x14ac:dyDescent="0.35">
      <c r="A35" t="s">
        <v>77</v>
      </c>
      <c r="B35" s="35">
        <v>4.4000000000000004</v>
      </c>
      <c r="C35">
        <v>4.22</v>
      </c>
    </row>
    <row r="36" spans="1:3" x14ac:dyDescent="0.35">
      <c r="A36" t="s">
        <v>78</v>
      </c>
      <c r="B36" s="35">
        <v>10.65</v>
      </c>
      <c r="C36">
        <v>11.58</v>
      </c>
    </row>
    <row r="37" spans="1:3" x14ac:dyDescent="0.35">
      <c r="A37" t="s">
        <v>79</v>
      </c>
      <c r="B37" s="35">
        <v>6.02</v>
      </c>
      <c r="C37">
        <v>6.65</v>
      </c>
    </row>
    <row r="38" spans="1:3" x14ac:dyDescent="0.35">
      <c r="A38" t="s">
        <v>80</v>
      </c>
      <c r="B38" s="35">
        <v>25.66</v>
      </c>
      <c r="C38">
        <v>30.09</v>
      </c>
    </row>
    <row r="39" spans="1:3" x14ac:dyDescent="0.35">
      <c r="A39" t="s">
        <v>81</v>
      </c>
      <c r="B39" s="35">
        <v>30.87</v>
      </c>
      <c r="C39">
        <v>39.36</v>
      </c>
    </row>
    <row r="40" spans="1:3" x14ac:dyDescent="0.35">
      <c r="A40" t="s">
        <v>82</v>
      </c>
      <c r="B40" s="35" t="s">
        <v>83</v>
      </c>
      <c r="C40">
        <v>20.6</v>
      </c>
    </row>
    <row r="41" spans="1:3" x14ac:dyDescent="0.35">
      <c r="A41" t="s">
        <v>84</v>
      </c>
      <c r="B41" s="35">
        <v>1.65</v>
      </c>
      <c r="C41">
        <v>2.86</v>
      </c>
    </row>
    <row r="42" spans="1:3" x14ac:dyDescent="0.35">
      <c r="A42" t="s">
        <v>85</v>
      </c>
      <c r="B42" s="35" t="s">
        <v>83</v>
      </c>
      <c r="C42">
        <v>6.16</v>
      </c>
    </row>
    <row r="43" spans="1:3" x14ac:dyDescent="0.35">
      <c r="A43" t="s">
        <v>86</v>
      </c>
      <c r="B43" s="35" t="s">
        <v>83</v>
      </c>
      <c r="C43">
        <v>0.24</v>
      </c>
    </row>
    <row r="44" spans="1:3" x14ac:dyDescent="0.35">
      <c r="A44" t="s">
        <v>87</v>
      </c>
      <c r="B44" s="35" t="s">
        <v>83</v>
      </c>
      <c r="C44">
        <v>0.86</v>
      </c>
    </row>
    <row r="45" spans="1:3" x14ac:dyDescent="0.35">
      <c r="A45" t="s">
        <v>88</v>
      </c>
      <c r="B45">
        <v>20.47</v>
      </c>
      <c r="C45">
        <v>20.39</v>
      </c>
    </row>
  </sheetData>
  <mergeCells count="2">
    <mergeCell ref="A4:A6"/>
    <mergeCell ref="B5:C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E268-0585-4ADE-BE35-8499F3209D40}">
  <dimension ref="A1"/>
  <sheetViews>
    <sheetView workbookViewId="0">
      <selection activeCell="F7" sqref="F7"/>
    </sheetView>
  </sheetViews>
  <sheetFormatPr defaultRowHeight="14.5" x14ac:dyDescent="0.35"/>
  <sheetData>
    <row r="1" spans="1:1" x14ac:dyDescent="0.35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19A6-01DD-4D54-A293-BD38CE775890}">
  <dimension ref="K3"/>
  <sheetViews>
    <sheetView topLeftCell="A16" zoomScale="87" workbookViewId="0">
      <selection activeCell="M8" sqref="M8"/>
    </sheetView>
  </sheetViews>
  <sheetFormatPr defaultRowHeight="14.5" x14ac:dyDescent="0.35"/>
  <sheetData>
    <row r="3" spans="11:11" x14ac:dyDescent="0.35">
      <c r="K3" t="s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X1</vt:lpstr>
      <vt:lpstr>X2</vt:lpstr>
      <vt:lpstr>X3</vt:lpstr>
      <vt:lpstr>X4</vt:lpstr>
      <vt:lpstr>X5</vt:lpstr>
      <vt:lpstr>X6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Lorena</dc:creator>
  <cp:lastModifiedBy>Sofia Lorena</cp:lastModifiedBy>
  <dcterms:created xsi:type="dcterms:W3CDTF">2025-02-03T22:18:03Z</dcterms:created>
  <dcterms:modified xsi:type="dcterms:W3CDTF">2025-02-04T05:19:53Z</dcterms:modified>
</cp:coreProperties>
</file>