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mployee Folders\- Sofia\Automation Templates\Compliance Testing\"/>
    </mc:Choice>
  </mc:AlternateContent>
  <bookViews>
    <workbookView xWindow="0" yWindow="0" windowWidth="28800" windowHeight="10785" activeTab="1" xr2:uid="{B7EBEB06-0001-4857-A5BB-7851D10BB745}"/>
  </bookViews>
  <sheets>
    <sheet name="Instructions" sheetId="2" r:id="rId1"/>
    <sheet name="Statement Tracker" sheetId="1" r:id="rId2"/>
    <sheet name="Paste Tracker List here" sheetId="3" r:id="rId3"/>
  </sheets>
  <definedNames>
    <definedName name="_xlnm._FilterDatabase" localSheetId="1" hidden="1">'Statement Tracker'!$B$9:$S$81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 l="1"/>
  <c r="J11" i="1" l="1"/>
  <c r="N11" i="1"/>
  <c r="H12" i="1"/>
  <c r="L12" i="1"/>
  <c r="P12" i="1"/>
  <c r="J13" i="1"/>
  <c r="N13" i="1"/>
  <c r="H14" i="1"/>
  <c r="L14" i="1"/>
  <c r="P14" i="1"/>
  <c r="J15" i="1"/>
  <c r="N15" i="1"/>
  <c r="H16" i="1"/>
  <c r="L16" i="1"/>
  <c r="P16" i="1"/>
  <c r="J17" i="1"/>
  <c r="N17" i="1"/>
  <c r="H18" i="1"/>
  <c r="L18" i="1"/>
  <c r="P18" i="1"/>
  <c r="J19" i="1"/>
  <c r="N19" i="1"/>
  <c r="H20" i="1"/>
  <c r="L20" i="1"/>
  <c r="P20" i="1"/>
  <c r="J21" i="1"/>
  <c r="N21" i="1"/>
  <c r="H22" i="1"/>
  <c r="L22" i="1"/>
  <c r="P22" i="1"/>
  <c r="J23" i="1"/>
  <c r="N23" i="1"/>
  <c r="H24" i="1"/>
  <c r="L24" i="1"/>
  <c r="P24" i="1"/>
  <c r="J25" i="1"/>
  <c r="N25" i="1"/>
  <c r="H26" i="1"/>
  <c r="L26" i="1"/>
  <c r="P26" i="1"/>
  <c r="J27" i="1"/>
  <c r="N27" i="1"/>
  <c r="H28" i="1"/>
  <c r="L28" i="1"/>
  <c r="P28" i="1"/>
  <c r="J29" i="1"/>
  <c r="N29" i="1"/>
  <c r="H30" i="1"/>
  <c r="L30" i="1"/>
  <c r="P30" i="1"/>
  <c r="J31" i="1"/>
  <c r="N31" i="1"/>
  <c r="H32" i="1"/>
  <c r="L32" i="1"/>
  <c r="P32" i="1"/>
  <c r="J33" i="1"/>
  <c r="N33" i="1"/>
  <c r="H34" i="1"/>
  <c r="L34" i="1"/>
  <c r="P34" i="1"/>
  <c r="J35" i="1"/>
  <c r="N35" i="1"/>
  <c r="H36" i="1"/>
  <c r="L36" i="1"/>
  <c r="P36" i="1"/>
  <c r="J37" i="1"/>
  <c r="N37" i="1"/>
  <c r="H38" i="1"/>
  <c r="L38" i="1"/>
  <c r="P38" i="1"/>
  <c r="J39" i="1"/>
  <c r="N39" i="1"/>
  <c r="H40" i="1"/>
  <c r="L40" i="1"/>
  <c r="P40" i="1"/>
  <c r="J41" i="1"/>
  <c r="G11" i="1"/>
  <c r="K11" i="1"/>
  <c r="O11" i="1"/>
  <c r="I12" i="1"/>
  <c r="M12" i="1"/>
  <c r="G13" i="1"/>
  <c r="K13" i="1"/>
  <c r="O13" i="1"/>
  <c r="I14" i="1"/>
  <c r="M14" i="1"/>
  <c r="G15" i="1"/>
  <c r="K15" i="1"/>
  <c r="O15" i="1"/>
  <c r="I16" i="1"/>
  <c r="M16" i="1"/>
  <c r="G17" i="1"/>
  <c r="K17" i="1"/>
  <c r="O17" i="1"/>
  <c r="I18" i="1"/>
  <c r="M18" i="1"/>
  <c r="G19" i="1"/>
  <c r="K19" i="1"/>
  <c r="O19" i="1"/>
  <c r="I20" i="1"/>
  <c r="M20" i="1"/>
  <c r="G21" i="1"/>
  <c r="K21" i="1"/>
  <c r="O21" i="1"/>
  <c r="I22" i="1"/>
  <c r="M22" i="1"/>
  <c r="G23" i="1"/>
  <c r="K23" i="1"/>
  <c r="O23" i="1"/>
  <c r="I24" i="1"/>
  <c r="M24" i="1"/>
  <c r="G25" i="1"/>
  <c r="K25" i="1"/>
  <c r="O25" i="1"/>
  <c r="I26" i="1"/>
  <c r="M26" i="1"/>
  <c r="G27" i="1"/>
  <c r="K27" i="1"/>
  <c r="O27" i="1"/>
  <c r="I28" i="1"/>
  <c r="M28" i="1"/>
  <c r="G29" i="1"/>
  <c r="K29" i="1"/>
  <c r="O29" i="1"/>
  <c r="I30" i="1"/>
  <c r="M30" i="1"/>
  <c r="G31" i="1"/>
  <c r="K31" i="1"/>
  <c r="O31" i="1"/>
  <c r="I32" i="1"/>
  <c r="M32" i="1"/>
  <c r="G33" i="1"/>
  <c r="K33" i="1"/>
  <c r="O33" i="1"/>
  <c r="I34" i="1"/>
  <c r="M34" i="1"/>
  <c r="G35" i="1"/>
  <c r="K35" i="1"/>
  <c r="O35" i="1"/>
  <c r="I36" i="1"/>
  <c r="M36" i="1"/>
  <c r="G37" i="1"/>
  <c r="K37" i="1"/>
  <c r="O37" i="1"/>
  <c r="I38" i="1"/>
  <c r="M38" i="1"/>
  <c r="G39" i="1"/>
  <c r="K39" i="1"/>
  <c r="O39" i="1"/>
  <c r="I40" i="1"/>
  <c r="M40" i="1"/>
  <c r="G41" i="1"/>
  <c r="K41" i="1"/>
  <c r="O41" i="1"/>
  <c r="I42" i="1"/>
  <c r="M42" i="1"/>
  <c r="G43" i="1"/>
  <c r="K43" i="1"/>
  <c r="O43" i="1"/>
  <c r="I44" i="1"/>
  <c r="M44" i="1"/>
  <c r="H11" i="1"/>
  <c r="L11" i="1"/>
  <c r="P11" i="1"/>
  <c r="J12" i="1"/>
  <c r="N12" i="1"/>
  <c r="H13" i="1"/>
  <c r="L13" i="1"/>
  <c r="P13" i="1"/>
  <c r="J14" i="1"/>
  <c r="N14" i="1"/>
  <c r="H15" i="1"/>
  <c r="L15" i="1"/>
  <c r="P15" i="1"/>
  <c r="J16" i="1"/>
  <c r="N16" i="1"/>
  <c r="H17" i="1"/>
  <c r="L17" i="1"/>
  <c r="P17" i="1"/>
  <c r="J18" i="1"/>
  <c r="N18" i="1"/>
  <c r="H19" i="1"/>
  <c r="L19" i="1"/>
  <c r="P19" i="1"/>
  <c r="J20" i="1"/>
  <c r="N20" i="1"/>
  <c r="H21" i="1"/>
  <c r="L21" i="1"/>
  <c r="P21" i="1"/>
  <c r="J22" i="1"/>
  <c r="N22" i="1"/>
  <c r="H23" i="1"/>
  <c r="L23" i="1"/>
  <c r="P23" i="1"/>
  <c r="J24" i="1"/>
  <c r="N24" i="1"/>
  <c r="H25" i="1"/>
  <c r="L25" i="1"/>
  <c r="P25" i="1"/>
  <c r="J26" i="1"/>
  <c r="N26" i="1"/>
  <c r="H27" i="1"/>
  <c r="L27" i="1"/>
  <c r="P27" i="1"/>
  <c r="J28" i="1"/>
  <c r="N28" i="1"/>
  <c r="H29" i="1"/>
  <c r="L29" i="1"/>
  <c r="P29" i="1"/>
  <c r="J30" i="1"/>
  <c r="N30" i="1"/>
  <c r="H31" i="1"/>
  <c r="L31" i="1"/>
  <c r="P31" i="1"/>
  <c r="J32" i="1"/>
  <c r="N32" i="1"/>
  <c r="H33" i="1"/>
  <c r="L33" i="1"/>
  <c r="P33" i="1"/>
  <c r="J34" i="1"/>
  <c r="N34" i="1"/>
  <c r="H35" i="1"/>
  <c r="L35" i="1"/>
  <c r="P35" i="1"/>
  <c r="J36" i="1"/>
  <c r="N36" i="1"/>
  <c r="H37" i="1"/>
  <c r="L37" i="1"/>
  <c r="P37" i="1"/>
  <c r="J38" i="1"/>
  <c r="N38" i="1"/>
  <c r="H39" i="1"/>
  <c r="L39" i="1"/>
  <c r="P39" i="1"/>
  <c r="J40" i="1"/>
  <c r="N40" i="1"/>
  <c r="H41" i="1"/>
  <c r="L41" i="1"/>
  <c r="P41" i="1"/>
  <c r="J42" i="1"/>
  <c r="N42" i="1"/>
  <c r="H43" i="1"/>
  <c r="L43" i="1"/>
  <c r="P43" i="1"/>
  <c r="J44" i="1"/>
  <c r="N44" i="1"/>
  <c r="K12" i="1"/>
  <c r="G14" i="1"/>
  <c r="M15" i="1"/>
  <c r="I17" i="1"/>
  <c r="O18" i="1"/>
  <c r="K20" i="1"/>
  <c r="G22" i="1"/>
  <c r="M23" i="1"/>
  <c r="I25" i="1"/>
  <c r="O26" i="1"/>
  <c r="K28" i="1"/>
  <c r="G30" i="1"/>
  <c r="M31" i="1"/>
  <c r="I33" i="1"/>
  <c r="O34" i="1"/>
  <c r="K36" i="1"/>
  <c r="G38" i="1"/>
  <c r="M39" i="1"/>
  <c r="I41" i="1"/>
  <c r="H42" i="1"/>
  <c r="P42" i="1"/>
  <c r="N43" i="1"/>
  <c r="L44" i="1"/>
  <c r="H45" i="1"/>
  <c r="L45" i="1"/>
  <c r="P45" i="1"/>
  <c r="J46" i="1"/>
  <c r="N46" i="1"/>
  <c r="H47" i="1"/>
  <c r="L47" i="1"/>
  <c r="P47" i="1"/>
  <c r="J48" i="1"/>
  <c r="N48" i="1"/>
  <c r="H49" i="1"/>
  <c r="L49" i="1"/>
  <c r="P49" i="1"/>
  <c r="J50" i="1"/>
  <c r="N50" i="1"/>
  <c r="H51" i="1"/>
  <c r="L51" i="1"/>
  <c r="P51" i="1"/>
  <c r="J52" i="1"/>
  <c r="N52" i="1"/>
  <c r="H53" i="1"/>
  <c r="L53" i="1"/>
  <c r="P53" i="1"/>
  <c r="J54" i="1"/>
  <c r="N54" i="1"/>
  <c r="H55" i="1"/>
  <c r="L55" i="1"/>
  <c r="P55" i="1"/>
  <c r="J56" i="1"/>
  <c r="N56" i="1"/>
  <c r="H57" i="1"/>
  <c r="L57" i="1"/>
  <c r="P57" i="1"/>
  <c r="J58" i="1"/>
  <c r="N58" i="1"/>
  <c r="H59" i="1"/>
  <c r="L59" i="1"/>
  <c r="P59" i="1"/>
  <c r="J60" i="1"/>
  <c r="N60" i="1"/>
  <c r="H61" i="1"/>
  <c r="L61" i="1"/>
  <c r="P61" i="1"/>
  <c r="J62" i="1"/>
  <c r="N62" i="1"/>
  <c r="H63" i="1"/>
  <c r="L63" i="1"/>
  <c r="P63" i="1"/>
  <c r="J64" i="1"/>
  <c r="N64" i="1"/>
  <c r="H65" i="1"/>
  <c r="L65" i="1"/>
  <c r="P65" i="1"/>
  <c r="J66" i="1"/>
  <c r="N66" i="1"/>
  <c r="H67" i="1"/>
  <c r="L67" i="1"/>
  <c r="P67" i="1"/>
  <c r="J68" i="1"/>
  <c r="N68" i="1"/>
  <c r="H69" i="1"/>
  <c r="L69" i="1"/>
  <c r="O12" i="1"/>
  <c r="O14" i="1"/>
  <c r="O16" i="1"/>
  <c r="I19" i="1"/>
  <c r="I21" i="1"/>
  <c r="I23" i="1"/>
  <c r="M25" i="1"/>
  <c r="M27" i="1"/>
  <c r="M29" i="1"/>
  <c r="G32" i="1"/>
  <c r="G34" i="1"/>
  <c r="G36" i="1"/>
  <c r="K38" i="1"/>
  <c r="K40" i="1"/>
  <c r="G42" i="1"/>
  <c r="I43" i="1"/>
  <c r="H44" i="1"/>
  <c r="G45" i="1"/>
  <c r="M45" i="1"/>
  <c r="H46" i="1"/>
  <c r="M46" i="1"/>
  <c r="I47" i="1"/>
  <c r="N47" i="1"/>
  <c r="I48" i="1"/>
  <c r="O48" i="1"/>
  <c r="J49" i="1"/>
  <c r="O49" i="1"/>
  <c r="K50" i="1"/>
  <c r="P50" i="1"/>
  <c r="K51" i="1"/>
  <c r="G52" i="1"/>
  <c r="L52" i="1"/>
  <c r="G53" i="1"/>
  <c r="M53" i="1"/>
  <c r="H54" i="1"/>
  <c r="M54" i="1"/>
  <c r="I55" i="1"/>
  <c r="N55" i="1"/>
  <c r="I56" i="1"/>
  <c r="O56" i="1"/>
  <c r="J57" i="1"/>
  <c r="O57" i="1"/>
  <c r="K58" i="1"/>
  <c r="P58" i="1"/>
  <c r="K59" i="1"/>
  <c r="G60" i="1"/>
  <c r="L60" i="1"/>
  <c r="G61" i="1"/>
  <c r="M61" i="1"/>
  <c r="H62" i="1"/>
  <c r="M62" i="1"/>
  <c r="I63" i="1"/>
  <c r="N63" i="1"/>
  <c r="I64" i="1"/>
  <c r="O64" i="1"/>
  <c r="J65" i="1"/>
  <c r="O65" i="1"/>
  <c r="K66" i="1"/>
  <c r="P66" i="1"/>
  <c r="K67" i="1"/>
  <c r="G68" i="1"/>
  <c r="L68" i="1"/>
  <c r="G69" i="1"/>
  <c r="M69" i="1"/>
  <c r="G70" i="1"/>
  <c r="K70" i="1"/>
  <c r="O70" i="1"/>
  <c r="I71" i="1"/>
  <c r="M71" i="1"/>
  <c r="G72" i="1"/>
  <c r="K72" i="1"/>
  <c r="O72" i="1"/>
  <c r="I73" i="1"/>
  <c r="M73" i="1"/>
  <c r="G74" i="1"/>
  <c r="K74" i="1"/>
  <c r="O74" i="1"/>
  <c r="I75" i="1"/>
  <c r="M75" i="1"/>
  <c r="G76" i="1"/>
  <c r="K76" i="1"/>
  <c r="O76" i="1"/>
  <c r="I77" i="1"/>
  <c r="M77" i="1"/>
  <c r="G78" i="1"/>
  <c r="K78" i="1"/>
  <c r="O78" i="1"/>
  <c r="I79" i="1"/>
  <c r="M79" i="1"/>
  <c r="G80" i="1"/>
  <c r="K80" i="1"/>
  <c r="O80" i="1"/>
  <c r="I81" i="1"/>
  <c r="M81" i="1"/>
  <c r="G82" i="1"/>
  <c r="K82" i="1"/>
  <c r="O82" i="1"/>
  <c r="I83" i="1"/>
  <c r="M83" i="1"/>
  <c r="G84" i="1"/>
  <c r="K84" i="1"/>
  <c r="O84" i="1"/>
  <c r="I85" i="1"/>
  <c r="M85" i="1"/>
  <c r="G86" i="1"/>
  <c r="K86" i="1"/>
  <c r="O86" i="1"/>
  <c r="I87" i="1"/>
  <c r="M87" i="1"/>
  <c r="G88" i="1"/>
  <c r="K88" i="1"/>
  <c r="O88" i="1"/>
  <c r="I89" i="1"/>
  <c r="M89" i="1"/>
  <c r="G90" i="1"/>
  <c r="K90" i="1"/>
  <c r="O90" i="1"/>
  <c r="I91" i="1"/>
  <c r="M91" i="1"/>
  <c r="G92" i="1"/>
  <c r="K92" i="1"/>
  <c r="O92" i="1"/>
  <c r="I93" i="1"/>
  <c r="M93" i="1"/>
  <c r="G94" i="1"/>
  <c r="K94" i="1"/>
  <c r="O94" i="1"/>
  <c r="I10" i="1"/>
  <c r="M10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10" i="1"/>
  <c r="I11" i="1"/>
  <c r="I13" i="1"/>
  <c r="I15" i="1"/>
  <c r="M17" i="1"/>
  <c r="M19" i="1"/>
  <c r="M21" i="1"/>
  <c r="G24" i="1"/>
  <c r="G26" i="1"/>
  <c r="G28" i="1"/>
  <c r="K30" i="1"/>
  <c r="K32" i="1"/>
  <c r="K34" i="1"/>
  <c r="O36" i="1"/>
  <c r="O38" i="1"/>
  <c r="O40" i="1"/>
  <c r="K42" i="1"/>
  <c r="J43" i="1"/>
  <c r="K44" i="1"/>
  <c r="I45" i="1"/>
  <c r="K14" i="1"/>
  <c r="K18" i="1"/>
  <c r="O22" i="1"/>
  <c r="I27" i="1"/>
  <c r="I31" i="1"/>
  <c r="M35" i="1"/>
  <c r="G40" i="1"/>
  <c r="O42" i="1"/>
  <c r="P44" i="1"/>
  <c r="O45" i="1"/>
  <c r="L46" i="1"/>
  <c r="J47" i="1"/>
  <c r="G48" i="1"/>
  <c r="M48" i="1"/>
  <c r="K49" i="1"/>
  <c r="H50" i="1"/>
  <c r="O50" i="1"/>
  <c r="M51" i="1"/>
  <c r="I52" i="1"/>
  <c r="P52" i="1"/>
  <c r="N53" i="1"/>
  <c r="K54" i="1"/>
  <c r="G55" i="1"/>
  <c r="O55" i="1"/>
  <c r="L56" i="1"/>
  <c r="I57" i="1"/>
  <c r="G58" i="1"/>
  <c r="M58" i="1"/>
  <c r="J59" i="1"/>
  <c r="H60" i="1"/>
  <c r="O60" i="1"/>
  <c r="K61" i="1"/>
  <c r="I62" i="1"/>
  <c r="P62" i="1"/>
  <c r="M63" i="1"/>
  <c r="K64" i="1"/>
  <c r="G65" i="1"/>
  <c r="N65" i="1"/>
  <c r="L66" i="1"/>
  <c r="I67" i="1"/>
  <c r="O67" i="1"/>
  <c r="M68" i="1"/>
  <c r="J69" i="1"/>
  <c r="P69" i="1"/>
  <c r="L70" i="1"/>
  <c r="G71" i="1"/>
  <c r="L71" i="1"/>
  <c r="H72" i="1"/>
  <c r="M72" i="1"/>
  <c r="H73" i="1"/>
  <c r="N73" i="1"/>
  <c r="I74" i="1"/>
  <c r="N74" i="1"/>
  <c r="J75" i="1"/>
  <c r="O75" i="1"/>
  <c r="J76" i="1"/>
  <c r="P76" i="1"/>
  <c r="M11" i="1"/>
  <c r="G16" i="1"/>
  <c r="G20" i="1"/>
  <c r="K24" i="1"/>
  <c r="O28" i="1"/>
  <c r="O32" i="1"/>
  <c r="I37" i="1"/>
  <c r="M41" i="1"/>
  <c r="M43" i="1"/>
  <c r="J45" i="1"/>
  <c r="G46" i="1"/>
  <c r="O46" i="1"/>
  <c r="K47" i="1"/>
  <c r="H48" i="1"/>
  <c r="P48" i="1"/>
  <c r="M49" i="1"/>
  <c r="I50" i="1"/>
  <c r="G51" i="1"/>
  <c r="N51" i="1"/>
  <c r="K52" i="1"/>
  <c r="I53" i="1"/>
  <c r="O53" i="1"/>
  <c r="L54" i="1"/>
  <c r="J55" i="1"/>
  <c r="G56" i="1"/>
  <c r="M56" i="1"/>
  <c r="K57" i="1"/>
  <c r="H58" i="1"/>
  <c r="O58" i="1"/>
  <c r="M59" i="1"/>
  <c r="I60" i="1"/>
  <c r="P60" i="1"/>
  <c r="N61" i="1"/>
  <c r="K62" i="1"/>
  <c r="G63" i="1"/>
  <c r="O63" i="1"/>
  <c r="L64" i="1"/>
  <c r="I65" i="1"/>
  <c r="G66" i="1"/>
  <c r="M66" i="1"/>
  <c r="J67" i="1"/>
  <c r="H68" i="1"/>
  <c r="O68" i="1"/>
  <c r="K69" i="1"/>
  <c r="H70" i="1"/>
  <c r="M70" i="1"/>
  <c r="H71" i="1"/>
  <c r="N71" i="1"/>
  <c r="I72" i="1"/>
  <c r="N72" i="1"/>
  <c r="J73" i="1"/>
  <c r="O73" i="1"/>
  <c r="J74" i="1"/>
  <c r="P74" i="1"/>
  <c r="K75" i="1"/>
  <c r="P75" i="1"/>
  <c r="L76" i="1"/>
  <c r="G77" i="1"/>
  <c r="L77" i="1"/>
  <c r="H78" i="1"/>
  <c r="M78" i="1"/>
  <c r="H79" i="1"/>
  <c r="N79" i="1"/>
  <c r="I80" i="1"/>
  <c r="N80" i="1"/>
  <c r="J81" i="1"/>
  <c r="O81" i="1"/>
  <c r="J82" i="1"/>
  <c r="P82" i="1"/>
  <c r="K83" i="1"/>
  <c r="P83" i="1"/>
  <c r="L84" i="1"/>
  <c r="G85" i="1"/>
  <c r="L85" i="1"/>
  <c r="H86" i="1"/>
  <c r="M86" i="1"/>
  <c r="H87" i="1"/>
  <c r="N87" i="1"/>
  <c r="I88" i="1"/>
  <c r="N88" i="1"/>
  <c r="J89" i="1"/>
  <c r="O89" i="1"/>
  <c r="J90" i="1"/>
  <c r="P90" i="1"/>
  <c r="K91" i="1"/>
  <c r="G18" i="1"/>
  <c r="K26" i="1"/>
  <c r="I35" i="1"/>
  <c r="L42" i="1"/>
  <c r="N45" i="1"/>
  <c r="G47" i="1"/>
  <c r="L48" i="1"/>
  <c r="G50" i="1"/>
  <c r="J51" i="1"/>
  <c r="O52" i="1"/>
  <c r="I54" i="1"/>
  <c r="M55" i="1"/>
  <c r="G57" i="1"/>
  <c r="L58" i="1"/>
  <c r="O59" i="1"/>
  <c r="J61" i="1"/>
  <c r="O62" i="1"/>
  <c r="H64" i="1"/>
  <c r="M65" i="1"/>
  <c r="G67" i="1"/>
  <c r="K68" i="1"/>
  <c r="O69" i="1"/>
  <c r="P70" i="1"/>
  <c r="P71" i="1"/>
  <c r="G73" i="1"/>
  <c r="H74" i="1"/>
  <c r="H75" i="1"/>
  <c r="I76" i="1"/>
  <c r="J77" i="1"/>
  <c r="P77" i="1"/>
  <c r="N78" i="1"/>
  <c r="K79" i="1"/>
  <c r="H80" i="1"/>
  <c r="P80" i="1"/>
  <c r="L81" i="1"/>
  <c r="I82" i="1"/>
  <c r="G83" i="1"/>
  <c r="N83" i="1"/>
  <c r="J84" i="1"/>
  <c r="H85" i="1"/>
  <c r="O85" i="1"/>
  <c r="L86" i="1"/>
  <c r="J87" i="1"/>
  <c r="P87" i="1"/>
  <c r="M88" i="1"/>
  <c r="K89" i="1"/>
  <c r="H90" i="1"/>
  <c r="N90" i="1"/>
  <c r="L91" i="1"/>
  <c r="H92" i="1"/>
  <c r="M92" i="1"/>
  <c r="H93" i="1"/>
  <c r="N93" i="1"/>
  <c r="I94" i="1"/>
  <c r="N94" i="1"/>
  <c r="J10" i="1"/>
  <c r="O10" i="1"/>
  <c r="F14" i="1"/>
  <c r="F20" i="1"/>
  <c r="F25" i="1"/>
  <c r="F30" i="1"/>
  <c r="F36" i="1"/>
  <c r="F41" i="1"/>
  <c r="F46" i="1"/>
  <c r="F52" i="1"/>
  <c r="F57" i="1"/>
  <c r="F62" i="1"/>
  <c r="F68" i="1"/>
  <c r="F73" i="1"/>
  <c r="F78" i="1"/>
  <c r="F84" i="1"/>
  <c r="F89" i="1"/>
  <c r="F94" i="1"/>
  <c r="N41" i="1"/>
  <c r="N49" i="1"/>
  <c r="M52" i="1"/>
  <c r="K55" i="1"/>
  <c r="I58" i="1"/>
  <c r="N59" i="1"/>
  <c r="L62" i="1"/>
  <c r="K65" i="1"/>
  <c r="I68" i="1"/>
  <c r="N69" i="1"/>
  <c r="P72" i="1"/>
  <c r="G75" i="1"/>
  <c r="H77" i="1"/>
  <c r="O77" i="1"/>
  <c r="P79" i="1"/>
  <c r="K81" i="1"/>
  <c r="N82" i="1"/>
  <c r="L83" i="1"/>
  <c r="P84" i="1"/>
  <c r="J86" i="1"/>
  <c r="G87" i="1"/>
  <c r="L88" i="1"/>
  <c r="P89" i="1"/>
  <c r="G12" i="1"/>
  <c r="O20" i="1"/>
  <c r="I29" i="1"/>
  <c r="M37" i="1"/>
  <c r="G44" i="1"/>
  <c r="I46" i="1"/>
  <c r="M47" i="1"/>
  <c r="G49" i="1"/>
  <c r="L50" i="1"/>
  <c r="O51" i="1"/>
  <c r="J53" i="1"/>
  <c r="O54" i="1"/>
  <c r="H56" i="1"/>
  <c r="M57" i="1"/>
  <c r="G59" i="1"/>
  <c r="K60" i="1"/>
  <c r="O61" i="1"/>
  <c r="J63" i="1"/>
  <c r="M64" i="1"/>
  <c r="H66" i="1"/>
  <c r="M67" i="1"/>
  <c r="P68" i="1"/>
  <c r="I70" i="1"/>
  <c r="J71" i="1"/>
  <c r="J72" i="1"/>
  <c r="K73" i="1"/>
  <c r="L74" i="1"/>
  <c r="L75" i="1"/>
  <c r="M76" i="1"/>
  <c r="K77" i="1"/>
  <c r="I78" i="1"/>
  <c r="P78" i="1"/>
  <c r="L79" i="1"/>
  <c r="J80" i="1"/>
  <c r="G81" i="1"/>
  <c r="N81" i="1"/>
  <c r="L82" i="1"/>
  <c r="H83" i="1"/>
  <c r="O83" i="1"/>
  <c r="M84" i="1"/>
  <c r="J85" i="1"/>
  <c r="P85" i="1"/>
  <c r="N86" i="1"/>
  <c r="K87" i="1"/>
  <c r="H88" i="1"/>
  <c r="P88" i="1"/>
  <c r="L89" i="1"/>
  <c r="I90" i="1"/>
  <c r="G91" i="1"/>
  <c r="N91" i="1"/>
  <c r="I92" i="1"/>
  <c r="N92" i="1"/>
  <c r="J93" i="1"/>
  <c r="O93" i="1"/>
  <c r="J94" i="1"/>
  <c r="P94" i="1"/>
  <c r="K10" i="1"/>
  <c r="P10" i="1"/>
  <c r="F16" i="1"/>
  <c r="F21" i="1"/>
  <c r="F26" i="1"/>
  <c r="F32" i="1"/>
  <c r="F37" i="1"/>
  <c r="F42" i="1"/>
  <c r="F48" i="1"/>
  <c r="F53" i="1"/>
  <c r="F58" i="1"/>
  <c r="F64" i="1"/>
  <c r="F69" i="1"/>
  <c r="F74" i="1"/>
  <c r="F80" i="1"/>
  <c r="F85" i="1"/>
  <c r="F90" i="1"/>
  <c r="M13" i="1"/>
  <c r="K22" i="1"/>
  <c r="O30" i="1"/>
  <c r="I39" i="1"/>
  <c r="O44" i="1"/>
  <c r="K46" i="1"/>
  <c r="O47" i="1"/>
  <c r="I49" i="1"/>
  <c r="M50" i="1"/>
  <c r="H52" i="1"/>
  <c r="K53" i="1"/>
  <c r="P54" i="1"/>
  <c r="K56" i="1"/>
  <c r="N57" i="1"/>
  <c r="I59" i="1"/>
  <c r="M60" i="1"/>
  <c r="G62" i="1"/>
  <c r="K63" i="1"/>
  <c r="P64" i="1"/>
  <c r="I66" i="1"/>
  <c r="N67" i="1"/>
  <c r="I69" i="1"/>
  <c r="J70" i="1"/>
  <c r="K71" i="1"/>
  <c r="L72" i="1"/>
  <c r="L73" i="1"/>
  <c r="M74" i="1"/>
  <c r="N75" i="1"/>
  <c r="N76" i="1"/>
  <c r="N77" i="1"/>
  <c r="J78" i="1"/>
  <c r="G79" i="1"/>
  <c r="O79" i="1"/>
  <c r="L80" i="1"/>
  <c r="H81" i="1"/>
  <c r="P81" i="1"/>
  <c r="M82" i="1"/>
  <c r="J83" i="1"/>
  <c r="H84" i="1"/>
  <c r="N84" i="1"/>
  <c r="K85" i="1"/>
  <c r="I86" i="1"/>
  <c r="P86" i="1"/>
  <c r="L87" i="1"/>
  <c r="J88" i="1"/>
  <c r="G89" i="1"/>
  <c r="N89" i="1"/>
  <c r="L90" i="1"/>
  <c r="H91" i="1"/>
  <c r="O91" i="1"/>
  <c r="J92" i="1"/>
  <c r="P92" i="1"/>
  <c r="K93" i="1"/>
  <c r="P93" i="1"/>
  <c r="L94" i="1"/>
  <c r="G10" i="1"/>
  <c r="L10" i="1"/>
  <c r="F12" i="1"/>
  <c r="F17" i="1"/>
  <c r="F22" i="1"/>
  <c r="F28" i="1"/>
  <c r="F33" i="1"/>
  <c r="F38" i="1"/>
  <c r="F44" i="1"/>
  <c r="F49" i="1"/>
  <c r="F54" i="1"/>
  <c r="F60" i="1"/>
  <c r="F65" i="1"/>
  <c r="F70" i="1"/>
  <c r="F76" i="1"/>
  <c r="F81" i="1"/>
  <c r="F86" i="1"/>
  <c r="F92" i="1"/>
  <c r="K16" i="1"/>
  <c r="O24" i="1"/>
  <c r="M33" i="1"/>
  <c r="K45" i="1"/>
  <c r="P46" i="1"/>
  <c r="K48" i="1"/>
  <c r="I51" i="1"/>
  <c r="G54" i="1"/>
  <c r="P56" i="1"/>
  <c r="I61" i="1"/>
  <c r="G64" i="1"/>
  <c r="O66" i="1"/>
  <c r="N70" i="1"/>
  <c r="O71" i="1"/>
  <c r="P73" i="1"/>
  <c r="H76" i="1"/>
  <c r="L78" i="1"/>
  <c r="J79" i="1"/>
  <c r="M80" i="1"/>
  <c r="H82" i="1"/>
  <c r="I84" i="1"/>
  <c r="N85" i="1"/>
  <c r="O87" i="1"/>
  <c r="H89" i="1"/>
  <c r="M90" i="1"/>
  <c r="G93" i="1"/>
  <c r="H10" i="1"/>
  <c r="F24" i="1"/>
  <c r="F45" i="1"/>
  <c r="F66" i="1"/>
  <c r="F88" i="1"/>
  <c r="J91" i="1"/>
  <c r="L93" i="1"/>
  <c r="N10" i="1"/>
  <c r="F29" i="1"/>
  <c r="F50" i="1"/>
  <c r="F72" i="1"/>
  <c r="F93" i="1"/>
  <c r="P91" i="1"/>
  <c r="H94" i="1"/>
  <c r="F13" i="1"/>
  <c r="F34" i="1"/>
  <c r="F56" i="1"/>
  <c r="F77" i="1"/>
  <c r="L92" i="1"/>
  <c r="M94" i="1"/>
  <c r="F18" i="1"/>
  <c r="F40" i="1"/>
  <c r="F61" i="1"/>
  <c r="F82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11" i="1"/>
  <c r="E15" i="1"/>
  <c r="E19" i="1"/>
  <c r="E23" i="1"/>
  <c r="E31" i="1"/>
  <c r="E39" i="1"/>
  <c r="E47" i="1"/>
  <c r="E55" i="1"/>
  <c r="E63" i="1"/>
  <c r="E71" i="1"/>
  <c r="E79" i="1"/>
  <c r="E87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27" i="1"/>
  <c r="E35" i="1"/>
  <c r="E43" i="1"/>
  <c r="E51" i="1"/>
  <c r="E59" i="1"/>
  <c r="E67" i="1"/>
  <c r="E75" i="1"/>
  <c r="E83" i="1"/>
  <c r="E91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87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79" i="1"/>
  <c r="D83" i="1"/>
  <c r="D91" i="1"/>
  <c r="D10" i="1"/>
  <c r="E10" i="1"/>
  <c r="B90" i="1"/>
  <c r="C91" i="1"/>
  <c r="B94" i="1"/>
  <c r="C82" i="1"/>
  <c r="B85" i="1"/>
  <c r="C86" i="1"/>
  <c r="B89" i="1"/>
  <c r="C90" i="1"/>
  <c r="B93" i="1"/>
  <c r="C94" i="1"/>
  <c r="B84" i="1"/>
  <c r="C85" i="1"/>
  <c r="B88" i="1"/>
  <c r="B91" i="1"/>
  <c r="C92" i="1"/>
  <c r="C87" i="1"/>
  <c r="C89" i="1"/>
  <c r="B83" i="1"/>
  <c r="B82" i="1"/>
  <c r="C83" i="1"/>
  <c r="B86" i="1"/>
  <c r="B92" i="1"/>
  <c r="C93" i="1"/>
  <c r="C84" i="1"/>
  <c r="B87" i="1"/>
  <c r="C88" i="1"/>
  <c r="B38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13" i="1"/>
  <c r="B21" i="1"/>
  <c r="B29" i="1"/>
  <c r="B37" i="1"/>
  <c r="B45" i="1"/>
  <c r="B53" i="1"/>
  <c r="B61" i="1"/>
  <c r="B69" i="1"/>
  <c r="B77" i="1"/>
  <c r="B10" i="1"/>
  <c r="B18" i="1"/>
  <c r="B26" i="1"/>
  <c r="B30" i="1"/>
  <c r="B46" i="1"/>
  <c r="B54" i="1"/>
  <c r="B62" i="1"/>
  <c r="B66" i="1"/>
  <c r="B74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17" i="1"/>
  <c r="B25" i="1"/>
  <c r="B33" i="1"/>
  <c r="B41" i="1"/>
  <c r="B49" i="1"/>
  <c r="B57" i="1"/>
  <c r="B65" i="1"/>
  <c r="B73" i="1"/>
  <c r="B81" i="1"/>
  <c r="B14" i="1"/>
  <c r="B22" i="1"/>
  <c r="B34" i="1"/>
  <c r="B42" i="1"/>
  <c r="B50" i="1"/>
  <c r="B58" i="1"/>
  <c r="B70" i="1"/>
  <c r="B78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1" i="1"/>
  <c r="C15" i="1"/>
  <c r="C19" i="1"/>
  <c r="C23" i="1"/>
  <c r="C27" i="1"/>
  <c r="C31" i="1"/>
  <c r="C35" i="1"/>
  <c r="C39" i="1"/>
  <c r="C43" i="1"/>
  <c r="C47" i="1"/>
  <c r="C51" i="1"/>
  <c r="C55" i="1"/>
  <c r="C10" i="1"/>
  <c r="C30" i="1"/>
  <c r="C42" i="1"/>
  <c r="C54" i="1"/>
  <c r="C12" i="1"/>
  <c r="C16" i="1"/>
  <c r="C20" i="1"/>
  <c r="C24" i="1"/>
  <c r="C28" i="1"/>
  <c r="C32" i="1"/>
  <c r="C36" i="1"/>
  <c r="C40" i="1"/>
  <c r="C44" i="1"/>
  <c r="C48" i="1"/>
  <c r="C52" i="1"/>
  <c r="C34" i="1"/>
  <c r="C50" i="1"/>
  <c r="C13" i="1"/>
  <c r="C17" i="1"/>
  <c r="C21" i="1"/>
  <c r="C25" i="1"/>
  <c r="C29" i="1"/>
  <c r="C33" i="1"/>
  <c r="C37" i="1"/>
  <c r="C41" i="1"/>
  <c r="C45" i="1"/>
  <c r="C49" i="1"/>
  <c r="C53" i="1"/>
  <c r="C14" i="1"/>
  <c r="C18" i="1"/>
  <c r="C22" i="1"/>
  <c r="C26" i="1"/>
  <c r="C38" i="1"/>
  <c r="C46" i="1"/>
</calcChain>
</file>

<file path=xl/sharedStrings.xml><?xml version="1.0" encoding="utf-8"?>
<sst xmlns="http://schemas.openxmlformats.org/spreadsheetml/2006/main" count="36" uniqueCount="36">
  <si>
    <t>FIRM NAME</t>
  </si>
  <si>
    <t>Statement Tracking Report</t>
  </si>
  <si>
    <t>Number of Accounts:</t>
  </si>
  <si>
    <t>As of:</t>
  </si>
  <si>
    <t>Prepared by:</t>
  </si>
  <si>
    <t>Employee</t>
  </si>
  <si>
    <t>Financial Institution</t>
  </si>
  <si>
    <t>Covered Account</t>
  </si>
  <si>
    <t>Instructions - Brokerage Accounts Status Report</t>
  </si>
  <si>
    <t>Go to MCO -&gt; Personal Trading -&gt; Statement Tracking</t>
  </si>
  <si>
    <t>Filter by the desired group and month</t>
  </si>
  <si>
    <r>
      <t>At the botton select 'Export Options: Reports' and export the 'Statement Tracking Yearly List</t>
    </r>
    <r>
      <rPr>
        <sz val="11"/>
        <color theme="1"/>
        <rFont val="Calibri"/>
        <family val="2"/>
        <scheme val="minor"/>
      </rPr>
      <t xml:space="preserve"> (Excel)'</t>
    </r>
  </si>
  <si>
    <t>Open and Select the entire worksheet and copy it by selecting the top left button that looks like this:</t>
  </si>
  <si>
    <t>On 'Paste Account List here' sheet of this worksheet, right click          and paste</t>
  </si>
  <si>
    <t>Update the dates and firm name as necessary</t>
  </si>
  <si>
    <t>You might also have to play around with the size of the table to better fit the amount of data.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</si>
  <si>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</si>
  <si>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</si>
  <si>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- Sofia Muller</t>
  </si>
  <si>
    <t>Note:  The 'Statement Tracker' sheet is designed to only capture the most recent 4 (four) months.  If you want to expand this, you will need to insert additional columnns and copy the formulas into those columns.</t>
  </si>
  <si>
    <t>Data Source</t>
  </si>
  <si>
    <t>Comments</t>
  </si>
  <si>
    <t>Sep 17</t>
  </si>
  <si>
    <t>Aug 17</t>
  </si>
  <si>
    <t>Jul 17</t>
  </si>
  <si>
    <t>Jun 17</t>
  </si>
  <si>
    <t>May 17</t>
  </si>
  <si>
    <t>Apr 17</t>
  </si>
  <si>
    <t>Mar 17</t>
  </si>
  <si>
    <t>Feb 17</t>
  </si>
  <si>
    <t>Jan 17</t>
  </si>
  <si>
    <t>Last 4 Digits of Account</t>
  </si>
  <si>
    <t>MMMM DD, YYYY to MMMM DD, YYYY</t>
  </si>
  <si>
    <t>Sofia Muller</t>
  </si>
  <si>
    <t>Oct 17</t>
  </si>
  <si>
    <t>Nov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</si>
</sst>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;@"/>
    <numFmt numFmtId="165" formatCode="mmm\ yy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8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14" fillId="0" borderId="0"/>
    <xf numFmtId="0" fontId="5" fillId="0" borderId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1" applyFont="1"/>
    <xf numFmtId="0" fontId="4" fillId="0" borderId="0" xfId="0" applyFont="1" applyAlignment="1">
      <alignment horizontal="center"/>
    </xf>
    <xf numFmtId="0" fontId="7" fillId="0" borderId="0" xfId="2" quotePrefix="1" applyFont="1"/>
    <xf numFmtId="0" fontId="9" fillId="0" borderId="0" xfId="0" applyFont="1"/>
    <xf numFmtId="0" fontId="11" fillId="0" borderId="0" xfId="0" applyFont="1" applyAlignment="1">
      <alignment horizontal="right"/>
    </xf>
    <xf numFmtId="0" fontId="12" fillId="2" borderId="2" xfId="3" applyFont="1" applyAlignment="1">
      <alignment horizontal="center" vertical="center"/>
    </xf>
    <xf numFmtId="0" fontId="9" fillId="0" borderId="0" xfId="0" applyFont="1" applyAlignment="1">
      <alignment horizontal="center"/>
    </xf>
    <xf numFmtId="15" fontId="11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left"/>
    </xf>
    <xf numFmtId="15" fontId="1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5" applyFont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</cellXfs>
  <cellStyles count="6">
    <cellStyle name="Heading 1" xfId="1" builtinId="16"/>
    <cellStyle name="Heading 4" xfId="2" builtinId="19"/>
    <cellStyle name="Input" xfId="3" builtinId="20"/>
    <cellStyle name="Normal" xfId="0" builtinId="0"/>
    <cellStyle name="Normal 2" xfId="4" xr:uid="{00000000-0005-0000-0000-00002F000000}"/>
    <cellStyle name="Normal 3" xfId="5" xr:uid="{3686DB88-413F-4BD3-8015-31B735DDE828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theme="0"/>
      </font>
      <fill>
        <patternFill>
          <bgColor rgb="FF00206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Reports" defaultPivotStyle="PivotStyleLight16">
    <tableStyle name="Reports" pivot="0" count="2" xr9:uid="{9B3459B5-287E-467E-B71C-0D249735633A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511483</xdr:colOff>
      <xdr:row>6</xdr:row>
      <xdr:rowOff>20132</xdr:rowOff>
    </xdr:from>
    <xdr:to>
      <xdr:col>12</xdr:col>
      <xdr:colOff>125736</xdr:colOff>
      <xdr:row>7</xdr:row>
      <xdr:rowOff>8123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4C28B95E-4E3C-4980-87F9-C108B929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83" y="1191707"/>
          <a:ext cx="223853" cy="178491"/>
        </a:xfrm>
        <a:prstGeom prst="rect">
          <a:avLst/>
        </a:prstGeom>
      </xdr:spPr>
    </xdr:pic>
    <xdr:clientData/>
  </xdr:twoCellAnchor>
  <xdr:twoCellAnchor editAs="oneCell">
    <xdr:from>
      <xdr:col>8</xdr:col>
      <xdr:colOff>58615</xdr:colOff>
      <xdr:row>7</xdr:row>
      <xdr:rowOff>14654</xdr:rowOff>
    </xdr:from>
    <xdr:to>
      <xdr:col>8</xdr:col>
      <xdr:colOff>283933</xdr:colOff>
      <xdr:row>8</xdr:row>
      <xdr:rowOff>2645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5FDAD88-D105-4664-BA87-6D6AFF107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715" y="1376729"/>
          <a:ext cx="225318" cy="178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115D3-EE9D-44DA-BF97-01EF14888521}" name="Table1" displayName="Table1" ref="B9:R83" totalsRowShown="0">
  <autoFilter ref="B9:R83" xr:uid="{52BADE11-6AA2-440A-8376-751338C2B719}"/>
  <tableColumns count="17">
    <tableColumn id="1" xr3:uid="{633D6E6F-EB7E-4412-81D5-190ECCBF0D4F}" name="Employee" dataDxfId="8">
      <calculatedColumnFormula>IF(ROW()-9&lt;=$C$6,'Paste Tracker List here'!B2,"")</calculatedColumnFormula>
    </tableColumn>
    <tableColumn id="2" xr3:uid="{36B791B7-7E91-4906-BEEF-F346DEE578D9}" name="Financial Institution" dataDxfId="7">
      <calculatedColumnFormula>IF(ROW()-9&lt;=$C$6,'Paste Tracker List here'!C2&amp;""&amp;'Paste Tracker List here'!D2,"")</calculatedColumnFormula>
    </tableColumn>
    <tableColumn id="3" xr3:uid="{9DA37457-1B38-405E-B071-963737898D76}" name="Last 4 Digits of Account" dataDxfId="6">
      <calculatedColumnFormula>IF(ROW()-9&lt;=$C$6,RIGHT('Paste Tracker List here'!E2,4),"")</calculatedColumnFormula>
    </tableColumn>
    <tableColumn id="4" xr3:uid="{98C8DE68-C94A-40CE-AB6C-176135D03BFA}" name="Covered Account" dataDxfId="5">
      <calculatedColumnFormula>IF(ROW()-9&lt;=$C$6,IF('Paste Tracker List here'!G2="Y","Yes","No"),"")</calculatedColumnFormula>
    </tableColumn>
    <tableColumn id="17" xr3:uid="{7853939B-D8EF-46C3-A47F-D27C7997A8BC}" name="Data Source" dataDxfId="4">
      <calculatedColumnFormula>IF(ROW()-9&lt;=$C$6,
IFERROR(_xlfn.IFS('Paste Tracker List here'!H2="entryOfDataInternal","Entry of Data (Internal)",
'Paste Tracker List here'!H2="feedUsingEmployeeOnlineAccess","Feed Using Employee's Online Access",
'Paste Tracker List here'!H2="none","None",
'Paste Tracker List here'!H2="directFeedFromFI","Direct Feed From Financial Institution",
'Paste Tracker List here'!H2="EntryOfDataOutsourced","Entry of Data (Outsourced)"),'Paste Tracker List here'!H2),"")</calculatedColumnFormula>
    </tableColumn>
    <tableColumn id="8" xr3:uid="{5BE32ECE-0BA2-4A87-81E3-BE8CFF7C5511}" name="Jan 17">
      <calculatedColumnFormula>IF('Paste Tracker List here'!$H2="none","N/A",IF(ROW()-9&lt;=$C$6,'Paste Tracker List here'!L2,""))</calculatedColumnFormula>
    </tableColumn>
    <tableColumn id="9" xr3:uid="{24483654-998C-4F10-BF24-CC28761C7BB8}" name="Feb 17">
      <calculatedColumnFormula>IF('Paste Tracker List here'!$H2="none","N/A",IF(ROW()-9&lt;=$C$6,'Paste Tracker List here'!M2,""))</calculatedColumnFormula>
    </tableColumn>
    <tableColumn id="10" xr3:uid="{DFB7BFF6-9043-49FD-AAF6-3E82D4B076F9}" name="Mar 17">
      <calculatedColumnFormula>IF('Paste Tracker List here'!$H2="none","N/A",IF(ROW()-9&lt;=$C$6,'Paste Tracker List here'!N2,""))</calculatedColumnFormula>
    </tableColumn>
    <tableColumn id="11" xr3:uid="{F099A7C4-C24E-4795-9A5D-4544CEEEEFC9}" name="Apr 17">
      <calculatedColumnFormula>IF('Paste Tracker List here'!$H2="none","N/A",IF(ROW()-9&lt;=$C$6,'Paste Tracker List here'!O2,""))</calculatedColumnFormula>
    </tableColumn>
    <tableColumn id="12" xr3:uid="{6CC6B639-176D-4622-A15B-48768CE90251}" name="May 17">
      <calculatedColumnFormula>IF('Paste Tracker List here'!$H2="none","N/A",IF(ROW()-9&lt;=$C$6,'Paste Tracker List here'!P2,""))</calculatedColumnFormula>
    </tableColumn>
    <tableColumn id="13" xr3:uid="{35332E5E-F55D-4F1F-A91B-3D4DF938FBFC}" name="Jun 17">
      <calculatedColumnFormula>IF('Paste Tracker List here'!$H2="none","N/A",IF(ROW()-9&lt;=$C$6,'Paste Tracker List here'!Q2,""))</calculatedColumnFormula>
    </tableColumn>
    <tableColumn id="14" xr3:uid="{49780F4A-BB6C-4667-8081-B9D2D9E2CB0E}" name="Jul 17">
      <calculatedColumnFormula>IF('Paste Tracker List here'!$H2="none","N/A",IF(ROW()-9&lt;=$C$6,'Paste Tracker List here'!R2,""))</calculatedColumnFormula>
    </tableColumn>
    <tableColumn id="15" xr3:uid="{B9672347-4688-498B-B791-9EDBE46D44C2}" name="Aug 17">
      <calculatedColumnFormula>IF('Paste Tracker List here'!$H2="none","N/A",IF(ROW()-9&lt;=$C$6,'Paste Tracker List here'!S2,""))</calculatedColumnFormula>
    </tableColumn>
    <tableColumn id="16" xr3:uid="{0DBC6F3B-8067-4C77-9C54-2CA3BD69E49F}" name="Sep 17">
      <calculatedColumnFormula>IF('Paste Tracker List here'!$H2="none","N/A",IF(ROW()-9&lt;=$C$6,'Paste Tracker List here'!T2,""))</calculatedColumnFormula>
    </tableColumn>
    <tableColumn id="5" xr3:uid="{DC1E9D19-851D-4085-BB9E-BE86FDF0A8D2}" name="Oct 17">
      <calculatedColumnFormula>IF('Paste Tracker List here'!$H2="none","N/A",IF(ROW()-9&lt;=$C$6,'Paste Tracker List here'!U2,""))</calculatedColumnFormula>
    </tableColumn>
    <tableColumn id="6" xr3:uid="{11FDAD37-2ED0-4C00-AD10-8AFAA06C064A}" name="Nov 17" dataDxfId="0"/>
    <tableColumn id="18" xr3:uid="{FD0AE43D-2D5C-47D5-8688-A98D638FE9BE}" name="Comments" dataDxfId="3"/>
  </tableColumns>
  <tableStyleInfo name="Repor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602F-3546-47BC-80FC-1A20697FE2B6}">
  <dimension ref="B1:P17"/>
  <sheetViews>
    <sheetView showGridLines="0" workbookViewId="0">
      <selection activeCell="F19" sqref="F19"/>
    </sheetView>
  </sheetViews>
  <sheetFormatPr defaultRowHeight="15" x14ac:dyDescent="0.25"/>
  <cols>
    <col min="1" max="1" width="4.140625" style="2" customWidth="1"/>
    <col min="2" max="2" width="4.42578125" style="2" customWidth="1"/>
    <col min="3" max="16384" width="9.140625" style="2"/>
  </cols>
  <sheetData>
    <row r="1" spans="2:16" x14ac:dyDescent="0.25">
      <c r="B1" s="1"/>
    </row>
    <row r="2" spans="2:16" ht="20.25" thickBot="1" x14ac:dyDescent="0.35"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2" customHeight="1" thickTop="1" x14ac:dyDescent="0.25">
      <c r="B3" s="1"/>
    </row>
    <row r="4" spans="2:16" x14ac:dyDescent="0.25">
      <c r="B4" s="4">
        <v>1</v>
      </c>
      <c r="C4" s="2" t="s">
        <v>9</v>
      </c>
    </row>
    <row r="5" spans="2:16" x14ac:dyDescent="0.25">
      <c r="B5" s="4">
        <v>2</v>
      </c>
      <c r="C5" s="2" t="s">
        <v>10</v>
      </c>
    </row>
    <row r="6" spans="2:16" x14ac:dyDescent="0.25">
      <c r="B6" s="4">
        <v>3</v>
      </c>
      <c r="C6" s="2" t="s">
        <v>11</v>
      </c>
    </row>
    <row r="7" spans="2:16" x14ac:dyDescent="0.25">
      <c r="B7" s="4">
        <v>4</v>
      </c>
      <c r="C7" s="2" t="s">
        <v>12</v>
      </c>
    </row>
    <row r="8" spans="2:16" x14ac:dyDescent="0.25">
      <c r="B8" s="4">
        <v>5</v>
      </c>
      <c r="C8" s="2" t="s">
        <v>13</v>
      </c>
    </row>
    <row r="9" spans="2:16" x14ac:dyDescent="0.25">
      <c r="B9" s="4">
        <v>6</v>
      </c>
      <c r="C9" s="2" t="s">
        <v>19</v>
      </c>
    </row>
    <row r="10" spans="2:16" x14ac:dyDescent="0.25">
      <c r="B10" s="4">
        <v>7</v>
      </c>
      <c r="C10" s="2" t="s">
        <v>14</v>
      </c>
    </row>
    <row r="11" spans="2:16" x14ac:dyDescent="0.25">
      <c r="B11" s="4">
        <v>8</v>
      </c>
      <c r="C11" s="2" t="s">
        <v>15</v>
      </c>
    </row>
    <row r="12" spans="2:16" x14ac:dyDescent="0.25">
      <c r="B12" s="4"/>
    </row>
    <row r="13" spans="2:16" x14ac:dyDescent="0.25">
      <c r="B13" s="1"/>
    </row>
    <row r="14" spans="2:16" x14ac:dyDescent="0.25">
      <c r="B14" s="1"/>
      <c r="C14" s="2" t="s">
        <v>16</v>
      </c>
    </row>
    <row r="15" spans="2:16" x14ac:dyDescent="0.25">
      <c r="B15" s="1"/>
      <c r="C15" s="2" t="s">
        <v>17</v>
      </c>
    </row>
    <row r="16" spans="2:16" x14ac:dyDescent="0.25">
      <c r="B16" s="1"/>
    </row>
    <row r="17" spans="3:3" x14ac:dyDescent="0.25">
      <c r="C17" s="5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45DC-18A5-412B-B772-C21115F6A435}">
  <sheetPr>
    <pageSetUpPr fitToPage="1"/>
  </sheetPr>
  <dimension ref="B2:S94"/>
  <sheetViews>
    <sheetView showGridLines="0" tabSelected="1" zoomScale="60" zoomScaleNormal="60" workbookViewId="0">
      <selection activeCell="K21" sqref="K21"/>
    </sheetView>
  </sheetViews>
  <sheetFormatPr defaultRowHeight="15" x14ac:dyDescent="0.25"/>
  <cols>
    <col min="1" max="1" width="9.140625" style="6"/>
    <col min="2" max="2" width="20" style="6" bestFit="1" customWidth="1"/>
    <col min="3" max="3" width="32.5703125" style="6" bestFit="1" customWidth="1"/>
    <col min="4" max="4" width="33.42578125" style="6" bestFit="1" customWidth="1"/>
    <col min="5" max="5" width="26.5703125" style="6" bestFit="1" customWidth="1"/>
    <col min="6" max="6" width="38.140625" style="6" bestFit="1" customWidth="1"/>
    <col min="7" max="14" width="15.7109375" style="6" customWidth="1"/>
    <col min="15" max="16" width="15.7109375" style="9" customWidth="1"/>
    <col min="17" max="17" width="15.7109375" customWidth="1"/>
    <col min="18" max="18" width="20.42578125" bestFit="1" customWidth="1"/>
    <col min="19" max="19" width="10" style="6" customWidth="1"/>
    <col min="20" max="16384" width="9.140625" style="6"/>
  </cols>
  <sheetData>
    <row r="2" spans="2:19" ht="35.25" x14ac:dyDescent="0.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9" ht="26.25" x14ac:dyDescent="0.4">
      <c r="B3" s="21" t="s">
        <v>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2:19" x14ac:dyDescent="0.25">
      <c r="B4" s="22" t="s">
        <v>32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6" spans="2:19" x14ac:dyDescent="0.25">
      <c r="B6" s="7" t="s">
        <v>2</v>
      </c>
      <c r="C6" s="8">
        <f>(COUNTA('Paste Tracker List here'!F:F)-1)</f>
        <v>-1</v>
      </c>
    </row>
    <row r="7" spans="2:19" x14ac:dyDescent="0.25">
      <c r="B7" s="10" t="s">
        <v>3</v>
      </c>
      <c r="C7" s="11">
        <f ca="1">TODAY()</f>
        <v>43097</v>
      </c>
    </row>
    <row r="8" spans="2:19" x14ac:dyDescent="0.25">
      <c r="B8" s="10" t="s">
        <v>4</v>
      </c>
      <c r="C8" s="12" t="s">
        <v>33</v>
      </c>
    </row>
    <row r="9" spans="2:19" x14ac:dyDescent="0.25">
      <c r="B9" s="13" t="s">
        <v>5</v>
      </c>
      <c r="C9" s="13" t="s">
        <v>6</v>
      </c>
      <c r="D9" s="13" t="s">
        <v>31</v>
      </c>
      <c r="E9" s="13" t="s">
        <v>7</v>
      </c>
      <c r="F9" s="13" t="s">
        <v>20</v>
      </c>
      <c r="G9" s="18" t="s">
        <v>30</v>
      </c>
      <c r="H9" s="18" t="s">
        <v>29</v>
      </c>
      <c r="I9" s="18" t="s">
        <v>28</v>
      </c>
      <c r="J9" s="18" t="s">
        <v>27</v>
      </c>
      <c r="K9" s="18" t="s">
        <v>26</v>
      </c>
      <c r="L9" s="18" t="s">
        <v>25</v>
      </c>
      <c r="M9" s="18" t="s">
        <v>24</v>
      </c>
      <c r="N9" s="18" t="s">
        <v>23</v>
      </c>
      <c r="O9" s="18" t="s">
        <v>22</v>
      </c>
      <c r="P9" s="18" t="s">
        <v>34</v>
      </c>
      <c r="Q9" s="18" t="s">
        <v>35</v>
      </c>
      <c r="R9" s="14" t="s">
        <v>21</v>
      </c>
      <c r="S9"/>
    </row>
    <row r="10" spans="2:19" ht="20.25" customHeight="1" x14ac:dyDescent="0.25">
      <c r="B10" s="16" t="str">
        <f>IF(ROW()-9&lt;=$C$6,'Paste Tracker List here'!B2,"")</f>
        <v/>
      </c>
      <c r="C10" s="16" t="str">
        <f>IF(ROW()-9&lt;=$C$6,'Paste Tracker List here'!C2&amp;""&amp;'Paste Tracker List here'!D2,"")</f>
        <v/>
      </c>
      <c r="D10" s="17" t="str">
        <f>IF(ROW()-9&lt;=$C$6,RIGHT('Paste Tracker List here'!E2,4),"")</f>
        <v/>
      </c>
      <c r="E10" s="17" t="str">
        <f>IF(ROW()-9&lt;=$C$6,IF('Paste Tracker List here'!G2="Y","Yes","No"),"")</f>
        <v/>
      </c>
      <c r="F10" s="17" t="str">
        <f>IF(ROW()-9&lt;=$C$6,
IFERROR(_xlfn.IFS('Paste Tracker List here'!H2="entryOfDataInternal","Entry of Data (Internal)",
'Paste Tracker List here'!H2="feedUsingEmployeeOnlineAccess","Feed Using Employee's Online Access",
'Paste Tracker List here'!H2="none","None",
'Paste Tracker List here'!H2="directFeedFromFI","Direct Feed From Financial Institution",
'Paste Tracker List here'!H2="EntryOfDataOutsourced","Entry of Data (Outsourced)"),'Paste Tracker List here'!H2),"")</f>
        <v/>
      </c>
      <c r="G10" s="19" t="str">
        <f>IF('Paste Tracker List here'!$H2="none","N/A",IF(ROW()-9&lt;=$C$6,'Paste Tracker List here'!L2,""))</f>
        <v/>
      </c>
      <c r="H10" s="19" t="str">
        <f>IF('Paste Tracker List here'!$H2="none","N/A",IF(ROW()-9&lt;=$C$6,'Paste Tracker List here'!M2,""))</f>
        <v/>
      </c>
      <c r="I10" s="19" t="str">
        <f>IF('Paste Tracker List here'!$H2="none","N/A",IF(ROW()-9&lt;=$C$6,'Paste Tracker List here'!N2,""))</f>
        <v/>
      </c>
      <c r="J10" s="19" t="str">
        <f>IF('Paste Tracker List here'!$H2="none","N/A",IF(ROW()-9&lt;=$C$6,'Paste Tracker List here'!O2,""))</f>
        <v/>
      </c>
      <c r="K10" s="19" t="str">
        <f>IF('Paste Tracker List here'!$H2="none","N/A",IF(ROW()-9&lt;=$C$6,'Paste Tracker List here'!P2,""))</f>
        <v/>
      </c>
      <c r="L10" s="19" t="str">
        <f>IF('Paste Tracker List here'!$H2="none","N/A",IF(ROW()-9&lt;=$C$6,'Paste Tracker List here'!Q2,""))</f>
        <v/>
      </c>
      <c r="M10" s="19" t="str">
        <f>IF('Paste Tracker List here'!$H2="none","N/A",IF(ROW()-9&lt;=$C$6,'Paste Tracker List here'!R2,""))</f>
        <v/>
      </c>
      <c r="N10" s="19" t="str">
        <f>IF('Paste Tracker List here'!$H2="none","N/A",IF(ROW()-9&lt;=$C$6,'Paste Tracker List here'!S2,""))</f>
        <v/>
      </c>
      <c r="O10" s="19" t="str">
        <f>IF('Paste Tracker List here'!$H2="none","N/A",IF(ROW()-9&lt;=$C$6,'Paste Tracker List here'!T2,""))</f>
        <v/>
      </c>
      <c r="P10" s="19" t="str">
        <f>IF('Paste Tracker List here'!$H2="none","N/A",IF(ROW()-9&lt;=$C$6,'Paste Tracker List here'!U2,""))</f>
        <v/>
      </c>
      <c r="Q10" s="19"/>
      <c r="R10" s="6"/>
      <c r="S10"/>
    </row>
    <row r="11" spans="2:19" ht="20.25" customHeight="1" x14ac:dyDescent="0.25">
      <c r="B11" s="16" t="str">
        <f>IF(ROW()-9&lt;=$C$6,'Paste Tracker List here'!B3,"")</f>
        <v/>
      </c>
      <c r="C11" s="16" t="str">
        <f>IF(ROW()-9&lt;=$C$6,'Paste Tracker List here'!C3&amp;""&amp;'Paste Tracker List here'!D3,"")</f>
        <v/>
      </c>
      <c r="D11" s="17" t="str">
        <f>IF(ROW()-9&lt;=$C$6,RIGHT('Paste Tracker List here'!E3,4),"")</f>
        <v/>
      </c>
      <c r="E11" s="17" t="str">
        <f>IF(ROW()-9&lt;=$C$6,IF('Paste Tracker List here'!G3="Y","Yes","No"),"")</f>
        <v/>
      </c>
      <c r="F11" s="17" t="str">
        <f>IF(ROW()-9&lt;=$C$6,
IFERROR(_xlfn.IFS('Paste Tracker List here'!H3="entryOfDataInternal","Entry of Data (Internal)",
'Paste Tracker List here'!H3="feedUsingEmployeeOnlineAccess","Feed Using Employee's Online Access",
'Paste Tracker List here'!H3="none","None",
'Paste Tracker List here'!H3="directFeedFromFI","Direct Feed From Financial Institution",
'Paste Tracker List here'!H3="EntryOfDataOutsourced","Entry of Data (Outsourced)"),'Paste Tracker List here'!H3),"")</f>
        <v/>
      </c>
      <c r="G11" s="19" t="str">
        <f>IF('Paste Tracker List here'!$H3="none","N/A",IF(ROW()-9&lt;=$C$6,'Paste Tracker List here'!L3,""))</f>
        <v/>
      </c>
      <c r="H11" s="19" t="str">
        <f>IF('Paste Tracker List here'!$H3="none","N/A",IF(ROW()-9&lt;=$C$6,'Paste Tracker List here'!M3,""))</f>
        <v/>
      </c>
      <c r="I11" s="19" t="str">
        <f>IF('Paste Tracker List here'!$H3="none","N/A",IF(ROW()-9&lt;=$C$6,'Paste Tracker List here'!N3,""))</f>
        <v/>
      </c>
      <c r="J11" s="19" t="str">
        <f>IF('Paste Tracker List here'!$H3="none","N/A",IF(ROW()-9&lt;=$C$6,'Paste Tracker List here'!O3,""))</f>
        <v/>
      </c>
      <c r="K11" s="19" t="str">
        <f>IF('Paste Tracker List here'!$H3="none","N/A",IF(ROW()-9&lt;=$C$6,'Paste Tracker List here'!P3,""))</f>
        <v/>
      </c>
      <c r="L11" s="19" t="str">
        <f>IF('Paste Tracker List here'!$H3="none","N/A",IF(ROW()-9&lt;=$C$6,'Paste Tracker List here'!Q3,""))</f>
        <v/>
      </c>
      <c r="M11" s="19" t="str">
        <f>IF('Paste Tracker List here'!$H3="none","N/A",IF(ROW()-9&lt;=$C$6,'Paste Tracker List here'!R3,""))</f>
        <v/>
      </c>
      <c r="N11" s="19" t="str">
        <f>IF('Paste Tracker List here'!$H3="none","N/A",IF(ROW()-9&lt;=$C$6,'Paste Tracker List here'!S3,""))</f>
        <v/>
      </c>
      <c r="O11" s="19" t="str">
        <f>IF('Paste Tracker List here'!$H3="none","N/A",IF(ROW()-9&lt;=$C$6,'Paste Tracker List here'!T3,""))</f>
        <v/>
      </c>
      <c r="P11" s="19" t="str">
        <f>IF('Paste Tracker List here'!$H3="none","N/A",IF(ROW()-9&lt;=$C$6,'Paste Tracker List here'!U3,""))</f>
        <v/>
      </c>
      <c r="Q11" s="19"/>
      <c r="R11" s="6"/>
      <c r="S11"/>
    </row>
    <row r="12" spans="2:19" ht="20.25" customHeight="1" x14ac:dyDescent="0.25">
      <c r="B12" s="16" t="str">
        <f>IF(ROW()-9&lt;=$C$6,'Paste Tracker List here'!B4,"")</f>
        <v/>
      </c>
      <c r="C12" s="16" t="str">
        <f>IF(ROW()-9&lt;=$C$6,'Paste Tracker List here'!C4&amp;""&amp;'Paste Tracker List here'!D4,"")</f>
        <v/>
      </c>
      <c r="D12" s="17" t="str">
        <f>IF(ROW()-9&lt;=$C$6,RIGHT('Paste Tracker List here'!E4,4),"")</f>
        <v/>
      </c>
      <c r="E12" s="17" t="str">
        <f>IF(ROW()-9&lt;=$C$6,IF('Paste Tracker List here'!G4="Y","Yes","No"),"")</f>
        <v/>
      </c>
      <c r="F12" s="17" t="str">
        <f>IF(ROW()-9&lt;=$C$6,
IFERROR(_xlfn.IFS('Paste Tracker List here'!H4="entryOfDataInternal","Entry of Data (Internal)",
'Paste Tracker List here'!H4="feedUsingEmployeeOnlineAccess","Feed Using Employee's Online Access",
'Paste Tracker List here'!H4="none","None",
'Paste Tracker List here'!H4="directFeedFromFI","Direct Feed From Financial Institution",
'Paste Tracker List here'!H4="EntryOfDataOutsourced","Entry of Data (Outsourced)"),'Paste Tracker List here'!H4),"")</f>
        <v/>
      </c>
      <c r="G12" s="19" t="str">
        <f>IF('Paste Tracker List here'!$H4="none","N/A",IF(ROW()-9&lt;=$C$6,'Paste Tracker List here'!L4,""))</f>
        <v/>
      </c>
      <c r="H12" s="19" t="str">
        <f>IF('Paste Tracker List here'!$H4="none","N/A",IF(ROW()-9&lt;=$C$6,'Paste Tracker List here'!M4,""))</f>
        <v/>
      </c>
      <c r="I12" s="19" t="str">
        <f>IF('Paste Tracker List here'!$H4="none","N/A",IF(ROW()-9&lt;=$C$6,'Paste Tracker List here'!N4,""))</f>
        <v/>
      </c>
      <c r="J12" s="19" t="str">
        <f>IF('Paste Tracker List here'!$H4="none","N/A",IF(ROW()-9&lt;=$C$6,'Paste Tracker List here'!O4,""))</f>
        <v/>
      </c>
      <c r="K12" s="19" t="str">
        <f>IF('Paste Tracker List here'!$H4="none","N/A",IF(ROW()-9&lt;=$C$6,'Paste Tracker List here'!P4,""))</f>
        <v/>
      </c>
      <c r="L12" s="19" t="str">
        <f>IF('Paste Tracker List here'!$H4="none","N/A",IF(ROW()-9&lt;=$C$6,'Paste Tracker List here'!Q4,""))</f>
        <v/>
      </c>
      <c r="M12" s="19" t="str">
        <f>IF('Paste Tracker List here'!$H4="none","N/A",IF(ROW()-9&lt;=$C$6,'Paste Tracker List here'!R4,""))</f>
        <v/>
      </c>
      <c r="N12" s="19" t="str">
        <f>IF('Paste Tracker List here'!$H4="none","N/A",IF(ROW()-9&lt;=$C$6,'Paste Tracker List here'!S4,""))</f>
        <v/>
      </c>
      <c r="O12" s="19" t="str">
        <f>IF('Paste Tracker List here'!$H4="none","N/A",IF(ROW()-9&lt;=$C$6,'Paste Tracker List here'!T4,""))</f>
        <v/>
      </c>
      <c r="P12" s="19" t="str">
        <f>IF('Paste Tracker List here'!$H4="none","N/A",IF(ROW()-9&lt;=$C$6,'Paste Tracker List here'!U4,""))</f>
        <v/>
      </c>
      <c r="Q12" s="19"/>
      <c r="R12" s="6"/>
      <c r="S12"/>
    </row>
    <row r="13" spans="2:19" ht="20.25" customHeight="1" x14ac:dyDescent="0.25">
      <c r="B13" s="16" t="str">
        <f>IF(ROW()-9&lt;=$C$6,'Paste Tracker List here'!B5,"")</f>
        <v/>
      </c>
      <c r="C13" s="16" t="str">
        <f>IF(ROW()-9&lt;=$C$6,'Paste Tracker List here'!C5&amp;""&amp;'Paste Tracker List here'!D5,"")</f>
        <v/>
      </c>
      <c r="D13" s="17" t="str">
        <f>IF(ROW()-9&lt;=$C$6,RIGHT('Paste Tracker List here'!E5,4),"")</f>
        <v/>
      </c>
      <c r="E13" s="17" t="str">
        <f>IF(ROW()-9&lt;=$C$6,IF('Paste Tracker List here'!G5="Y","Yes","No"),"")</f>
        <v/>
      </c>
      <c r="F13" s="17" t="str">
        <f>IF(ROW()-9&lt;=$C$6,
IFERROR(_xlfn.IFS('Paste Tracker List here'!H5="entryOfDataInternal","Entry of Data (Internal)",
'Paste Tracker List here'!H5="feedUsingEmployeeOnlineAccess","Feed Using Employee's Online Access",
'Paste Tracker List here'!H5="none","None",
'Paste Tracker List here'!H5="directFeedFromFI","Direct Feed From Financial Institution",
'Paste Tracker List here'!H5="EntryOfDataOutsourced","Entry of Data (Outsourced)"),'Paste Tracker List here'!H5),"")</f>
        <v/>
      </c>
      <c r="G13" s="19" t="str">
        <f>IF('Paste Tracker List here'!$H5="none","N/A",IF(ROW()-9&lt;=$C$6,'Paste Tracker List here'!L5,""))</f>
        <v/>
      </c>
      <c r="H13" s="19" t="str">
        <f>IF('Paste Tracker List here'!$H5="none","N/A",IF(ROW()-9&lt;=$C$6,'Paste Tracker List here'!M5,""))</f>
        <v/>
      </c>
      <c r="I13" s="19" t="str">
        <f>IF('Paste Tracker List here'!$H5="none","N/A",IF(ROW()-9&lt;=$C$6,'Paste Tracker List here'!N5,""))</f>
        <v/>
      </c>
      <c r="J13" s="19" t="str">
        <f>IF('Paste Tracker List here'!$H5="none","N/A",IF(ROW()-9&lt;=$C$6,'Paste Tracker List here'!O5,""))</f>
        <v/>
      </c>
      <c r="K13" s="19" t="str">
        <f>IF('Paste Tracker List here'!$H5="none","N/A",IF(ROW()-9&lt;=$C$6,'Paste Tracker List here'!P5,""))</f>
        <v/>
      </c>
      <c r="L13" s="19" t="str">
        <f>IF('Paste Tracker List here'!$H5="none","N/A",IF(ROW()-9&lt;=$C$6,'Paste Tracker List here'!Q5,""))</f>
        <v/>
      </c>
      <c r="M13" s="19" t="str">
        <f>IF('Paste Tracker List here'!$H5="none","N/A",IF(ROW()-9&lt;=$C$6,'Paste Tracker List here'!R5,""))</f>
        <v/>
      </c>
      <c r="N13" s="19" t="str">
        <f>IF('Paste Tracker List here'!$H5="none","N/A",IF(ROW()-9&lt;=$C$6,'Paste Tracker List here'!S5,""))</f>
        <v/>
      </c>
      <c r="O13" s="19" t="str">
        <f>IF('Paste Tracker List here'!$H5="none","N/A",IF(ROW()-9&lt;=$C$6,'Paste Tracker List here'!T5,""))</f>
        <v/>
      </c>
      <c r="P13" s="19" t="str">
        <f>IF('Paste Tracker List here'!$H5="none","N/A",IF(ROW()-9&lt;=$C$6,'Paste Tracker List here'!U5,""))</f>
        <v/>
      </c>
      <c r="Q13" s="19"/>
      <c r="R13" s="6"/>
      <c r="S13"/>
    </row>
    <row r="14" spans="2:19" ht="20.25" customHeight="1" x14ac:dyDescent="0.25">
      <c r="B14" s="16" t="str">
        <f>IF(ROW()-9&lt;=$C$6,'Paste Tracker List here'!B6,"")</f>
        <v/>
      </c>
      <c r="C14" s="16" t="str">
        <f>IF(ROW()-9&lt;=$C$6,'Paste Tracker List here'!C6&amp;""&amp;'Paste Tracker List here'!D6,"")</f>
        <v/>
      </c>
      <c r="D14" s="17" t="str">
        <f>IF(ROW()-9&lt;=$C$6,RIGHT('Paste Tracker List here'!E6,4),"")</f>
        <v/>
      </c>
      <c r="E14" s="17" t="str">
        <f>IF(ROW()-9&lt;=$C$6,IF('Paste Tracker List here'!G6="Y","Yes","No"),"")</f>
        <v/>
      </c>
      <c r="F14" s="17" t="str">
        <f>IF(ROW()-9&lt;=$C$6,
IFERROR(_xlfn.IFS('Paste Tracker List here'!H6="entryOfDataInternal","Entry of Data (Internal)",
'Paste Tracker List here'!H6="feedUsingEmployeeOnlineAccess","Feed Using Employee's Online Access",
'Paste Tracker List here'!H6="none","None",
'Paste Tracker List here'!H6="directFeedFromFI","Direct Feed From Financial Institution",
'Paste Tracker List here'!H6="EntryOfDataOutsourced","Entry of Data (Outsourced)"),'Paste Tracker List here'!H6),"")</f>
        <v/>
      </c>
      <c r="G14" s="19" t="str">
        <f>IF('Paste Tracker List here'!$H6="none","N/A",IF(ROW()-9&lt;=$C$6,'Paste Tracker List here'!L6,""))</f>
        <v/>
      </c>
      <c r="H14" s="19" t="str">
        <f>IF('Paste Tracker List here'!$H6="none","N/A",IF(ROW()-9&lt;=$C$6,'Paste Tracker List here'!M6,""))</f>
        <v/>
      </c>
      <c r="I14" s="19" t="str">
        <f>IF('Paste Tracker List here'!$H6="none","N/A",IF(ROW()-9&lt;=$C$6,'Paste Tracker List here'!N6,""))</f>
        <v/>
      </c>
      <c r="J14" s="19" t="str">
        <f>IF('Paste Tracker List here'!$H6="none","N/A",IF(ROW()-9&lt;=$C$6,'Paste Tracker List here'!O6,""))</f>
        <v/>
      </c>
      <c r="K14" s="19" t="str">
        <f>IF('Paste Tracker List here'!$H6="none","N/A",IF(ROW()-9&lt;=$C$6,'Paste Tracker List here'!P6,""))</f>
        <v/>
      </c>
      <c r="L14" s="19" t="str">
        <f>IF('Paste Tracker List here'!$H6="none","N/A",IF(ROW()-9&lt;=$C$6,'Paste Tracker List here'!Q6,""))</f>
        <v/>
      </c>
      <c r="M14" s="19" t="str">
        <f>IF('Paste Tracker List here'!$H6="none","N/A",IF(ROW()-9&lt;=$C$6,'Paste Tracker List here'!R6,""))</f>
        <v/>
      </c>
      <c r="N14" s="19" t="str">
        <f>IF('Paste Tracker List here'!$H6="none","N/A",IF(ROW()-9&lt;=$C$6,'Paste Tracker List here'!S6,""))</f>
        <v/>
      </c>
      <c r="O14" s="19" t="str">
        <f>IF('Paste Tracker List here'!$H6="none","N/A",IF(ROW()-9&lt;=$C$6,'Paste Tracker List here'!T6,""))</f>
        <v/>
      </c>
      <c r="P14" s="19" t="str">
        <f>IF('Paste Tracker List here'!$H6="none","N/A",IF(ROW()-9&lt;=$C$6,'Paste Tracker List here'!U6,""))</f>
        <v/>
      </c>
      <c r="Q14" s="19"/>
      <c r="R14" s="6"/>
      <c r="S14"/>
    </row>
    <row r="15" spans="2:19" ht="20.25" customHeight="1" x14ac:dyDescent="0.25">
      <c r="B15" s="16" t="str">
        <f>IF(ROW()-9&lt;=$C$6,'Paste Tracker List here'!B7,"")</f>
        <v/>
      </c>
      <c r="C15" s="16" t="str">
        <f>IF(ROW()-9&lt;=$C$6,'Paste Tracker List here'!C7&amp;""&amp;'Paste Tracker List here'!D7,"")</f>
        <v/>
      </c>
      <c r="D15" s="17" t="str">
        <f>IF(ROW()-9&lt;=$C$6,RIGHT('Paste Tracker List here'!E7,4),"")</f>
        <v/>
      </c>
      <c r="E15" s="17" t="str">
        <f>IF(ROW()-9&lt;=$C$6,IF('Paste Tracker List here'!G7="Y","Yes","No"),"")</f>
        <v/>
      </c>
      <c r="F15" s="17" t="str">
        <f>IF(ROW()-9&lt;=$C$6,
IFERROR(_xlfn.IFS('Paste Tracker List here'!H7="entryOfDataInternal","Entry of Data (Internal)",
'Paste Tracker List here'!H7="feedUsingEmployeeOnlineAccess","Feed Using Employee's Online Access",
'Paste Tracker List here'!H7="none","None",
'Paste Tracker List here'!H7="directFeedFromFI","Direct Feed From Financial Institution",
'Paste Tracker List here'!H7="EntryOfDataOutsourced","Entry of Data (Outsourced)"),'Paste Tracker List here'!H7),"")</f>
        <v/>
      </c>
      <c r="G15" s="19" t="str">
        <f>IF('Paste Tracker List here'!$H7="none","N/A",IF(ROW()-9&lt;=$C$6,'Paste Tracker List here'!L7,""))</f>
        <v/>
      </c>
      <c r="H15" s="19" t="str">
        <f>IF('Paste Tracker List here'!$H7="none","N/A",IF(ROW()-9&lt;=$C$6,'Paste Tracker List here'!M7,""))</f>
        <v/>
      </c>
      <c r="I15" s="19" t="str">
        <f>IF('Paste Tracker List here'!$H7="none","N/A",IF(ROW()-9&lt;=$C$6,'Paste Tracker List here'!N7,""))</f>
        <v/>
      </c>
      <c r="J15" s="19" t="str">
        <f>IF('Paste Tracker List here'!$H7="none","N/A",IF(ROW()-9&lt;=$C$6,'Paste Tracker List here'!O7,""))</f>
        <v/>
      </c>
      <c r="K15" s="19" t="str">
        <f>IF('Paste Tracker List here'!$H7="none","N/A",IF(ROW()-9&lt;=$C$6,'Paste Tracker List here'!P7,""))</f>
        <v/>
      </c>
      <c r="L15" s="19" t="str">
        <f>IF('Paste Tracker List here'!$H7="none","N/A",IF(ROW()-9&lt;=$C$6,'Paste Tracker List here'!Q7,""))</f>
        <v/>
      </c>
      <c r="M15" s="19" t="str">
        <f>IF('Paste Tracker List here'!$H7="none","N/A",IF(ROW()-9&lt;=$C$6,'Paste Tracker List here'!R7,""))</f>
        <v/>
      </c>
      <c r="N15" s="19" t="str">
        <f>IF('Paste Tracker List here'!$H7="none","N/A",IF(ROW()-9&lt;=$C$6,'Paste Tracker List here'!S7,""))</f>
        <v/>
      </c>
      <c r="O15" s="19" t="str">
        <f>IF('Paste Tracker List here'!$H7="none","N/A",IF(ROW()-9&lt;=$C$6,'Paste Tracker List here'!T7,""))</f>
        <v/>
      </c>
      <c r="P15" s="19" t="str">
        <f>IF('Paste Tracker List here'!$H7="none","N/A",IF(ROW()-9&lt;=$C$6,'Paste Tracker List here'!U7,""))</f>
        <v/>
      </c>
      <c r="Q15" s="19"/>
      <c r="R15" s="6"/>
      <c r="S15"/>
    </row>
    <row r="16" spans="2:19" ht="20.25" customHeight="1" x14ac:dyDescent="0.25">
      <c r="B16" s="16" t="str">
        <f>IF(ROW()-9&lt;=$C$6,'Paste Tracker List here'!B8,"")</f>
        <v/>
      </c>
      <c r="C16" s="16" t="str">
        <f>IF(ROW()-9&lt;=$C$6,'Paste Tracker List here'!C8&amp;""&amp;'Paste Tracker List here'!D8,"")</f>
        <v/>
      </c>
      <c r="D16" s="17" t="str">
        <f>IF(ROW()-9&lt;=$C$6,RIGHT('Paste Tracker List here'!E8,4),"")</f>
        <v/>
      </c>
      <c r="E16" s="17" t="str">
        <f>IF(ROW()-9&lt;=$C$6,IF('Paste Tracker List here'!G8="Y","Yes","No"),"")</f>
        <v/>
      </c>
      <c r="F16" s="17" t="str">
        <f>IF(ROW()-9&lt;=$C$6,
IFERROR(_xlfn.IFS('Paste Tracker List here'!H8="entryOfDataInternal","Entry of Data (Internal)",
'Paste Tracker List here'!H8="feedUsingEmployeeOnlineAccess","Feed Using Employee's Online Access",
'Paste Tracker List here'!H8="none","None",
'Paste Tracker List here'!H8="directFeedFromFI","Direct Feed From Financial Institution",
'Paste Tracker List here'!H8="EntryOfDataOutsourced","Entry of Data (Outsourced)"),'Paste Tracker List here'!H8),"")</f>
        <v/>
      </c>
      <c r="G16" s="19" t="str">
        <f>IF('Paste Tracker List here'!$H8="none","N/A",IF(ROW()-9&lt;=$C$6,'Paste Tracker List here'!L8,""))</f>
        <v/>
      </c>
      <c r="H16" s="19" t="str">
        <f>IF('Paste Tracker List here'!$H8="none","N/A",IF(ROW()-9&lt;=$C$6,'Paste Tracker List here'!M8,""))</f>
        <v/>
      </c>
      <c r="I16" s="19" t="str">
        <f>IF('Paste Tracker List here'!$H8="none","N/A",IF(ROW()-9&lt;=$C$6,'Paste Tracker List here'!N8,""))</f>
        <v/>
      </c>
      <c r="J16" s="19" t="str">
        <f>IF('Paste Tracker List here'!$H8="none","N/A",IF(ROW()-9&lt;=$C$6,'Paste Tracker List here'!O8,""))</f>
        <v/>
      </c>
      <c r="K16" s="19" t="str">
        <f>IF('Paste Tracker List here'!$H8="none","N/A",IF(ROW()-9&lt;=$C$6,'Paste Tracker List here'!P8,""))</f>
        <v/>
      </c>
      <c r="L16" s="19" t="str">
        <f>IF('Paste Tracker List here'!$H8="none","N/A",IF(ROW()-9&lt;=$C$6,'Paste Tracker List here'!Q8,""))</f>
        <v/>
      </c>
      <c r="M16" s="19" t="str">
        <f>IF('Paste Tracker List here'!$H8="none","N/A",IF(ROW()-9&lt;=$C$6,'Paste Tracker List here'!R8,""))</f>
        <v/>
      </c>
      <c r="N16" s="19" t="str">
        <f>IF('Paste Tracker List here'!$H8="none","N/A",IF(ROW()-9&lt;=$C$6,'Paste Tracker List here'!S8,""))</f>
        <v/>
      </c>
      <c r="O16" s="19" t="str">
        <f>IF('Paste Tracker List here'!$H8="none","N/A",IF(ROW()-9&lt;=$C$6,'Paste Tracker List here'!T8,""))</f>
        <v/>
      </c>
      <c r="P16" s="19" t="str">
        <f>IF('Paste Tracker List here'!$H8="none","N/A",IF(ROW()-9&lt;=$C$6,'Paste Tracker List here'!U8,""))</f>
        <v/>
      </c>
      <c r="Q16" s="19"/>
      <c r="R16" s="6"/>
      <c r="S16"/>
    </row>
    <row r="17" spans="2:19" ht="20.25" customHeight="1" x14ac:dyDescent="0.25">
      <c r="B17" s="16" t="str">
        <f>IF(ROW()-9&lt;=$C$6,'Paste Tracker List here'!B9,"")</f>
        <v/>
      </c>
      <c r="C17" s="16" t="str">
        <f>IF(ROW()-9&lt;=$C$6,'Paste Tracker List here'!C9&amp;""&amp;'Paste Tracker List here'!D9,"")</f>
        <v/>
      </c>
      <c r="D17" s="17" t="str">
        <f>IF(ROW()-9&lt;=$C$6,RIGHT('Paste Tracker List here'!E9,4),"")</f>
        <v/>
      </c>
      <c r="E17" s="17" t="str">
        <f>IF(ROW()-9&lt;=$C$6,IF('Paste Tracker List here'!G9="Y","Yes","No"),"")</f>
        <v/>
      </c>
      <c r="F17" s="17" t="str">
        <f>IF(ROW()-9&lt;=$C$6,
IFERROR(_xlfn.IFS('Paste Tracker List here'!H9="entryOfDataInternal","Entry of Data (Internal)",
'Paste Tracker List here'!H9="feedUsingEmployeeOnlineAccess","Feed Using Employee's Online Access",
'Paste Tracker List here'!H9="none","None",
'Paste Tracker List here'!H9="directFeedFromFI","Direct Feed From Financial Institution",
'Paste Tracker List here'!H9="EntryOfDataOutsourced","Entry of Data (Outsourced)"),'Paste Tracker List here'!H9),"")</f>
        <v/>
      </c>
      <c r="G17" s="19" t="str">
        <f>IF('Paste Tracker List here'!$H9="none","N/A",IF(ROW()-9&lt;=$C$6,'Paste Tracker List here'!L9,""))</f>
        <v/>
      </c>
      <c r="H17" s="19" t="str">
        <f>IF('Paste Tracker List here'!$H9="none","N/A",IF(ROW()-9&lt;=$C$6,'Paste Tracker List here'!M9,""))</f>
        <v/>
      </c>
      <c r="I17" s="19" t="str">
        <f>IF('Paste Tracker List here'!$H9="none","N/A",IF(ROW()-9&lt;=$C$6,'Paste Tracker List here'!N9,""))</f>
        <v/>
      </c>
      <c r="J17" s="19" t="str">
        <f>IF('Paste Tracker List here'!$H9="none","N/A",IF(ROW()-9&lt;=$C$6,'Paste Tracker List here'!O9,""))</f>
        <v/>
      </c>
      <c r="K17" s="19" t="str">
        <f>IF('Paste Tracker List here'!$H9="none","N/A",IF(ROW()-9&lt;=$C$6,'Paste Tracker List here'!P9,""))</f>
        <v/>
      </c>
      <c r="L17" s="19" t="str">
        <f>IF('Paste Tracker List here'!$H9="none","N/A",IF(ROW()-9&lt;=$C$6,'Paste Tracker List here'!Q9,""))</f>
        <v/>
      </c>
      <c r="M17" s="19" t="str">
        <f>IF('Paste Tracker List here'!$H9="none","N/A",IF(ROW()-9&lt;=$C$6,'Paste Tracker List here'!R9,""))</f>
        <v/>
      </c>
      <c r="N17" s="19" t="str">
        <f>IF('Paste Tracker List here'!$H9="none","N/A",IF(ROW()-9&lt;=$C$6,'Paste Tracker List here'!S9,""))</f>
        <v/>
      </c>
      <c r="O17" s="19" t="str">
        <f>IF('Paste Tracker List here'!$H9="none","N/A",IF(ROW()-9&lt;=$C$6,'Paste Tracker List here'!T9,""))</f>
        <v/>
      </c>
      <c r="P17" s="19" t="str">
        <f>IF('Paste Tracker List here'!$H9="none","N/A",IF(ROW()-9&lt;=$C$6,'Paste Tracker List here'!U9,""))</f>
        <v/>
      </c>
      <c r="Q17" s="19"/>
      <c r="R17" s="6"/>
      <c r="S17"/>
    </row>
    <row r="18" spans="2:19" ht="20.25" customHeight="1" x14ac:dyDescent="0.25">
      <c r="B18" s="16" t="str">
        <f>IF(ROW()-9&lt;=$C$6,'Paste Tracker List here'!B10,"")</f>
        <v/>
      </c>
      <c r="C18" s="16" t="str">
        <f>IF(ROW()-9&lt;=$C$6,'Paste Tracker List here'!C10&amp;""&amp;'Paste Tracker List here'!D10,"")</f>
        <v/>
      </c>
      <c r="D18" s="17" t="str">
        <f>IF(ROW()-9&lt;=$C$6,RIGHT('Paste Tracker List here'!E10,4),"")</f>
        <v/>
      </c>
      <c r="E18" s="17" t="str">
        <f>IF(ROW()-9&lt;=$C$6,IF('Paste Tracker List here'!G10="Y","Yes","No"),"")</f>
        <v/>
      </c>
      <c r="F18" s="17" t="str">
        <f>IF(ROW()-9&lt;=$C$6,
IFERROR(_xlfn.IFS('Paste Tracker List here'!H10="entryOfDataInternal","Entry of Data (Internal)",
'Paste Tracker List here'!H10="feedUsingEmployeeOnlineAccess","Feed Using Employee's Online Access",
'Paste Tracker List here'!H10="none","None",
'Paste Tracker List here'!H10="directFeedFromFI","Direct Feed From Financial Institution",
'Paste Tracker List here'!H10="EntryOfDataOutsourced","Entry of Data (Outsourced)"),'Paste Tracker List here'!H10),"")</f>
        <v/>
      </c>
      <c r="G18" s="19" t="str">
        <f>IF('Paste Tracker List here'!$H10="none","N/A",IF(ROW()-9&lt;=$C$6,'Paste Tracker List here'!L10,""))</f>
        <v/>
      </c>
      <c r="H18" s="19" t="str">
        <f>IF('Paste Tracker List here'!$H10="none","N/A",IF(ROW()-9&lt;=$C$6,'Paste Tracker List here'!M10,""))</f>
        <v/>
      </c>
      <c r="I18" s="19" t="str">
        <f>IF('Paste Tracker List here'!$H10="none","N/A",IF(ROW()-9&lt;=$C$6,'Paste Tracker List here'!N10,""))</f>
        <v/>
      </c>
      <c r="J18" s="19" t="str">
        <f>IF('Paste Tracker List here'!$H10="none","N/A",IF(ROW()-9&lt;=$C$6,'Paste Tracker List here'!O10,""))</f>
        <v/>
      </c>
      <c r="K18" s="19" t="str">
        <f>IF('Paste Tracker List here'!$H10="none","N/A",IF(ROW()-9&lt;=$C$6,'Paste Tracker List here'!P10,""))</f>
        <v/>
      </c>
      <c r="L18" s="19" t="str">
        <f>IF('Paste Tracker List here'!$H10="none","N/A",IF(ROW()-9&lt;=$C$6,'Paste Tracker List here'!Q10,""))</f>
        <v/>
      </c>
      <c r="M18" s="19" t="str">
        <f>IF('Paste Tracker List here'!$H10="none","N/A",IF(ROW()-9&lt;=$C$6,'Paste Tracker List here'!R10,""))</f>
        <v/>
      </c>
      <c r="N18" s="19" t="str">
        <f>IF('Paste Tracker List here'!$H10="none","N/A",IF(ROW()-9&lt;=$C$6,'Paste Tracker List here'!S10,""))</f>
        <v/>
      </c>
      <c r="O18" s="19" t="str">
        <f>IF('Paste Tracker List here'!$H10="none","N/A",IF(ROW()-9&lt;=$C$6,'Paste Tracker List here'!T10,""))</f>
        <v/>
      </c>
      <c r="P18" s="19" t="str">
        <f>IF('Paste Tracker List here'!$H10="none","N/A",IF(ROW()-9&lt;=$C$6,'Paste Tracker List here'!U10,""))</f>
        <v/>
      </c>
      <c r="Q18" s="19"/>
      <c r="R18" s="6"/>
      <c r="S18"/>
    </row>
    <row r="19" spans="2:19" ht="20.25" customHeight="1" x14ac:dyDescent="0.25">
      <c r="B19" s="16" t="str">
        <f>IF(ROW()-9&lt;=$C$6,'Paste Tracker List here'!B11,"")</f>
        <v/>
      </c>
      <c r="C19" s="16" t="str">
        <f>IF(ROW()-9&lt;=$C$6,'Paste Tracker List here'!C11&amp;""&amp;'Paste Tracker List here'!D11,"")</f>
        <v/>
      </c>
      <c r="D19" s="17" t="str">
        <f>IF(ROW()-9&lt;=$C$6,RIGHT('Paste Tracker List here'!E11,4),"")</f>
        <v/>
      </c>
      <c r="E19" s="17" t="str">
        <f>IF(ROW()-9&lt;=$C$6,IF('Paste Tracker List here'!G11="Y","Yes","No"),"")</f>
        <v/>
      </c>
      <c r="F19" s="17" t="str">
        <f>IF(ROW()-9&lt;=$C$6,
IFERROR(_xlfn.IFS('Paste Tracker List here'!H11="entryOfDataInternal","Entry of Data (Internal)",
'Paste Tracker List here'!H11="feedUsingEmployeeOnlineAccess","Feed Using Employee's Online Access",
'Paste Tracker List here'!H11="none","None",
'Paste Tracker List here'!H11="directFeedFromFI","Direct Feed From Financial Institution",
'Paste Tracker List here'!H11="EntryOfDataOutsourced","Entry of Data (Outsourced)"),'Paste Tracker List here'!H11),"")</f>
        <v/>
      </c>
      <c r="G19" s="19" t="str">
        <f>IF('Paste Tracker List here'!$H11="none","N/A",IF(ROW()-9&lt;=$C$6,'Paste Tracker List here'!L11,""))</f>
        <v/>
      </c>
      <c r="H19" s="19" t="str">
        <f>IF('Paste Tracker List here'!$H11="none","N/A",IF(ROW()-9&lt;=$C$6,'Paste Tracker List here'!M11,""))</f>
        <v/>
      </c>
      <c r="I19" s="19" t="str">
        <f>IF('Paste Tracker List here'!$H11="none","N/A",IF(ROW()-9&lt;=$C$6,'Paste Tracker List here'!N11,""))</f>
        <v/>
      </c>
      <c r="J19" s="19" t="str">
        <f>IF('Paste Tracker List here'!$H11="none","N/A",IF(ROW()-9&lt;=$C$6,'Paste Tracker List here'!O11,""))</f>
        <v/>
      </c>
      <c r="K19" s="19" t="str">
        <f>IF('Paste Tracker List here'!$H11="none","N/A",IF(ROW()-9&lt;=$C$6,'Paste Tracker List here'!P11,""))</f>
        <v/>
      </c>
      <c r="L19" s="19" t="str">
        <f>IF('Paste Tracker List here'!$H11="none","N/A",IF(ROW()-9&lt;=$C$6,'Paste Tracker List here'!Q11,""))</f>
        <v/>
      </c>
      <c r="M19" s="19" t="str">
        <f>IF('Paste Tracker List here'!$H11="none","N/A",IF(ROW()-9&lt;=$C$6,'Paste Tracker List here'!R11,""))</f>
        <v/>
      </c>
      <c r="N19" s="19" t="str">
        <f>IF('Paste Tracker List here'!$H11="none","N/A",IF(ROW()-9&lt;=$C$6,'Paste Tracker List here'!S11,""))</f>
        <v/>
      </c>
      <c r="O19" s="19" t="str">
        <f>IF('Paste Tracker List here'!$H11="none","N/A",IF(ROW()-9&lt;=$C$6,'Paste Tracker List here'!T11,""))</f>
        <v/>
      </c>
      <c r="P19" s="19" t="str">
        <f>IF('Paste Tracker List here'!$H11="none","N/A",IF(ROW()-9&lt;=$C$6,'Paste Tracker List here'!U11,""))</f>
        <v/>
      </c>
      <c r="Q19" s="19"/>
      <c r="R19" s="6"/>
      <c r="S19"/>
    </row>
    <row r="20" spans="2:19" ht="20.25" customHeight="1" x14ac:dyDescent="0.25">
      <c r="B20" s="16" t="str">
        <f>IF(ROW()-9&lt;=$C$6,'Paste Tracker List here'!B12,"")</f>
        <v/>
      </c>
      <c r="C20" s="16" t="str">
        <f>IF(ROW()-9&lt;=$C$6,'Paste Tracker List here'!C12&amp;""&amp;'Paste Tracker List here'!D12,"")</f>
        <v/>
      </c>
      <c r="D20" s="17" t="str">
        <f>IF(ROW()-9&lt;=$C$6,RIGHT('Paste Tracker List here'!E12,4),"")</f>
        <v/>
      </c>
      <c r="E20" s="17" t="str">
        <f>IF(ROW()-9&lt;=$C$6,IF('Paste Tracker List here'!G12="Y","Yes","No"),"")</f>
        <v/>
      </c>
      <c r="F20" s="17" t="str">
        <f>IF(ROW()-9&lt;=$C$6,
IFERROR(_xlfn.IFS('Paste Tracker List here'!H12="entryOfDataInternal","Entry of Data (Internal)",
'Paste Tracker List here'!H12="feedUsingEmployeeOnlineAccess","Feed Using Employee's Online Access",
'Paste Tracker List here'!H12="none","None",
'Paste Tracker List here'!H12="directFeedFromFI","Direct Feed From Financial Institution",
'Paste Tracker List here'!H12="EntryOfDataOutsourced","Entry of Data (Outsourced)"),'Paste Tracker List here'!H12),"")</f>
        <v/>
      </c>
      <c r="G20" s="19" t="str">
        <f>IF('Paste Tracker List here'!$H12="none","N/A",IF(ROW()-9&lt;=$C$6,'Paste Tracker List here'!L12,""))</f>
        <v/>
      </c>
      <c r="H20" s="19" t="str">
        <f>IF('Paste Tracker List here'!$H12="none","N/A",IF(ROW()-9&lt;=$C$6,'Paste Tracker List here'!M12,""))</f>
        <v/>
      </c>
      <c r="I20" s="19" t="str">
        <f>IF('Paste Tracker List here'!$H12="none","N/A",IF(ROW()-9&lt;=$C$6,'Paste Tracker List here'!N12,""))</f>
        <v/>
      </c>
      <c r="J20" s="19" t="str">
        <f>IF('Paste Tracker List here'!$H12="none","N/A",IF(ROW()-9&lt;=$C$6,'Paste Tracker List here'!O12,""))</f>
        <v/>
      </c>
      <c r="K20" s="19" t="str">
        <f>IF('Paste Tracker List here'!$H12="none","N/A",IF(ROW()-9&lt;=$C$6,'Paste Tracker List here'!P12,""))</f>
        <v/>
      </c>
      <c r="L20" s="19" t="str">
        <f>IF('Paste Tracker List here'!$H12="none","N/A",IF(ROW()-9&lt;=$C$6,'Paste Tracker List here'!Q12,""))</f>
        <v/>
      </c>
      <c r="M20" s="19" t="str">
        <f>IF('Paste Tracker List here'!$H12="none","N/A",IF(ROW()-9&lt;=$C$6,'Paste Tracker List here'!R12,""))</f>
        <v/>
      </c>
      <c r="N20" s="19" t="str">
        <f>IF('Paste Tracker List here'!$H12="none","N/A",IF(ROW()-9&lt;=$C$6,'Paste Tracker List here'!S12,""))</f>
        <v/>
      </c>
      <c r="O20" s="19" t="str">
        <f>IF('Paste Tracker List here'!$H12="none","N/A",IF(ROW()-9&lt;=$C$6,'Paste Tracker List here'!T12,""))</f>
        <v/>
      </c>
      <c r="P20" s="19" t="str">
        <f>IF('Paste Tracker List here'!$H12="none","N/A",IF(ROW()-9&lt;=$C$6,'Paste Tracker List here'!U12,""))</f>
        <v/>
      </c>
      <c r="Q20" s="19"/>
      <c r="R20" s="6"/>
      <c r="S20"/>
    </row>
    <row r="21" spans="2:19" ht="20.25" customHeight="1" x14ac:dyDescent="0.25">
      <c r="B21" s="16" t="str">
        <f>IF(ROW()-9&lt;=$C$6,'Paste Tracker List here'!B13,"")</f>
        <v/>
      </c>
      <c r="C21" s="16" t="str">
        <f>IF(ROW()-9&lt;=$C$6,'Paste Tracker List here'!C13&amp;""&amp;'Paste Tracker List here'!D13,"")</f>
        <v/>
      </c>
      <c r="D21" s="17" t="str">
        <f>IF(ROW()-9&lt;=$C$6,RIGHT('Paste Tracker List here'!E13,4),"")</f>
        <v/>
      </c>
      <c r="E21" s="17" t="str">
        <f>IF(ROW()-9&lt;=$C$6,IF('Paste Tracker List here'!G13="Y","Yes","No"),"")</f>
        <v/>
      </c>
      <c r="F21" s="17" t="str">
        <f>IF(ROW()-9&lt;=$C$6,
IFERROR(_xlfn.IFS('Paste Tracker List here'!H13="entryOfDataInternal","Entry of Data (Internal)",
'Paste Tracker List here'!H13="feedUsingEmployeeOnlineAccess","Feed Using Employee's Online Access",
'Paste Tracker List here'!H13="none","None",
'Paste Tracker List here'!H13="directFeedFromFI","Direct Feed From Financial Institution",
'Paste Tracker List here'!H13="EntryOfDataOutsourced","Entry of Data (Outsourced)"),'Paste Tracker List here'!H13),"")</f>
        <v/>
      </c>
      <c r="G21" s="19" t="str">
        <f>IF('Paste Tracker List here'!$H13="none","N/A",IF(ROW()-9&lt;=$C$6,'Paste Tracker List here'!L13,""))</f>
        <v/>
      </c>
      <c r="H21" s="19" t="str">
        <f>IF('Paste Tracker List here'!$H13="none","N/A",IF(ROW()-9&lt;=$C$6,'Paste Tracker List here'!M13,""))</f>
        <v/>
      </c>
      <c r="I21" s="19" t="str">
        <f>IF('Paste Tracker List here'!$H13="none","N/A",IF(ROW()-9&lt;=$C$6,'Paste Tracker List here'!N13,""))</f>
        <v/>
      </c>
      <c r="J21" s="19" t="str">
        <f>IF('Paste Tracker List here'!$H13="none","N/A",IF(ROW()-9&lt;=$C$6,'Paste Tracker List here'!O13,""))</f>
        <v/>
      </c>
      <c r="K21" s="19" t="str">
        <f>IF('Paste Tracker List here'!$H13="none","N/A",IF(ROW()-9&lt;=$C$6,'Paste Tracker List here'!P13,""))</f>
        <v/>
      </c>
      <c r="L21" s="19" t="str">
        <f>IF('Paste Tracker List here'!$H13="none","N/A",IF(ROW()-9&lt;=$C$6,'Paste Tracker List here'!Q13,""))</f>
        <v/>
      </c>
      <c r="M21" s="19" t="str">
        <f>IF('Paste Tracker List here'!$H13="none","N/A",IF(ROW()-9&lt;=$C$6,'Paste Tracker List here'!R13,""))</f>
        <v/>
      </c>
      <c r="N21" s="19" t="str">
        <f>IF('Paste Tracker List here'!$H13="none","N/A",IF(ROW()-9&lt;=$C$6,'Paste Tracker List here'!S13,""))</f>
        <v/>
      </c>
      <c r="O21" s="19" t="str">
        <f>IF('Paste Tracker List here'!$H13="none","N/A",IF(ROW()-9&lt;=$C$6,'Paste Tracker List here'!T13,""))</f>
        <v/>
      </c>
      <c r="P21" s="19" t="str">
        <f>IF('Paste Tracker List here'!$H13="none","N/A",IF(ROW()-9&lt;=$C$6,'Paste Tracker List here'!U13,""))</f>
        <v/>
      </c>
      <c r="Q21" s="19"/>
      <c r="R21" s="6"/>
      <c r="S21"/>
    </row>
    <row r="22" spans="2:19" ht="20.25" customHeight="1" x14ac:dyDescent="0.25">
      <c r="B22" s="16" t="str">
        <f>IF(ROW()-9&lt;=$C$6,'Paste Tracker List here'!B14,"")</f>
        <v/>
      </c>
      <c r="C22" s="16" t="str">
        <f>IF(ROW()-9&lt;=$C$6,'Paste Tracker List here'!C14&amp;""&amp;'Paste Tracker List here'!D14,"")</f>
        <v/>
      </c>
      <c r="D22" s="17" t="str">
        <f>IF(ROW()-9&lt;=$C$6,RIGHT('Paste Tracker List here'!E14,4),"")</f>
        <v/>
      </c>
      <c r="E22" s="17" t="str">
        <f>IF(ROW()-9&lt;=$C$6,IF('Paste Tracker List here'!G14="Y","Yes","No"),"")</f>
        <v/>
      </c>
      <c r="F22" s="17" t="str">
        <f>IF(ROW()-9&lt;=$C$6,
IFERROR(_xlfn.IFS('Paste Tracker List here'!H14="entryOfDataInternal","Entry of Data (Internal)",
'Paste Tracker List here'!H14="feedUsingEmployeeOnlineAccess","Feed Using Employee's Online Access",
'Paste Tracker List here'!H14="none","None",
'Paste Tracker List here'!H14="directFeedFromFI","Direct Feed From Financial Institution",
'Paste Tracker List here'!H14="EntryOfDataOutsourced","Entry of Data (Outsourced)"),'Paste Tracker List here'!H14),"")</f>
        <v/>
      </c>
      <c r="G22" s="19" t="str">
        <f>IF('Paste Tracker List here'!$H14="none","N/A",IF(ROW()-9&lt;=$C$6,'Paste Tracker List here'!L14,""))</f>
        <v/>
      </c>
      <c r="H22" s="19" t="str">
        <f>IF('Paste Tracker List here'!$H14="none","N/A",IF(ROW()-9&lt;=$C$6,'Paste Tracker List here'!M14,""))</f>
        <v/>
      </c>
      <c r="I22" s="19" t="str">
        <f>IF('Paste Tracker List here'!$H14="none","N/A",IF(ROW()-9&lt;=$C$6,'Paste Tracker List here'!N14,""))</f>
        <v/>
      </c>
      <c r="J22" s="19" t="str">
        <f>IF('Paste Tracker List here'!$H14="none","N/A",IF(ROW()-9&lt;=$C$6,'Paste Tracker List here'!O14,""))</f>
        <v/>
      </c>
      <c r="K22" s="19" t="str">
        <f>IF('Paste Tracker List here'!$H14="none","N/A",IF(ROW()-9&lt;=$C$6,'Paste Tracker List here'!P14,""))</f>
        <v/>
      </c>
      <c r="L22" s="19" t="str">
        <f>IF('Paste Tracker List here'!$H14="none","N/A",IF(ROW()-9&lt;=$C$6,'Paste Tracker List here'!Q14,""))</f>
        <v/>
      </c>
      <c r="M22" s="19" t="str">
        <f>IF('Paste Tracker List here'!$H14="none","N/A",IF(ROW()-9&lt;=$C$6,'Paste Tracker List here'!R14,""))</f>
        <v/>
      </c>
      <c r="N22" s="19" t="str">
        <f>IF('Paste Tracker List here'!$H14="none","N/A",IF(ROW()-9&lt;=$C$6,'Paste Tracker List here'!S14,""))</f>
        <v/>
      </c>
      <c r="O22" s="19" t="str">
        <f>IF('Paste Tracker List here'!$H14="none","N/A",IF(ROW()-9&lt;=$C$6,'Paste Tracker List here'!T14,""))</f>
        <v/>
      </c>
      <c r="P22" s="19" t="str">
        <f>IF('Paste Tracker List here'!$H14="none","N/A",IF(ROW()-9&lt;=$C$6,'Paste Tracker List here'!U14,""))</f>
        <v/>
      </c>
      <c r="Q22" s="19"/>
      <c r="R22" s="6"/>
      <c r="S22"/>
    </row>
    <row r="23" spans="2:19" ht="20.25" customHeight="1" x14ac:dyDescent="0.25">
      <c r="B23" s="16" t="str">
        <f>IF(ROW()-9&lt;=$C$6,'Paste Tracker List here'!B15,"")</f>
        <v/>
      </c>
      <c r="C23" s="16" t="str">
        <f>IF(ROW()-9&lt;=$C$6,'Paste Tracker List here'!C15&amp;""&amp;'Paste Tracker List here'!D15,"")</f>
        <v/>
      </c>
      <c r="D23" s="17" t="str">
        <f>IF(ROW()-9&lt;=$C$6,RIGHT('Paste Tracker List here'!E15,4),"")</f>
        <v/>
      </c>
      <c r="E23" s="17" t="str">
        <f>IF(ROW()-9&lt;=$C$6,IF('Paste Tracker List here'!G15="Y","Yes","No"),"")</f>
        <v/>
      </c>
      <c r="F23" s="17" t="str">
        <f>IF(ROW()-9&lt;=$C$6,
IFERROR(_xlfn.IFS('Paste Tracker List here'!H15="entryOfDataInternal","Entry of Data (Internal)",
'Paste Tracker List here'!H15="feedUsingEmployeeOnlineAccess","Feed Using Employee's Online Access",
'Paste Tracker List here'!H15="none","None",
'Paste Tracker List here'!H15="directFeedFromFI","Direct Feed From Financial Institution",
'Paste Tracker List here'!H15="EntryOfDataOutsourced","Entry of Data (Outsourced)"),'Paste Tracker List here'!H15),"")</f>
        <v/>
      </c>
      <c r="G23" s="19" t="str">
        <f>IF('Paste Tracker List here'!$H15="none","N/A",IF(ROW()-9&lt;=$C$6,'Paste Tracker List here'!L15,""))</f>
        <v/>
      </c>
      <c r="H23" s="19" t="str">
        <f>IF('Paste Tracker List here'!$H15="none","N/A",IF(ROW()-9&lt;=$C$6,'Paste Tracker List here'!M15,""))</f>
        <v/>
      </c>
      <c r="I23" s="19" t="str">
        <f>IF('Paste Tracker List here'!$H15="none","N/A",IF(ROW()-9&lt;=$C$6,'Paste Tracker List here'!N15,""))</f>
        <v/>
      </c>
      <c r="J23" s="19" t="str">
        <f>IF('Paste Tracker List here'!$H15="none","N/A",IF(ROW()-9&lt;=$C$6,'Paste Tracker List here'!O15,""))</f>
        <v/>
      </c>
      <c r="K23" s="19" t="str">
        <f>IF('Paste Tracker List here'!$H15="none","N/A",IF(ROW()-9&lt;=$C$6,'Paste Tracker List here'!P15,""))</f>
        <v/>
      </c>
      <c r="L23" s="19" t="str">
        <f>IF('Paste Tracker List here'!$H15="none","N/A",IF(ROW()-9&lt;=$C$6,'Paste Tracker List here'!Q15,""))</f>
        <v/>
      </c>
      <c r="M23" s="19" t="str">
        <f>IF('Paste Tracker List here'!$H15="none","N/A",IF(ROW()-9&lt;=$C$6,'Paste Tracker List here'!R15,""))</f>
        <v/>
      </c>
      <c r="N23" s="19" t="str">
        <f>IF('Paste Tracker List here'!$H15="none","N/A",IF(ROW()-9&lt;=$C$6,'Paste Tracker List here'!S15,""))</f>
        <v/>
      </c>
      <c r="O23" s="19" t="str">
        <f>IF('Paste Tracker List here'!$H15="none","N/A",IF(ROW()-9&lt;=$C$6,'Paste Tracker List here'!T15,""))</f>
        <v/>
      </c>
      <c r="P23" s="19" t="str">
        <f>IF('Paste Tracker List here'!$H15="none","N/A",IF(ROW()-9&lt;=$C$6,'Paste Tracker List here'!U15,""))</f>
        <v/>
      </c>
      <c r="Q23" s="19"/>
      <c r="R23" s="6"/>
      <c r="S23"/>
    </row>
    <row r="24" spans="2:19" ht="20.25" customHeight="1" x14ac:dyDescent="0.25">
      <c r="B24" s="16" t="str">
        <f>IF(ROW()-9&lt;=$C$6,'Paste Tracker List here'!B16,"")</f>
        <v/>
      </c>
      <c r="C24" s="16" t="str">
        <f>IF(ROW()-9&lt;=$C$6,'Paste Tracker List here'!C16&amp;""&amp;'Paste Tracker List here'!D16,"")</f>
        <v/>
      </c>
      <c r="D24" s="17" t="str">
        <f>IF(ROW()-9&lt;=$C$6,RIGHT('Paste Tracker List here'!E16,4),"")</f>
        <v/>
      </c>
      <c r="E24" s="17" t="str">
        <f>IF(ROW()-9&lt;=$C$6,IF('Paste Tracker List here'!G16="Y","Yes","No"),"")</f>
        <v/>
      </c>
      <c r="F24" s="17" t="str">
        <f>IF(ROW()-9&lt;=$C$6,
IFERROR(_xlfn.IFS('Paste Tracker List here'!H16="entryOfDataInternal","Entry of Data (Internal)",
'Paste Tracker List here'!H16="feedUsingEmployeeOnlineAccess","Feed Using Employee's Online Access",
'Paste Tracker List here'!H16="none","None",
'Paste Tracker List here'!H16="directFeedFromFI","Direct Feed From Financial Institution",
'Paste Tracker List here'!H16="EntryOfDataOutsourced","Entry of Data (Outsourced)"),'Paste Tracker List here'!H16),"")</f>
        <v/>
      </c>
      <c r="G24" s="19" t="str">
        <f>IF('Paste Tracker List here'!$H16="none","N/A",IF(ROW()-9&lt;=$C$6,'Paste Tracker List here'!L16,""))</f>
        <v/>
      </c>
      <c r="H24" s="19" t="str">
        <f>IF('Paste Tracker List here'!$H16="none","N/A",IF(ROW()-9&lt;=$C$6,'Paste Tracker List here'!M16,""))</f>
        <v/>
      </c>
      <c r="I24" s="19" t="str">
        <f>IF('Paste Tracker List here'!$H16="none","N/A",IF(ROW()-9&lt;=$C$6,'Paste Tracker List here'!N16,""))</f>
        <v/>
      </c>
      <c r="J24" s="19" t="str">
        <f>IF('Paste Tracker List here'!$H16="none","N/A",IF(ROW()-9&lt;=$C$6,'Paste Tracker List here'!O16,""))</f>
        <v/>
      </c>
      <c r="K24" s="19" t="str">
        <f>IF('Paste Tracker List here'!$H16="none","N/A",IF(ROW()-9&lt;=$C$6,'Paste Tracker List here'!P16,""))</f>
        <v/>
      </c>
      <c r="L24" s="19" t="str">
        <f>IF('Paste Tracker List here'!$H16="none","N/A",IF(ROW()-9&lt;=$C$6,'Paste Tracker List here'!Q16,""))</f>
        <v/>
      </c>
      <c r="M24" s="19" t="str">
        <f>IF('Paste Tracker List here'!$H16="none","N/A",IF(ROW()-9&lt;=$C$6,'Paste Tracker List here'!R16,""))</f>
        <v/>
      </c>
      <c r="N24" s="19" t="str">
        <f>IF('Paste Tracker List here'!$H16="none","N/A",IF(ROW()-9&lt;=$C$6,'Paste Tracker List here'!S16,""))</f>
        <v/>
      </c>
      <c r="O24" s="19" t="str">
        <f>IF('Paste Tracker List here'!$H16="none","N/A",IF(ROW()-9&lt;=$C$6,'Paste Tracker List here'!T16,""))</f>
        <v/>
      </c>
      <c r="P24" s="19" t="str">
        <f>IF('Paste Tracker List here'!$H16="none","N/A",IF(ROW()-9&lt;=$C$6,'Paste Tracker List here'!U16,""))</f>
        <v/>
      </c>
      <c r="Q24" s="19"/>
      <c r="R24" s="6"/>
      <c r="S24"/>
    </row>
    <row r="25" spans="2:19" ht="20.25" customHeight="1" x14ac:dyDescent="0.25">
      <c r="B25" s="16" t="str">
        <f>IF(ROW()-9&lt;=$C$6,'Paste Tracker List here'!B17,"")</f>
        <v/>
      </c>
      <c r="C25" s="16" t="str">
        <f>IF(ROW()-9&lt;=$C$6,'Paste Tracker List here'!C17&amp;""&amp;'Paste Tracker List here'!D17,"")</f>
        <v/>
      </c>
      <c r="D25" s="17" t="str">
        <f>IF(ROW()-9&lt;=$C$6,RIGHT('Paste Tracker List here'!E17,4),"")</f>
        <v/>
      </c>
      <c r="E25" s="17" t="str">
        <f>IF(ROW()-9&lt;=$C$6,IF('Paste Tracker List here'!G17="Y","Yes","No"),"")</f>
        <v/>
      </c>
      <c r="F25" s="17" t="str">
        <f>IF(ROW()-9&lt;=$C$6,
IFERROR(_xlfn.IFS('Paste Tracker List here'!H17="entryOfDataInternal","Entry of Data (Internal)",
'Paste Tracker List here'!H17="feedUsingEmployeeOnlineAccess","Feed Using Employee's Online Access",
'Paste Tracker List here'!H17="none","None",
'Paste Tracker List here'!H17="directFeedFromFI","Direct Feed From Financial Institution",
'Paste Tracker List here'!H17="EntryOfDataOutsourced","Entry of Data (Outsourced)"),'Paste Tracker List here'!H17),"")</f>
        <v/>
      </c>
      <c r="G25" s="19" t="str">
        <f>IF('Paste Tracker List here'!$H17="none","N/A",IF(ROW()-9&lt;=$C$6,'Paste Tracker List here'!L17,""))</f>
        <v/>
      </c>
      <c r="H25" s="19" t="str">
        <f>IF('Paste Tracker List here'!$H17="none","N/A",IF(ROW()-9&lt;=$C$6,'Paste Tracker List here'!M17,""))</f>
        <v/>
      </c>
      <c r="I25" s="19" t="str">
        <f>IF('Paste Tracker List here'!$H17="none","N/A",IF(ROW()-9&lt;=$C$6,'Paste Tracker List here'!N17,""))</f>
        <v/>
      </c>
      <c r="J25" s="19" t="str">
        <f>IF('Paste Tracker List here'!$H17="none","N/A",IF(ROW()-9&lt;=$C$6,'Paste Tracker List here'!O17,""))</f>
        <v/>
      </c>
      <c r="K25" s="19" t="str">
        <f>IF('Paste Tracker List here'!$H17="none","N/A",IF(ROW()-9&lt;=$C$6,'Paste Tracker List here'!P17,""))</f>
        <v/>
      </c>
      <c r="L25" s="19" t="str">
        <f>IF('Paste Tracker List here'!$H17="none","N/A",IF(ROW()-9&lt;=$C$6,'Paste Tracker List here'!Q17,""))</f>
        <v/>
      </c>
      <c r="M25" s="19" t="str">
        <f>IF('Paste Tracker List here'!$H17="none","N/A",IF(ROW()-9&lt;=$C$6,'Paste Tracker List here'!R17,""))</f>
        <v/>
      </c>
      <c r="N25" s="19" t="str">
        <f>IF('Paste Tracker List here'!$H17="none","N/A",IF(ROW()-9&lt;=$C$6,'Paste Tracker List here'!S17,""))</f>
        <v/>
      </c>
      <c r="O25" s="19" t="str">
        <f>IF('Paste Tracker List here'!$H17="none","N/A",IF(ROW()-9&lt;=$C$6,'Paste Tracker List here'!T17,""))</f>
        <v/>
      </c>
      <c r="P25" s="19" t="str">
        <f>IF('Paste Tracker List here'!$H17="none","N/A",IF(ROW()-9&lt;=$C$6,'Paste Tracker List here'!U17,""))</f>
        <v/>
      </c>
      <c r="Q25" s="19"/>
      <c r="R25" s="15"/>
      <c r="S25"/>
    </row>
    <row r="26" spans="2:19" ht="20.25" customHeight="1" x14ac:dyDescent="0.25">
      <c r="B26" s="16" t="str">
        <f>IF(ROW()-9&lt;=$C$6,'Paste Tracker List here'!B18,"")</f>
        <v/>
      </c>
      <c r="C26" s="16" t="str">
        <f>IF(ROW()-9&lt;=$C$6,'Paste Tracker List here'!C18&amp;""&amp;'Paste Tracker List here'!D18,"")</f>
        <v/>
      </c>
      <c r="D26" s="17" t="str">
        <f>IF(ROW()-9&lt;=$C$6,RIGHT('Paste Tracker List here'!E18,4),"")</f>
        <v/>
      </c>
      <c r="E26" s="17" t="str">
        <f>IF(ROW()-9&lt;=$C$6,IF('Paste Tracker List here'!G18="Y","Yes","No"),"")</f>
        <v/>
      </c>
      <c r="F26" s="17" t="str">
        <f>IF(ROW()-9&lt;=$C$6,
IFERROR(_xlfn.IFS('Paste Tracker List here'!H18="entryOfDataInternal","Entry of Data (Internal)",
'Paste Tracker List here'!H18="feedUsingEmployeeOnlineAccess","Feed Using Employee's Online Access",
'Paste Tracker List here'!H18="none","None",
'Paste Tracker List here'!H18="directFeedFromFI","Direct Feed From Financial Institution",
'Paste Tracker List here'!H18="EntryOfDataOutsourced","Entry of Data (Outsourced)"),'Paste Tracker List here'!H18),"")</f>
        <v/>
      </c>
      <c r="G26" s="19" t="str">
        <f>IF('Paste Tracker List here'!$H18="none","N/A",IF(ROW()-9&lt;=$C$6,'Paste Tracker List here'!L18,""))</f>
        <v/>
      </c>
      <c r="H26" s="19" t="str">
        <f>IF('Paste Tracker List here'!$H18="none","N/A",IF(ROW()-9&lt;=$C$6,'Paste Tracker List here'!M18,""))</f>
        <v/>
      </c>
      <c r="I26" s="19" t="str">
        <f>IF('Paste Tracker List here'!$H18="none","N/A",IF(ROW()-9&lt;=$C$6,'Paste Tracker List here'!N18,""))</f>
        <v/>
      </c>
      <c r="J26" s="19" t="str">
        <f>IF('Paste Tracker List here'!$H18="none","N/A",IF(ROW()-9&lt;=$C$6,'Paste Tracker List here'!O18,""))</f>
        <v/>
      </c>
      <c r="K26" s="19" t="str">
        <f>IF('Paste Tracker List here'!$H18="none","N/A",IF(ROW()-9&lt;=$C$6,'Paste Tracker List here'!P18,""))</f>
        <v/>
      </c>
      <c r="L26" s="19" t="str">
        <f>IF('Paste Tracker List here'!$H18="none","N/A",IF(ROW()-9&lt;=$C$6,'Paste Tracker List here'!Q18,""))</f>
        <v/>
      </c>
      <c r="M26" s="19" t="str">
        <f>IF('Paste Tracker List here'!$H18="none","N/A",IF(ROW()-9&lt;=$C$6,'Paste Tracker List here'!R18,""))</f>
        <v/>
      </c>
      <c r="N26" s="19" t="str">
        <f>IF('Paste Tracker List here'!$H18="none","N/A",IF(ROW()-9&lt;=$C$6,'Paste Tracker List here'!S18,""))</f>
        <v/>
      </c>
      <c r="O26" s="19" t="str">
        <f>IF('Paste Tracker List here'!$H18="none","N/A",IF(ROW()-9&lt;=$C$6,'Paste Tracker List here'!T18,""))</f>
        <v/>
      </c>
      <c r="P26" s="19" t="str">
        <f>IF('Paste Tracker List here'!$H18="none","N/A",IF(ROW()-9&lt;=$C$6,'Paste Tracker List here'!U18,""))</f>
        <v/>
      </c>
      <c r="Q26" s="19"/>
      <c r="R26" s="6"/>
      <c r="S26"/>
    </row>
    <row r="27" spans="2:19" ht="20.25" customHeight="1" x14ac:dyDescent="0.25">
      <c r="B27" s="16" t="str">
        <f>IF(ROW()-9&lt;=$C$6,'Paste Tracker List here'!B19,"")</f>
        <v/>
      </c>
      <c r="C27" s="16" t="str">
        <f>IF(ROW()-9&lt;=$C$6,'Paste Tracker List here'!C19&amp;""&amp;'Paste Tracker List here'!D19,"")</f>
        <v/>
      </c>
      <c r="D27" s="17" t="str">
        <f>IF(ROW()-9&lt;=$C$6,RIGHT('Paste Tracker List here'!E19,4),"")</f>
        <v/>
      </c>
      <c r="E27" s="17" t="str">
        <f>IF(ROW()-9&lt;=$C$6,IF('Paste Tracker List here'!G19="Y","Yes","No"),"")</f>
        <v/>
      </c>
      <c r="F27" s="17" t="str">
        <f>IF(ROW()-9&lt;=$C$6,
IFERROR(_xlfn.IFS('Paste Tracker List here'!H19="entryOfDataInternal","Entry of Data (Internal)",
'Paste Tracker List here'!H19="feedUsingEmployeeOnlineAccess","Feed Using Employee's Online Access",
'Paste Tracker List here'!H19="none","None",
'Paste Tracker List here'!H19="directFeedFromFI","Direct Feed From Financial Institution",
'Paste Tracker List here'!H19="EntryOfDataOutsourced","Entry of Data (Outsourced)"),'Paste Tracker List here'!H19),"")</f>
        <v/>
      </c>
      <c r="G27" s="19" t="str">
        <f>IF('Paste Tracker List here'!$H19="none","N/A",IF(ROW()-9&lt;=$C$6,'Paste Tracker List here'!L19,""))</f>
        <v/>
      </c>
      <c r="H27" s="19" t="str">
        <f>IF('Paste Tracker List here'!$H19="none","N/A",IF(ROW()-9&lt;=$C$6,'Paste Tracker List here'!M19,""))</f>
        <v/>
      </c>
      <c r="I27" s="19" t="str">
        <f>IF('Paste Tracker List here'!$H19="none","N/A",IF(ROW()-9&lt;=$C$6,'Paste Tracker List here'!N19,""))</f>
        <v/>
      </c>
      <c r="J27" s="19" t="str">
        <f>IF('Paste Tracker List here'!$H19="none","N/A",IF(ROW()-9&lt;=$C$6,'Paste Tracker List here'!O19,""))</f>
        <v/>
      </c>
      <c r="K27" s="19" t="str">
        <f>IF('Paste Tracker List here'!$H19="none","N/A",IF(ROW()-9&lt;=$C$6,'Paste Tracker List here'!P19,""))</f>
        <v/>
      </c>
      <c r="L27" s="19" t="str">
        <f>IF('Paste Tracker List here'!$H19="none","N/A",IF(ROW()-9&lt;=$C$6,'Paste Tracker List here'!Q19,""))</f>
        <v/>
      </c>
      <c r="M27" s="19" t="str">
        <f>IF('Paste Tracker List here'!$H19="none","N/A",IF(ROW()-9&lt;=$C$6,'Paste Tracker List here'!R19,""))</f>
        <v/>
      </c>
      <c r="N27" s="19" t="str">
        <f>IF('Paste Tracker List here'!$H19="none","N/A",IF(ROW()-9&lt;=$C$6,'Paste Tracker List here'!S19,""))</f>
        <v/>
      </c>
      <c r="O27" s="19" t="str">
        <f>IF('Paste Tracker List here'!$H19="none","N/A",IF(ROW()-9&lt;=$C$6,'Paste Tracker List here'!T19,""))</f>
        <v/>
      </c>
      <c r="P27" s="19" t="str">
        <f>IF('Paste Tracker List here'!$H19="none","N/A",IF(ROW()-9&lt;=$C$6,'Paste Tracker List here'!U19,""))</f>
        <v/>
      </c>
      <c r="Q27" s="19"/>
      <c r="R27" s="6"/>
      <c r="S27"/>
    </row>
    <row r="28" spans="2:19" ht="20.25" customHeight="1" x14ac:dyDescent="0.25">
      <c r="B28" s="16" t="str">
        <f>IF(ROW()-9&lt;=$C$6,'Paste Tracker List here'!B20,"")</f>
        <v/>
      </c>
      <c r="C28" s="16" t="str">
        <f>IF(ROW()-9&lt;=$C$6,'Paste Tracker List here'!C20&amp;""&amp;'Paste Tracker List here'!D20,"")</f>
        <v/>
      </c>
      <c r="D28" s="17" t="str">
        <f>IF(ROW()-9&lt;=$C$6,RIGHT('Paste Tracker List here'!E20,4),"")</f>
        <v/>
      </c>
      <c r="E28" s="17" t="str">
        <f>IF(ROW()-9&lt;=$C$6,IF('Paste Tracker List here'!G20="Y","Yes","No"),"")</f>
        <v/>
      </c>
      <c r="F28" s="17" t="str">
        <f>IF(ROW()-9&lt;=$C$6,
IFERROR(_xlfn.IFS('Paste Tracker List here'!H20="entryOfDataInternal","Entry of Data (Internal)",
'Paste Tracker List here'!H20="feedUsingEmployeeOnlineAccess","Feed Using Employee's Online Access",
'Paste Tracker List here'!H20="none","None",
'Paste Tracker List here'!H20="directFeedFromFI","Direct Feed From Financial Institution",
'Paste Tracker List here'!H20="EntryOfDataOutsourced","Entry of Data (Outsourced)"),'Paste Tracker List here'!H20),"")</f>
        <v/>
      </c>
      <c r="G28" s="19" t="str">
        <f>IF('Paste Tracker List here'!$H20="none","N/A",IF(ROW()-9&lt;=$C$6,'Paste Tracker List here'!L20,""))</f>
        <v/>
      </c>
      <c r="H28" s="19" t="str">
        <f>IF('Paste Tracker List here'!$H20="none","N/A",IF(ROW()-9&lt;=$C$6,'Paste Tracker List here'!M20,""))</f>
        <v/>
      </c>
      <c r="I28" s="19" t="str">
        <f>IF('Paste Tracker List here'!$H20="none","N/A",IF(ROW()-9&lt;=$C$6,'Paste Tracker List here'!N20,""))</f>
        <v/>
      </c>
      <c r="J28" s="19" t="str">
        <f>IF('Paste Tracker List here'!$H20="none","N/A",IF(ROW()-9&lt;=$C$6,'Paste Tracker List here'!O20,""))</f>
        <v/>
      </c>
      <c r="K28" s="19" t="str">
        <f>IF('Paste Tracker List here'!$H20="none","N/A",IF(ROW()-9&lt;=$C$6,'Paste Tracker List here'!P20,""))</f>
        <v/>
      </c>
      <c r="L28" s="19" t="str">
        <f>IF('Paste Tracker List here'!$H20="none","N/A",IF(ROW()-9&lt;=$C$6,'Paste Tracker List here'!Q20,""))</f>
        <v/>
      </c>
      <c r="M28" s="19" t="str">
        <f>IF('Paste Tracker List here'!$H20="none","N/A",IF(ROW()-9&lt;=$C$6,'Paste Tracker List here'!R20,""))</f>
        <v/>
      </c>
      <c r="N28" s="19" t="str">
        <f>IF('Paste Tracker List here'!$H20="none","N/A",IF(ROW()-9&lt;=$C$6,'Paste Tracker List here'!S20,""))</f>
        <v/>
      </c>
      <c r="O28" s="19" t="str">
        <f>IF('Paste Tracker List here'!$H20="none","N/A",IF(ROW()-9&lt;=$C$6,'Paste Tracker List here'!T20,""))</f>
        <v/>
      </c>
      <c r="P28" s="19" t="str">
        <f>IF('Paste Tracker List here'!$H20="none","N/A",IF(ROW()-9&lt;=$C$6,'Paste Tracker List here'!U20,""))</f>
        <v/>
      </c>
      <c r="Q28" s="19"/>
      <c r="R28" s="6"/>
      <c r="S28"/>
    </row>
    <row r="29" spans="2:19" ht="20.25" customHeight="1" x14ac:dyDescent="0.25">
      <c r="B29" s="16" t="str">
        <f>IF(ROW()-9&lt;=$C$6,'Paste Tracker List here'!B21,"")</f>
        <v/>
      </c>
      <c r="C29" s="16" t="str">
        <f>IF(ROW()-9&lt;=$C$6,'Paste Tracker List here'!C21&amp;""&amp;'Paste Tracker List here'!D21,"")</f>
        <v/>
      </c>
      <c r="D29" s="17" t="str">
        <f>IF(ROW()-9&lt;=$C$6,RIGHT('Paste Tracker List here'!E21,4),"")</f>
        <v/>
      </c>
      <c r="E29" s="17" t="str">
        <f>IF(ROW()-9&lt;=$C$6,IF('Paste Tracker List here'!G21="Y","Yes","No"),"")</f>
        <v/>
      </c>
      <c r="F29" s="17" t="str">
        <f>IF(ROW()-9&lt;=$C$6,
IFERROR(_xlfn.IFS('Paste Tracker List here'!H21="entryOfDataInternal","Entry of Data (Internal)",
'Paste Tracker List here'!H21="feedUsingEmployeeOnlineAccess","Feed Using Employee's Online Access",
'Paste Tracker List here'!H21="none","None",
'Paste Tracker List here'!H21="directFeedFromFI","Direct Feed From Financial Institution",
'Paste Tracker List here'!H21="EntryOfDataOutsourced","Entry of Data (Outsourced)"),'Paste Tracker List here'!H21),"")</f>
        <v/>
      </c>
      <c r="G29" s="19" t="str">
        <f>IF('Paste Tracker List here'!$H21="none","N/A",IF(ROW()-9&lt;=$C$6,'Paste Tracker List here'!L21,""))</f>
        <v/>
      </c>
      <c r="H29" s="19" t="str">
        <f>IF('Paste Tracker List here'!$H21="none","N/A",IF(ROW()-9&lt;=$C$6,'Paste Tracker List here'!M21,""))</f>
        <v/>
      </c>
      <c r="I29" s="19" t="str">
        <f>IF('Paste Tracker List here'!$H21="none","N/A",IF(ROW()-9&lt;=$C$6,'Paste Tracker List here'!N21,""))</f>
        <v/>
      </c>
      <c r="J29" s="19" t="str">
        <f>IF('Paste Tracker List here'!$H21="none","N/A",IF(ROW()-9&lt;=$C$6,'Paste Tracker List here'!O21,""))</f>
        <v/>
      </c>
      <c r="K29" s="19" t="str">
        <f>IF('Paste Tracker List here'!$H21="none","N/A",IF(ROW()-9&lt;=$C$6,'Paste Tracker List here'!P21,""))</f>
        <v/>
      </c>
      <c r="L29" s="19" t="str">
        <f>IF('Paste Tracker List here'!$H21="none","N/A",IF(ROW()-9&lt;=$C$6,'Paste Tracker List here'!Q21,""))</f>
        <v/>
      </c>
      <c r="M29" s="19" t="str">
        <f>IF('Paste Tracker List here'!$H21="none","N/A",IF(ROW()-9&lt;=$C$6,'Paste Tracker List here'!R21,""))</f>
        <v/>
      </c>
      <c r="N29" s="19" t="str">
        <f>IF('Paste Tracker List here'!$H21="none","N/A",IF(ROW()-9&lt;=$C$6,'Paste Tracker List here'!S21,""))</f>
        <v/>
      </c>
      <c r="O29" s="19" t="str">
        <f>IF('Paste Tracker List here'!$H21="none","N/A",IF(ROW()-9&lt;=$C$6,'Paste Tracker List here'!T21,""))</f>
        <v/>
      </c>
      <c r="P29" s="19" t="str">
        <f>IF('Paste Tracker List here'!$H21="none","N/A",IF(ROW()-9&lt;=$C$6,'Paste Tracker List here'!U21,""))</f>
        <v/>
      </c>
      <c r="Q29" s="19"/>
      <c r="R29" s="6"/>
      <c r="S29"/>
    </row>
    <row r="30" spans="2:19" ht="20.25" customHeight="1" x14ac:dyDescent="0.25">
      <c r="B30" s="16" t="str">
        <f>IF(ROW()-9&lt;=$C$6,'Paste Tracker List here'!B22,"")</f>
        <v/>
      </c>
      <c r="C30" s="16" t="str">
        <f>IF(ROW()-9&lt;=$C$6,'Paste Tracker List here'!C22&amp;""&amp;'Paste Tracker List here'!D22,"")</f>
        <v/>
      </c>
      <c r="D30" s="17" t="str">
        <f>IF(ROW()-9&lt;=$C$6,RIGHT('Paste Tracker List here'!E22,4),"")</f>
        <v/>
      </c>
      <c r="E30" s="17" t="str">
        <f>IF(ROW()-9&lt;=$C$6,IF('Paste Tracker List here'!G22="Y","Yes","No"),"")</f>
        <v/>
      </c>
      <c r="F30" s="17" t="str">
        <f>IF(ROW()-9&lt;=$C$6,
IFERROR(_xlfn.IFS('Paste Tracker List here'!H22="entryOfDataInternal","Entry of Data (Internal)",
'Paste Tracker List here'!H22="feedUsingEmployeeOnlineAccess","Feed Using Employee's Online Access",
'Paste Tracker List here'!H22="none","None",
'Paste Tracker List here'!H22="directFeedFromFI","Direct Feed From Financial Institution",
'Paste Tracker List here'!H22="EntryOfDataOutsourced","Entry of Data (Outsourced)"),'Paste Tracker List here'!H22),"")</f>
        <v/>
      </c>
      <c r="G30" s="19" t="str">
        <f>IF('Paste Tracker List here'!$H22="none","N/A",IF(ROW()-9&lt;=$C$6,'Paste Tracker List here'!L22,""))</f>
        <v/>
      </c>
      <c r="H30" s="19" t="str">
        <f>IF('Paste Tracker List here'!$H22="none","N/A",IF(ROW()-9&lt;=$C$6,'Paste Tracker List here'!M22,""))</f>
        <v/>
      </c>
      <c r="I30" s="19" t="str">
        <f>IF('Paste Tracker List here'!$H22="none","N/A",IF(ROW()-9&lt;=$C$6,'Paste Tracker List here'!N22,""))</f>
        <v/>
      </c>
      <c r="J30" s="19" t="str">
        <f>IF('Paste Tracker List here'!$H22="none","N/A",IF(ROW()-9&lt;=$C$6,'Paste Tracker List here'!O22,""))</f>
        <v/>
      </c>
      <c r="K30" s="19" t="str">
        <f>IF('Paste Tracker List here'!$H22="none","N/A",IF(ROW()-9&lt;=$C$6,'Paste Tracker List here'!P22,""))</f>
        <v/>
      </c>
      <c r="L30" s="19" t="str">
        <f>IF('Paste Tracker List here'!$H22="none","N/A",IF(ROW()-9&lt;=$C$6,'Paste Tracker List here'!Q22,""))</f>
        <v/>
      </c>
      <c r="M30" s="19" t="str">
        <f>IF('Paste Tracker List here'!$H22="none","N/A",IF(ROW()-9&lt;=$C$6,'Paste Tracker List here'!R22,""))</f>
        <v/>
      </c>
      <c r="N30" s="19" t="str">
        <f>IF('Paste Tracker List here'!$H22="none","N/A",IF(ROW()-9&lt;=$C$6,'Paste Tracker List here'!S22,""))</f>
        <v/>
      </c>
      <c r="O30" s="19" t="str">
        <f>IF('Paste Tracker List here'!$H22="none","N/A",IF(ROW()-9&lt;=$C$6,'Paste Tracker List here'!T22,""))</f>
        <v/>
      </c>
      <c r="P30" s="19" t="str">
        <f>IF('Paste Tracker List here'!$H22="none","N/A",IF(ROW()-9&lt;=$C$6,'Paste Tracker List here'!U22,""))</f>
        <v/>
      </c>
      <c r="Q30" s="19"/>
      <c r="R30" s="6"/>
      <c r="S30"/>
    </row>
    <row r="31" spans="2:19" ht="20.25" customHeight="1" x14ac:dyDescent="0.25">
      <c r="B31" s="16" t="str">
        <f>IF(ROW()-9&lt;=$C$6,'Paste Tracker List here'!B23,"")</f>
        <v/>
      </c>
      <c r="C31" s="16" t="str">
        <f>IF(ROW()-9&lt;=$C$6,'Paste Tracker List here'!C23&amp;""&amp;'Paste Tracker List here'!D23,"")</f>
        <v/>
      </c>
      <c r="D31" s="17" t="str">
        <f>IF(ROW()-9&lt;=$C$6,RIGHT('Paste Tracker List here'!E23,4),"")</f>
        <v/>
      </c>
      <c r="E31" s="17" t="str">
        <f>IF(ROW()-9&lt;=$C$6,IF('Paste Tracker List here'!G23="Y","Yes","No"),"")</f>
        <v/>
      </c>
      <c r="F31" s="17" t="str">
        <f>IF(ROW()-9&lt;=$C$6,
IFERROR(_xlfn.IFS('Paste Tracker List here'!H23="entryOfDataInternal","Entry of Data (Internal)",
'Paste Tracker List here'!H23="feedUsingEmployeeOnlineAccess","Feed Using Employee's Online Access",
'Paste Tracker List here'!H23="none","None",
'Paste Tracker List here'!H23="directFeedFromFI","Direct Feed From Financial Institution",
'Paste Tracker List here'!H23="EntryOfDataOutsourced","Entry of Data (Outsourced)"),'Paste Tracker List here'!H23),"")</f>
        <v/>
      </c>
      <c r="G31" s="19" t="str">
        <f>IF('Paste Tracker List here'!$H23="none","N/A",IF(ROW()-9&lt;=$C$6,'Paste Tracker List here'!L23,""))</f>
        <v/>
      </c>
      <c r="H31" s="19" t="str">
        <f>IF('Paste Tracker List here'!$H23="none","N/A",IF(ROW()-9&lt;=$C$6,'Paste Tracker List here'!M23,""))</f>
        <v/>
      </c>
      <c r="I31" s="19" t="str">
        <f>IF('Paste Tracker List here'!$H23="none","N/A",IF(ROW()-9&lt;=$C$6,'Paste Tracker List here'!N23,""))</f>
        <v/>
      </c>
      <c r="J31" s="19" t="str">
        <f>IF('Paste Tracker List here'!$H23="none","N/A",IF(ROW()-9&lt;=$C$6,'Paste Tracker List here'!O23,""))</f>
        <v/>
      </c>
      <c r="K31" s="19" t="str">
        <f>IF('Paste Tracker List here'!$H23="none","N/A",IF(ROW()-9&lt;=$C$6,'Paste Tracker List here'!P23,""))</f>
        <v/>
      </c>
      <c r="L31" s="19" t="str">
        <f>IF('Paste Tracker List here'!$H23="none","N/A",IF(ROW()-9&lt;=$C$6,'Paste Tracker List here'!Q23,""))</f>
        <v/>
      </c>
      <c r="M31" s="19" t="str">
        <f>IF('Paste Tracker List here'!$H23="none","N/A",IF(ROW()-9&lt;=$C$6,'Paste Tracker List here'!R23,""))</f>
        <v/>
      </c>
      <c r="N31" s="19" t="str">
        <f>IF('Paste Tracker List here'!$H23="none","N/A",IF(ROW()-9&lt;=$C$6,'Paste Tracker List here'!S23,""))</f>
        <v/>
      </c>
      <c r="O31" s="19" t="str">
        <f>IF('Paste Tracker List here'!$H23="none","N/A",IF(ROW()-9&lt;=$C$6,'Paste Tracker List here'!T23,""))</f>
        <v/>
      </c>
      <c r="P31" s="19" t="str">
        <f>IF('Paste Tracker List here'!$H23="none","N/A",IF(ROW()-9&lt;=$C$6,'Paste Tracker List here'!U23,""))</f>
        <v/>
      </c>
      <c r="Q31" s="19"/>
      <c r="R31" s="6"/>
      <c r="S31"/>
    </row>
    <row r="32" spans="2:19" ht="20.25" customHeight="1" x14ac:dyDescent="0.25">
      <c r="B32" s="16" t="str">
        <f>IF(ROW()-9&lt;=$C$6,'Paste Tracker List here'!B24,"")</f>
        <v/>
      </c>
      <c r="C32" s="16" t="str">
        <f>IF(ROW()-9&lt;=$C$6,'Paste Tracker List here'!C24&amp;""&amp;'Paste Tracker List here'!D24,"")</f>
        <v/>
      </c>
      <c r="D32" s="17" t="str">
        <f>IF(ROW()-9&lt;=$C$6,RIGHT('Paste Tracker List here'!E24,4),"")</f>
        <v/>
      </c>
      <c r="E32" s="17" t="str">
        <f>IF(ROW()-9&lt;=$C$6,IF('Paste Tracker List here'!G24="Y","Yes","No"),"")</f>
        <v/>
      </c>
      <c r="F32" s="17" t="str">
        <f>IF(ROW()-9&lt;=$C$6,
IFERROR(_xlfn.IFS('Paste Tracker List here'!H24="entryOfDataInternal","Entry of Data (Internal)",
'Paste Tracker List here'!H24="feedUsingEmployeeOnlineAccess","Feed Using Employee's Online Access",
'Paste Tracker List here'!H24="none","None",
'Paste Tracker List here'!H24="directFeedFromFI","Direct Feed From Financial Institution",
'Paste Tracker List here'!H24="EntryOfDataOutsourced","Entry of Data (Outsourced)"),'Paste Tracker List here'!H24),"")</f>
        <v/>
      </c>
      <c r="G32" s="19" t="str">
        <f>IF('Paste Tracker List here'!$H24="none","N/A",IF(ROW()-9&lt;=$C$6,'Paste Tracker List here'!L24,""))</f>
        <v/>
      </c>
      <c r="H32" s="19" t="str">
        <f>IF('Paste Tracker List here'!$H24="none","N/A",IF(ROW()-9&lt;=$C$6,'Paste Tracker List here'!M24,""))</f>
        <v/>
      </c>
      <c r="I32" s="19" t="str">
        <f>IF('Paste Tracker List here'!$H24="none","N/A",IF(ROW()-9&lt;=$C$6,'Paste Tracker List here'!N24,""))</f>
        <v/>
      </c>
      <c r="J32" s="19" t="str">
        <f>IF('Paste Tracker List here'!$H24="none","N/A",IF(ROW()-9&lt;=$C$6,'Paste Tracker List here'!O24,""))</f>
        <v/>
      </c>
      <c r="K32" s="19" t="str">
        <f>IF('Paste Tracker List here'!$H24="none","N/A",IF(ROW()-9&lt;=$C$6,'Paste Tracker List here'!P24,""))</f>
        <v/>
      </c>
      <c r="L32" s="19" t="str">
        <f>IF('Paste Tracker List here'!$H24="none","N/A",IF(ROW()-9&lt;=$C$6,'Paste Tracker List here'!Q24,""))</f>
        <v/>
      </c>
      <c r="M32" s="19" t="str">
        <f>IF('Paste Tracker List here'!$H24="none","N/A",IF(ROW()-9&lt;=$C$6,'Paste Tracker List here'!R24,""))</f>
        <v/>
      </c>
      <c r="N32" s="19" t="str">
        <f>IF('Paste Tracker List here'!$H24="none","N/A",IF(ROW()-9&lt;=$C$6,'Paste Tracker List here'!S24,""))</f>
        <v/>
      </c>
      <c r="O32" s="19" t="str">
        <f>IF('Paste Tracker List here'!$H24="none","N/A",IF(ROW()-9&lt;=$C$6,'Paste Tracker List here'!T24,""))</f>
        <v/>
      </c>
      <c r="P32" s="19" t="str">
        <f>IF('Paste Tracker List here'!$H24="none","N/A",IF(ROW()-9&lt;=$C$6,'Paste Tracker List here'!U24,""))</f>
        <v/>
      </c>
      <c r="Q32" s="19"/>
      <c r="R32" s="6"/>
      <c r="S32"/>
    </row>
    <row r="33" spans="2:19" ht="20.25" customHeight="1" x14ac:dyDescent="0.25">
      <c r="B33" s="16" t="str">
        <f>IF(ROW()-9&lt;=$C$6,'Paste Tracker List here'!B25,"")</f>
        <v/>
      </c>
      <c r="C33" s="16" t="str">
        <f>IF(ROW()-9&lt;=$C$6,'Paste Tracker List here'!C25&amp;""&amp;'Paste Tracker List here'!D25,"")</f>
        <v/>
      </c>
      <c r="D33" s="17" t="str">
        <f>IF(ROW()-9&lt;=$C$6,RIGHT('Paste Tracker List here'!E25,4),"")</f>
        <v/>
      </c>
      <c r="E33" s="17" t="str">
        <f>IF(ROW()-9&lt;=$C$6,IF('Paste Tracker List here'!G25="Y","Yes","No"),"")</f>
        <v/>
      </c>
      <c r="F33" s="17" t="str">
        <f>IF(ROW()-9&lt;=$C$6,
IFERROR(_xlfn.IFS('Paste Tracker List here'!H25="entryOfDataInternal","Entry of Data (Internal)",
'Paste Tracker List here'!H25="feedUsingEmployeeOnlineAccess","Feed Using Employee's Online Access",
'Paste Tracker List here'!H25="none","None",
'Paste Tracker List here'!H25="directFeedFromFI","Direct Feed From Financial Institution",
'Paste Tracker List here'!H25="EntryOfDataOutsourced","Entry of Data (Outsourced)"),'Paste Tracker List here'!H25),"")</f>
        <v/>
      </c>
      <c r="G33" s="19" t="str">
        <f>IF('Paste Tracker List here'!$H25="none","N/A",IF(ROW()-9&lt;=$C$6,'Paste Tracker List here'!L25,""))</f>
        <v/>
      </c>
      <c r="H33" s="19" t="str">
        <f>IF('Paste Tracker List here'!$H25="none","N/A",IF(ROW()-9&lt;=$C$6,'Paste Tracker List here'!M25,""))</f>
        <v/>
      </c>
      <c r="I33" s="19" t="str">
        <f>IF('Paste Tracker List here'!$H25="none","N/A",IF(ROW()-9&lt;=$C$6,'Paste Tracker List here'!N25,""))</f>
        <v/>
      </c>
      <c r="J33" s="19" t="str">
        <f>IF('Paste Tracker List here'!$H25="none","N/A",IF(ROW()-9&lt;=$C$6,'Paste Tracker List here'!O25,""))</f>
        <v/>
      </c>
      <c r="K33" s="19" t="str">
        <f>IF('Paste Tracker List here'!$H25="none","N/A",IF(ROW()-9&lt;=$C$6,'Paste Tracker List here'!P25,""))</f>
        <v/>
      </c>
      <c r="L33" s="19" t="str">
        <f>IF('Paste Tracker List here'!$H25="none","N/A",IF(ROW()-9&lt;=$C$6,'Paste Tracker List here'!Q25,""))</f>
        <v/>
      </c>
      <c r="M33" s="19" t="str">
        <f>IF('Paste Tracker List here'!$H25="none","N/A",IF(ROW()-9&lt;=$C$6,'Paste Tracker List here'!R25,""))</f>
        <v/>
      </c>
      <c r="N33" s="19" t="str">
        <f>IF('Paste Tracker List here'!$H25="none","N/A",IF(ROW()-9&lt;=$C$6,'Paste Tracker List here'!S25,""))</f>
        <v/>
      </c>
      <c r="O33" s="19" t="str">
        <f>IF('Paste Tracker List here'!$H25="none","N/A",IF(ROW()-9&lt;=$C$6,'Paste Tracker List here'!T25,""))</f>
        <v/>
      </c>
      <c r="P33" s="19" t="str">
        <f>IF('Paste Tracker List here'!$H25="none","N/A",IF(ROW()-9&lt;=$C$6,'Paste Tracker List here'!U25,""))</f>
        <v/>
      </c>
      <c r="Q33" s="19"/>
      <c r="R33" s="6"/>
      <c r="S33"/>
    </row>
    <row r="34" spans="2:19" ht="20.25" customHeight="1" x14ac:dyDescent="0.25">
      <c r="B34" s="16" t="str">
        <f>IF(ROW()-9&lt;=$C$6,'Paste Tracker List here'!B26,"")</f>
        <v/>
      </c>
      <c r="C34" s="16" t="str">
        <f>IF(ROW()-9&lt;=$C$6,'Paste Tracker List here'!C26&amp;""&amp;'Paste Tracker List here'!D26,"")</f>
        <v/>
      </c>
      <c r="D34" s="17" t="str">
        <f>IF(ROW()-9&lt;=$C$6,RIGHT('Paste Tracker List here'!E26,4),"")</f>
        <v/>
      </c>
      <c r="E34" s="17" t="str">
        <f>IF(ROW()-9&lt;=$C$6,IF('Paste Tracker List here'!G26="Y","Yes","No"),"")</f>
        <v/>
      </c>
      <c r="F34" s="17" t="str">
        <f>IF(ROW()-9&lt;=$C$6,
IFERROR(_xlfn.IFS('Paste Tracker List here'!H26="entryOfDataInternal","Entry of Data (Internal)",
'Paste Tracker List here'!H26="feedUsingEmployeeOnlineAccess","Feed Using Employee's Online Access",
'Paste Tracker List here'!H26="none","None",
'Paste Tracker List here'!H26="directFeedFromFI","Direct Feed From Financial Institution",
'Paste Tracker List here'!H26="EntryOfDataOutsourced","Entry of Data (Outsourced)"),'Paste Tracker List here'!H26),"")</f>
        <v/>
      </c>
      <c r="G34" s="19" t="str">
        <f>IF('Paste Tracker List here'!$H26="none","N/A",IF(ROW()-9&lt;=$C$6,'Paste Tracker List here'!L26,""))</f>
        <v/>
      </c>
      <c r="H34" s="19" t="str">
        <f>IF('Paste Tracker List here'!$H26="none","N/A",IF(ROW()-9&lt;=$C$6,'Paste Tracker List here'!M26,""))</f>
        <v/>
      </c>
      <c r="I34" s="19" t="str">
        <f>IF('Paste Tracker List here'!$H26="none","N/A",IF(ROW()-9&lt;=$C$6,'Paste Tracker List here'!N26,""))</f>
        <v/>
      </c>
      <c r="J34" s="19" t="str">
        <f>IF('Paste Tracker List here'!$H26="none","N/A",IF(ROW()-9&lt;=$C$6,'Paste Tracker List here'!O26,""))</f>
        <v/>
      </c>
      <c r="K34" s="19" t="str">
        <f>IF('Paste Tracker List here'!$H26="none","N/A",IF(ROW()-9&lt;=$C$6,'Paste Tracker List here'!P26,""))</f>
        <v/>
      </c>
      <c r="L34" s="19" t="str">
        <f>IF('Paste Tracker List here'!$H26="none","N/A",IF(ROW()-9&lt;=$C$6,'Paste Tracker List here'!Q26,""))</f>
        <v/>
      </c>
      <c r="M34" s="19" t="str">
        <f>IF('Paste Tracker List here'!$H26="none","N/A",IF(ROW()-9&lt;=$C$6,'Paste Tracker List here'!R26,""))</f>
        <v/>
      </c>
      <c r="N34" s="19" t="str">
        <f>IF('Paste Tracker List here'!$H26="none","N/A",IF(ROW()-9&lt;=$C$6,'Paste Tracker List here'!S26,""))</f>
        <v/>
      </c>
      <c r="O34" s="19" t="str">
        <f>IF('Paste Tracker List here'!$H26="none","N/A",IF(ROW()-9&lt;=$C$6,'Paste Tracker List here'!T26,""))</f>
        <v/>
      </c>
      <c r="P34" s="19" t="str">
        <f>IF('Paste Tracker List here'!$H26="none","N/A",IF(ROW()-9&lt;=$C$6,'Paste Tracker List here'!U26,""))</f>
        <v/>
      </c>
      <c r="Q34" s="19"/>
      <c r="R34" s="6"/>
      <c r="S34"/>
    </row>
    <row r="35" spans="2:19" ht="20.25" customHeight="1" x14ac:dyDescent="0.25">
      <c r="B35" s="16" t="str">
        <f>IF(ROW()-9&lt;=$C$6,'Paste Tracker List here'!B27,"")</f>
        <v/>
      </c>
      <c r="C35" s="16" t="str">
        <f>IF(ROW()-9&lt;=$C$6,'Paste Tracker List here'!C27&amp;""&amp;'Paste Tracker List here'!D27,"")</f>
        <v/>
      </c>
      <c r="D35" s="17" t="str">
        <f>IF(ROW()-9&lt;=$C$6,RIGHT('Paste Tracker List here'!E27,4),"")</f>
        <v/>
      </c>
      <c r="E35" s="17" t="str">
        <f>IF(ROW()-9&lt;=$C$6,IF('Paste Tracker List here'!G27="Y","Yes","No"),"")</f>
        <v/>
      </c>
      <c r="F35" s="17" t="str">
        <f>IF(ROW()-9&lt;=$C$6,
IFERROR(_xlfn.IFS('Paste Tracker List here'!H27="entryOfDataInternal","Entry of Data (Internal)",
'Paste Tracker List here'!H27="feedUsingEmployeeOnlineAccess","Feed Using Employee's Online Access",
'Paste Tracker List here'!H27="none","None",
'Paste Tracker List here'!H27="directFeedFromFI","Direct Feed From Financial Institution",
'Paste Tracker List here'!H27="EntryOfDataOutsourced","Entry of Data (Outsourced)"),'Paste Tracker List here'!H27),"")</f>
        <v/>
      </c>
      <c r="G35" s="19" t="str">
        <f>IF('Paste Tracker List here'!$H27="none","N/A",IF(ROW()-9&lt;=$C$6,'Paste Tracker List here'!L27,""))</f>
        <v/>
      </c>
      <c r="H35" s="19" t="str">
        <f>IF('Paste Tracker List here'!$H27="none","N/A",IF(ROW()-9&lt;=$C$6,'Paste Tracker List here'!M27,""))</f>
        <v/>
      </c>
      <c r="I35" s="19" t="str">
        <f>IF('Paste Tracker List here'!$H27="none","N/A",IF(ROW()-9&lt;=$C$6,'Paste Tracker List here'!N27,""))</f>
        <v/>
      </c>
      <c r="J35" s="19" t="str">
        <f>IF('Paste Tracker List here'!$H27="none","N/A",IF(ROW()-9&lt;=$C$6,'Paste Tracker List here'!O27,""))</f>
        <v/>
      </c>
      <c r="K35" s="19" t="str">
        <f>IF('Paste Tracker List here'!$H27="none","N/A",IF(ROW()-9&lt;=$C$6,'Paste Tracker List here'!P27,""))</f>
        <v/>
      </c>
      <c r="L35" s="19" t="str">
        <f>IF('Paste Tracker List here'!$H27="none","N/A",IF(ROW()-9&lt;=$C$6,'Paste Tracker List here'!Q27,""))</f>
        <v/>
      </c>
      <c r="M35" s="19" t="str">
        <f>IF('Paste Tracker List here'!$H27="none","N/A",IF(ROW()-9&lt;=$C$6,'Paste Tracker List here'!R27,""))</f>
        <v/>
      </c>
      <c r="N35" s="19" t="str">
        <f>IF('Paste Tracker List here'!$H27="none","N/A",IF(ROW()-9&lt;=$C$6,'Paste Tracker List here'!S27,""))</f>
        <v/>
      </c>
      <c r="O35" s="19" t="str">
        <f>IF('Paste Tracker List here'!$H27="none","N/A",IF(ROW()-9&lt;=$C$6,'Paste Tracker List here'!T27,""))</f>
        <v/>
      </c>
      <c r="P35" s="19" t="str">
        <f>IF('Paste Tracker List here'!$H27="none","N/A",IF(ROW()-9&lt;=$C$6,'Paste Tracker List here'!U27,""))</f>
        <v/>
      </c>
      <c r="Q35" s="19"/>
      <c r="R35" s="6"/>
      <c r="S35"/>
    </row>
    <row r="36" spans="2:19" ht="20.25" customHeight="1" x14ac:dyDescent="0.25">
      <c r="B36" s="16" t="str">
        <f>IF(ROW()-9&lt;=$C$6,'Paste Tracker List here'!B28,"")</f>
        <v/>
      </c>
      <c r="C36" s="16" t="str">
        <f>IF(ROW()-9&lt;=$C$6,'Paste Tracker List here'!C28&amp;""&amp;'Paste Tracker List here'!D28,"")</f>
        <v/>
      </c>
      <c r="D36" s="17" t="str">
        <f>IF(ROW()-9&lt;=$C$6,RIGHT('Paste Tracker List here'!E28,4),"")</f>
        <v/>
      </c>
      <c r="E36" s="17" t="str">
        <f>IF(ROW()-9&lt;=$C$6,IF('Paste Tracker List here'!G28="Y","Yes","No"),"")</f>
        <v/>
      </c>
      <c r="F36" s="17" t="str">
        <f>IF(ROW()-9&lt;=$C$6,
IFERROR(_xlfn.IFS('Paste Tracker List here'!H28="entryOfDataInternal","Entry of Data (Internal)",
'Paste Tracker List here'!H28="feedUsingEmployeeOnlineAccess","Feed Using Employee's Online Access",
'Paste Tracker List here'!H28="none","None",
'Paste Tracker List here'!H28="directFeedFromFI","Direct Feed From Financial Institution",
'Paste Tracker List here'!H28="EntryOfDataOutsourced","Entry of Data (Outsourced)"),'Paste Tracker List here'!H28),"")</f>
        <v/>
      </c>
      <c r="G36" s="19" t="str">
        <f>IF('Paste Tracker List here'!$H28="none","N/A",IF(ROW()-9&lt;=$C$6,'Paste Tracker List here'!L28,""))</f>
        <v/>
      </c>
      <c r="H36" s="19" t="str">
        <f>IF('Paste Tracker List here'!$H28="none","N/A",IF(ROW()-9&lt;=$C$6,'Paste Tracker List here'!M28,""))</f>
        <v/>
      </c>
      <c r="I36" s="19" t="str">
        <f>IF('Paste Tracker List here'!$H28="none","N/A",IF(ROW()-9&lt;=$C$6,'Paste Tracker List here'!N28,""))</f>
        <v/>
      </c>
      <c r="J36" s="19" t="str">
        <f>IF('Paste Tracker List here'!$H28="none","N/A",IF(ROW()-9&lt;=$C$6,'Paste Tracker List here'!O28,""))</f>
        <v/>
      </c>
      <c r="K36" s="19" t="str">
        <f>IF('Paste Tracker List here'!$H28="none","N/A",IF(ROW()-9&lt;=$C$6,'Paste Tracker List here'!P28,""))</f>
        <v/>
      </c>
      <c r="L36" s="19" t="str">
        <f>IF('Paste Tracker List here'!$H28="none","N/A",IF(ROW()-9&lt;=$C$6,'Paste Tracker List here'!Q28,""))</f>
        <v/>
      </c>
      <c r="M36" s="19" t="str">
        <f>IF('Paste Tracker List here'!$H28="none","N/A",IF(ROW()-9&lt;=$C$6,'Paste Tracker List here'!R28,""))</f>
        <v/>
      </c>
      <c r="N36" s="19" t="str">
        <f>IF('Paste Tracker List here'!$H28="none","N/A",IF(ROW()-9&lt;=$C$6,'Paste Tracker List here'!S28,""))</f>
        <v/>
      </c>
      <c r="O36" s="19" t="str">
        <f>IF('Paste Tracker List here'!$H28="none","N/A",IF(ROW()-9&lt;=$C$6,'Paste Tracker List here'!T28,""))</f>
        <v/>
      </c>
      <c r="P36" s="19" t="str">
        <f>IF('Paste Tracker List here'!$H28="none","N/A",IF(ROW()-9&lt;=$C$6,'Paste Tracker List here'!U28,""))</f>
        <v/>
      </c>
      <c r="Q36" s="19"/>
      <c r="R36" s="6"/>
      <c r="S36"/>
    </row>
    <row r="37" spans="2:19" ht="20.25" customHeight="1" x14ac:dyDescent="0.25">
      <c r="B37" s="16" t="str">
        <f>IF(ROW()-9&lt;=$C$6,'Paste Tracker List here'!B29,"")</f>
        <v/>
      </c>
      <c r="C37" s="16" t="str">
        <f>IF(ROW()-9&lt;=$C$6,'Paste Tracker List here'!C29&amp;""&amp;'Paste Tracker List here'!D29,"")</f>
        <v/>
      </c>
      <c r="D37" s="17" t="str">
        <f>IF(ROW()-9&lt;=$C$6,RIGHT('Paste Tracker List here'!E29,4),"")</f>
        <v/>
      </c>
      <c r="E37" s="17" t="str">
        <f>IF(ROW()-9&lt;=$C$6,IF('Paste Tracker List here'!G29="Y","Yes","No"),"")</f>
        <v/>
      </c>
      <c r="F37" s="17" t="str">
        <f>IF(ROW()-9&lt;=$C$6,
IFERROR(_xlfn.IFS('Paste Tracker List here'!H29="entryOfDataInternal","Entry of Data (Internal)",
'Paste Tracker List here'!H29="feedUsingEmployeeOnlineAccess","Feed Using Employee's Online Access",
'Paste Tracker List here'!H29="none","None",
'Paste Tracker List here'!H29="directFeedFromFI","Direct Feed From Financial Institution",
'Paste Tracker List here'!H29="EntryOfDataOutsourced","Entry of Data (Outsourced)"),'Paste Tracker List here'!H29),"")</f>
        <v/>
      </c>
      <c r="G37" s="19" t="str">
        <f>IF('Paste Tracker List here'!$H29="none","N/A",IF(ROW()-9&lt;=$C$6,'Paste Tracker List here'!L29,""))</f>
        <v/>
      </c>
      <c r="H37" s="19" t="str">
        <f>IF('Paste Tracker List here'!$H29="none","N/A",IF(ROW()-9&lt;=$C$6,'Paste Tracker List here'!M29,""))</f>
        <v/>
      </c>
      <c r="I37" s="19" t="str">
        <f>IF('Paste Tracker List here'!$H29="none","N/A",IF(ROW()-9&lt;=$C$6,'Paste Tracker List here'!N29,""))</f>
        <v/>
      </c>
      <c r="J37" s="19" t="str">
        <f>IF('Paste Tracker List here'!$H29="none","N/A",IF(ROW()-9&lt;=$C$6,'Paste Tracker List here'!O29,""))</f>
        <v/>
      </c>
      <c r="K37" s="19" t="str">
        <f>IF('Paste Tracker List here'!$H29="none","N/A",IF(ROW()-9&lt;=$C$6,'Paste Tracker List here'!P29,""))</f>
        <v/>
      </c>
      <c r="L37" s="19" t="str">
        <f>IF('Paste Tracker List here'!$H29="none","N/A",IF(ROW()-9&lt;=$C$6,'Paste Tracker List here'!Q29,""))</f>
        <v/>
      </c>
      <c r="M37" s="19" t="str">
        <f>IF('Paste Tracker List here'!$H29="none","N/A",IF(ROW()-9&lt;=$C$6,'Paste Tracker List here'!R29,""))</f>
        <v/>
      </c>
      <c r="N37" s="19" t="str">
        <f>IF('Paste Tracker List here'!$H29="none","N/A",IF(ROW()-9&lt;=$C$6,'Paste Tracker List here'!S29,""))</f>
        <v/>
      </c>
      <c r="O37" s="19" t="str">
        <f>IF('Paste Tracker List here'!$H29="none","N/A",IF(ROW()-9&lt;=$C$6,'Paste Tracker List here'!T29,""))</f>
        <v/>
      </c>
      <c r="P37" s="19" t="str">
        <f>IF('Paste Tracker List here'!$H29="none","N/A",IF(ROW()-9&lt;=$C$6,'Paste Tracker List here'!U29,""))</f>
        <v/>
      </c>
      <c r="Q37" s="19"/>
      <c r="R37" s="6"/>
      <c r="S37"/>
    </row>
    <row r="38" spans="2:19" ht="20.25" customHeight="1" x14ac:dyDescent="0.25">
      <c r="B38" s="16" t="str">
        <f>IF(ROW()-9&lt;=$C$6,'Paste Tracker List here'!B30,"")</f>
        <v/>
      </c>
      <c r="C38" s="16" t="str">
        <f>IF(ROW()-9&lt;=$C$6,'Paste Tracker List here'!C30&amp;""&amp;'Paste Tracker List here'!D30,"")</f>
        <v/>
      </c>
      <c r="D38" s="17" t="str">
        <f>IF(ROW()-9&lt;=$C$6,RIGHT('Paste Tracker List here'!E30,4),"")</f>
        <v/>
      </c>
      <c r="E38" s="17" t="str">
        <f>IF(ROW()-9&lt;=$C$6,IF('Paste Tracker List here'!G30="Y","Yes","No"),"")</f>
        <v/>
      </c>
      <c r="F38" s="17" t="str">
        <f>IF(ROW()-9&lt;=$C$6,
IFERROR(_xlfn.IFS('Paste Tracker List here'!H30="entryOfDataInternal","Entry of Data (Internal)",
'Paste Tracker List here'!H30="feedUsingEmployeeOnlineAccess","Feed Using Employee's Online Access",
'Paste Tracker List here'!H30="none","None",
'Paste Tracker List here'!H30="directFeedFromFI","Direct Feed From Financial Institution",
'Paste Tracker List here'!H30="EntryOfDataOutsourced","Entry of Data (Outsourced)"),'Paste Tracker List here'!H30),"")</f>
        <v/>
      </c>
      <c r="G38" s="19" t="str">
        <f>IF('Paste Tracker List here'!$H30="none","N/A",IF(ROW()-9&lt;=$C$6,'Paste Tracker List here'!L30,""))</f>
        <v/>
      </c>
      <c r="H38" s="19" t="str">
        <f>IF('Paste Tracker List here'!$H30="none","N/A",IF(ROW()-9&lt;=$C$6,'Paste Tracker List here'!M30,""))</f>
        <v/>
      </c>
      <c r="I38" s="19" t="str">
        <f>IF('Paste Tracker List here'!$H30="none","N/A",IF(ROW()-9&lt;=$C$6,'Paste Tracker List here'!N30,""))</f>
        <v/>
      </c>
      <c r="J38" s="19" t="str">
        <f>IF('Paste Tracker List here'!$H30="none","N/A",IF(ROW()-9&lt;=$C$6,'Paste Tracker List here'!O30,""))</f>
        <v/>
      </c>
      <c r="K38" s="19" t="str">
        <f>IF('Paste Tracker List here'!$H30="none","N/A",IF(ROW()-9&lt;=$C$6,'Paste Tracker List here'!P30,""))</f>
        <v/>
      </c>
      <c r="L38" s="19" t="str">
        <f>IF('Paste Tracker List here'!$H30="none","N/A",IF(ROW()-9&lt;=$C$6,'Paste Tracker List here'!Q30,""))</f>
        <v/>
      </c>
      <c r="M38" s="19" t="str">
        <f>IF('Paste Tracker List here'!$H30="none","N/A",IF(ROW()-9&lt;=$C$6,'Paste Tracker List here'!R30,""))</f>
        <v/>
      </c>
      <c r="N38" s="19" t="str">
        <f>IF('Paste Tracker List here'!$H30="none","N/A",IF(ROW()-9&lt;=$C$6,'Paste Tracker List here'!S30,""))</f>
        <v/>
      </c>
      <c r="O38" s="19" t="str">
        <f>IF('Paste Tracker List here'!$H30="none","N/A",IF(ROW()-9&lt;=$C$6,'Paste Tracker List here'!T30,""))</f>
        <v/>
      </c>
      <c r="P38" s="19" t="str">
        <f>IF('Paste Tracker List here'!$H30="none","N/A",IF(ROW()-9&lt;=$C$6,'Paste Tracker List here'!U30,""))</f>
        <v/>
      </c>
      <c r="Q38" s="19"/>
      <c r="R38" s="6"/>
      <c r="S38"/>
    </row>
    <row r="39" spans="2:19" ht="20.25" customHeight="1" x14ac:dyDescent="0.25">
      <c r="B39" s="16" t="str">
        <f>IF(ROW()-9&lt;=$C$6,'Paste Tracker List here'!B31,"")</f>
        <v/>
      </c>
      <c r="C39" s="16" t="str">
        <f>IF(ROW()-9&lt;=$C$6,'Paste Tracker List here'!C31&amp;""&amp;'Paste Tracker List here'!D31,"")</f>
        <v/>
      </c>
      <c r="D39" s="17" t="str">
        <f>IF(ROW()-9&lt;=$C$6,RIGHT('Paste Tracker List here'!E31,4),"")</f>
        <v/>
      </c>
      <c r="E39" s="17" t="str">
        <f>IF(ROW()-9&lt;=$C$6,IF('Paste Tracker List here'!G31="Y","Yes","No"),"")</f>
        <v/>
      </c>
      <c r="F39" s="17" t="str">
        <f>IF(ROW()-9&lt;=$C$6,
IFERROR(_xlfn.IFS('Paste Tracker List here'!H31="entryOfDataInternal","Entry of Data (Internal)",
'Paste Tracker List here'!H31="feedUsingEmployeeOnlineAccess","Feed Using Employee's Online Access",
'Paste Tracker List here'!H31="none","None",
'Paste Tracker List here'!H31="directFeedFromFI","Direct Feed From Financial Institution",
'Paste Tracker List here'!H31="EntryOfDataOutsourced","Entry of Data (Outsourced)"),'Paste Tracker List here'!H31),"")</f>
        <v/>
      </c>
      <c r="G39" s="19" t="str">
        <f>IF('Paste Tracker List here'!$H31="none","N/A",IF(ROW()-9&lt;=$C$6,'Paste Tracker List here'!L31,""))</f>
        <v/>
      </c>
      <c r="H39" s="19" t="str">
        <f>IF('Paste Tracker List here'!$H31="none","N/A",IF(ROW()-9&lt;=$C$6,'Paste Tracker List here'!M31,""))</f>
        <v/>
      </c>
      <c r="I39" s="19" t="str">
        <f>IF('Paste Tracker List here'!$H31="none","N/A",IF(ROW()-9&lt;=$C$6,'Paste Tracker List here'!N31,""))</f>
        <v/>
      </c>
      <c r="J39" s="19" t="str">
        <f>IF('Paste Tracker List here'!$H31="none","N/A",IF(ROW()-9&lt;=$C$6,'Paste Tracker List here'!O31,""))</f>
        <v/>
      </c>
      <c r="K39" s="19" t="str">
        <f>IF('Paste Tracker List here'!$H31="none","N/A",IF(ROW()-9&lt;=$C$6,'Paste Tracker List here'!P31,""))</f>
        <v/>
      </c>
      <c r="L39" s="19" t="str">
        <f>IF('Paste Tracker List here'!$H31="none","N/A",IF(ROW()-9&lt;=$C$6,'Paste Tracker List here'!Q31,""))</f>
        <v/>
      </c>
      <c r="M39" s="19" t="str">
        <f>IF('Paste Tracker List here'!$H31="none","N/A",IF(ROW()-9&lt;=$C$6,'Paste Tracker List here'!R31,""))</f>
        <v/>
      </c>
      <c r="N39" s="19" t="str">
        <f>IF('Paste Tracker List here'!$H31="none","N/A",IF(ROW()-9&lt;=$C$6,'Paste Tracker List here'!S31,""))</f>
        <v/>
      </c>
      <c r="O39" s="19" t="str">
        <f>IF('Paste Tracker List here'!$H31="none","N/A",IF(ROW()-9&lt;=$C$6,'Paste Tracker List here'!T31,""))</f>
        <v/>
      </c>
      <c r="P39" s="19" t="str">
        <f>IF('Paste Tracker List here'!$H31="none","N/A",IF(ROW()-9&lt;=$C$6,'Paste Tracker List here'!U31,""))</f>
        <v/>
      </c>
      <c r="Q39" s="19"/>
      <c r="R39" s="6"/>
      <c r="S39"/>
    </row>
    <row r="40" spans="2:19" ht="20.25" customHeight="1" x14ac:dyDescent="0.25">
      <c r="B40" s="16" t="str">
        <f>IF(ROW()-9&lt;=$C$6,'Paste Tracker List here'!B32,"")</f>
        <v/>
      </c>
      <c r="C40" s="16" t="str">
        <f>IF(ROW()-9&lt;=$C$6,'Paste Tracker List here'!C32&amp;""&amp;'Paste Tracker List here'!D32,"")</f>
        <v/>
      </c>
      <c r="D40" s="17" t="str">
        <f>IF(ROW()-9&lt;=$C$6,RIGHT('Paste Tracker List here'!E32,4),"")</f>
        <v/>
      </c>
      <c r="E40" s="17" t="str">
        <f>IF(ROW()-9&lt;=$C$6,IF('Paste Tracker List here'!G32="Y","Yes","No"),"")</f>
        <v/>
      </c>
      <c r="F40" s="17" t="str">
        <f>IF(ROW()-9&lt;=$C$6,
IFERROR(_xlfn.IFS('Paste Tracker List here'!H32="entryOfDataInternal","Entry of Data (Internal)",
'Paste Tracker List here'!H32="feedUsingEmployeeOnlineAccess","Feed Using Employee's Online Access",
'Paste Tracker List here'!H32="none","None",
'Paste Tracker List here'!H32="directFeedFromFI","Direct Feed From Financial Institution",
'Paste Tracker List here'!H32="EntryOfDataOutsourced","Entry of Data (Outsourced)"),'Paste Tracker List here'!H32),"")</f>
        <v/>
      </c>
      <c r="G40" s="19" t="str">
        <f>IF('Paste Tracker List here'!$H32="none","N/A",IF(ROW()-9&lt;=$C$6,'Paste Tracker List here'!L32,""))</f>
        <v/>
      </c>
      <c r="H40" s="19" t="str">
        <f>IF('Paste Tracker List here'!$H32="none","N/A",IF(ROW()-9&lt;=$C$6,'Paste Tracker List here'!M32,""))</f>
        <v/>
      </c>
      <c r="I40" s="19" t="str">
        <f>IF('Paste Tracker List here'!$H32="none","N/A",IF(ROW()-9&lt;=$C$6,'Paste Tracker List here'!N32,""))</f>
        <v/>
      </c>
      <c r="J40" s="19" t="str">
        <f>IF('Paste Tracker List here'!$H32="none","N/A",IF(ROW()-9&lt;=$C$6,'Paste Tracker List here'!O32,""))</f>
        <v/>
      </c>
      <c r="K40" s="19" t="str">
        <f>IF('Paste Tracker List here'!$H32="none","N/A",IF(ROW()-9&lt;=$C$6,'Paste Tracker List here'!P32,""))</f>
        <v/>
      </c>
      <c r="L40" s="19" t="str">
        <f>IF('Paste Tracker List here'!$H32="none","N/A",IF(ROW()-9&lt;=$C$6,'Paste Tracker List here'!Q32,""))</f>
        <v/>
      </c>
      <c r="M40" s="19" t="str">
        <f>IF('Paste Tracker List here'!$H32="none","N/A",IF(ROW()-9&lt;=$C$6,'Paste Tracker List here'!R32,""))</f>
        <v/>
      </c>
      <c r="N40" s="19" t="str">
        <f>IF('Paste Tracker List here'!$H32="none","N/A",IF(ROW()-9&lt;=$C$6,'Paste Tracker List here'!S32,""))</f>
        <v/>
      </c>
      <c r="O40" s="19" t="str">
        <f>IF('Paste Tracker List here'!$H32="none","N/A",IF(ROW()-9&lt;=$C$6,'Paste Tracker List here'!T32,""))</f>
        <v/>
      </c>
      <c r="P40" s="19" t="str">
        <f>IF('Paste Tracker List here'!$H32="none","N/A",IF(ROW()-9&lt;=$C$6,'Paste Tracker List here'!U32,""))</f>
        <v/>
      </c>
      <c r="Q40" s="19"/>
      <c r="R40" s="6"/>
      <c r="S40"/>
    </row>
    <row r="41" spans="2:19" ht="20.25" customHeight="1" x14ac:dyDescent="0.25">
      <c r="B41" s="16" t="str">
        <f>IF(ROW()-9&lt;=$C$6,'Paste Tracker List here'!B33,"")</f>
        <v/>
      </c>
      <c r="C41" s="16" t="str">
        <f>IF(ROW()-9&lt;=$C$6,'Paste Tracker List here'!C33&amp;""&amp;'Paste Tracker List here'!D33,"")</f>
        <v/>
      </c>
      <c r="D41" s="17" t="str">
        <f>IF(ROW()-9&lt;=$C$6,RIGHT('Paste Tracker List here'!E33,4),"")</f>
        <v/>
      </c>
      <c r="E41" s="17" t="str">
        <f>IF(ROW()-9&lt;=$C$6,IF('Paste Tracker List here'!G33="Y","Yes","No"),"")</f>
        <v/>
      </c>
      <c r="F41" s="17" t="str">
        <f>IF(ROW()-9&lt;=$C$6,
IFERROR(_xlfn.IFS('Paste Tracker List here'!H33="entryOfDataInternal","Entry of Data (Internal)",
'Paste Tracker List here'!H33="feedUsingEmployeeOnlineAccess","Feed Using Employee's Online Access",
'Paste Tracker List here'!H33="none","None",
'Paste Tracker List here'!H33="directFeedFromFI","Direct Feed From Financial Institution",
'Paste Tracker List here'!H33="EntryOfDataOutsourced","Entry of Data (Outsourced)"),'Paste Tracker List here'!H33),"")</f>
        <v/>
      </c>
      <c r="G41" s="19" t="str">
        <f>IF('Paste Tracker List here'!$H33="none","N/A",IF(ROW()-9&lt;=$C$6,'Paste Tracker List here'!L33,""))</f>
        <v/>
      </c>
      <c r="H41" s="19" t="str">
        <f>IF('Paste Tracker List here'!$H33="none","N/A",IF(ROW()-9&lt;=$C$6,'Paste Tracker List here'!M33,""))</f>
        <v/>
      </c>
      <c r="I41" s="19" t="str">
        <f>IF('Paste Tracker List here'!$H33="none","N/A",IF(ROW()-9&lt;=$C$6,'Paste Tracker List here'!N33,""))</f>
        <v/>
      </c>
      <c r="J41" s="19" t="str">
        <f>IF('Paste Tracker List here'!$H33="none","N/A",IF(ROW()-9&lt;=$C$6,'Paste Tracker List here'!O33,""))</f>
        <v/>
      </c>
      <c r="K41" s="19" t="str">
        <f>IF('Paste Tracker List here'!$H33="none","N/A",IF(ROW()-9&lt;=$C$6,'Paste Tracker List here'!P33,""))</f>
        <v/>
      </c>
      <c r="L41" s="19" t="str">
        <f>IF('Paste Tracker List here'!$H33="none","N/A",IF(ROW()-9&lt;=$C$6,'Paste Tracker List here'!Q33,""))</f>
        <v/>
      </c>
      <c r="M41" s="19" t="str">
        <f>IF('Paste Tracker List here'!$H33="none","N/A",IF(ROW()-9&lt;=$C$6,'Paste Tracker List here'!R33,""))</f>
        <v/>
      </c>
      <c r="N41" s="19" t="str">
        <f>IF('Paste Tracker List here'!$H33="none","N/A",IF(ROW()-9&lt;=$C$6,'Paste Tracker List here'!S33,""))</f>
        <v/>
      </c>
      <c r="O41" s="19" t="str">
        <f>IF('Paste Tracker List here'!$H33="none","N/A",IF(ROW()-9&lt;=$C$6,'Paste Tracker List here'!T33,""))</f>
        <v/>
      </c>
      <c r="P41" s="19" t="str">
        <f>IF('Paste Tracker List here'!$H33="none","N/A",IF(ROW()-9&lt;=$C$6,'Paste Tracker List here'!U33,""))</f>
        <v/>
      </c>
      <c r="Q41" s="19"/>
      <c r="R41" s="6"/>
      <c r="S41"/>
    </row>
    <row r="42" spans="2:19" ht="20.25" customHeight="1" x14ac:dyDescent="0.25">
      <c r="B42" s="16" t="str">
        <f>IF(ROW()-9&lt;=$C$6,'Paste Tracker List here'!B34,"")</f>
        <v/>
      </c>
      <c r="C42" s="16" t="str">
        <f>IF(ROW()-9&lt;=$C$6,'Paste Tracker List here'!C34&amp;""&amp;'Paste Tracker List here'!D34,"")</f>
        <v/>
      </c>
      <c r="D42" s="17" t="str">
        <f>IF(ROW()-9&lt;=$C$6,RIGHT('Paste Tracker List here'!E34,4),"")</f>
        <v/>
      </c>
      <c r="E42" s="17" t="str">
        <f>IF(ROW()-9&lt;=$C$6,IF('Paste Tracker List here'!G34="Y","Yes","No"),"")</f>
        <v/>
      </c>
      <c r="F42" s="17" t="str">
        <f>IF(ROW()-9&lt;=$C$6,
IFERROR(_xlfn.IFS('Paste Tracker List here'!H34="entryOfDataInternal","Entry of Data (Internal)",
'Paste Tracker List here'!H34="feedUsingEmployeeOnlineAccess","Feed Using Employee's Online Access",
'Paste Tracker List here'!H34="none","None",
'Paste Tracker List here'!H34="directFeedFromFI","Direct Feed From Financial Institution",
'Paste Tracker List here'!H34="EntryOfDataOutsourced","Entry of Data (Outsourced)"),'Paste Tracker List here'!H34),"")</f>
        <v/>
      </c>
      <c r="G42" s="19" t="str">
        <f>IF('Paste Tracker List here'!$H34="none","N/A",IF(ROW()-9&lt;=$C$6,'Paste Tracker List here'!L34,""))</f>
        <v/>
      </c>
      <c r="H42" s="19" t="str">
        <f>IF('Paste Tracker List here'!$H34="none","N/A",IF(ROW()-9&lt;=$C$6,'Paste Tracker List here'!M34,""))</f>
        <v/>
      </c>
      <c r="I42" s="19" t="str">
        <f>IF('Paste Tracker List here'!$H34="none","N/A",IF(ROW()-9&lt;=$C$6,'Paste Tracker List here'!N34,""))</f>
        <v/>
      </c>
      <c r="J42" s="19" t="str">
        <f>IF('Paste Tracker List here'!$H34="none","N/A",IF(ROW()-9&lt;=$C$6,'Paste Tracker List here'!O34,""))</f>
        <v/>
      </c>
      <c r="K42" s="19" t="str">
        <f>IF('Paste Tracker List here'!$H34="none","N/A",IF(ROW()-9&lt;=$C$6,'Paste Tracker List here'!P34,""))</f>
        <v/>
      </c>
      <c r="L42" s="19" t="str">
        <f>IF('Paste Tracker List here'!$H34="none","N/A",IF(ROW()-9&lt;=$C$6,'Paste Tracker List here'!Q34,""))</f>
        <v/>
      </c>
      <c r="M42" s="19" t="str">
        <f>IF('Paste Tracker List here'!$H34="none","N/A",IF(ROW()-9&lt;=$C$6,'Paste Tracker List here'!R34,""))</f>
        <v/>
      </c>
      <c r="N42" s="19" t="str">
        <f>IF('Paste Tracker List here'!$H34="none","N/A",IF(ROW()-9&lt;=$C$6,'Paste Tracker List here'!S34,""))</f>
        <v/>
      </c>
      <c r="O42" s="19" t="str">
        <f>IF('Paste Tracker List here'!$H34="none","N/A",IF(ROW()-9&lt;=$C$6,'Paste Tracker List here'!T34,""))</f>
        <v/>
      </c>
      <c r="P42" s="19" t="str">
        <f>IF('Paste Tracker List here'!$H34="none","N/A",IF(ROW()-9&lt;=$C$6,'Paste Tracker List here'!U34,""))</f>
        <v/>
      </c>
      <c r="Q42" s="19"/>
      <c r="R42" s="6"/>
      <c r="S42"/>
    </row>
    <row r="43" spans="2:19" ht="20.25" customHeight="1" x14ac:dyDescent="0.25">
      <c r="B43" s="16" t="str">
        <f>IF(ROW()-9&lt;=$C$6,'Paste Tracker List here'!B35,"")</f>
        <v/>
      </c>
      <c r="C43" s="16" t="str">
        <f>IF(ROW()-9&lt;=$C$6,'Paste Tracker List here'!C35&amp;""&amp;'Paste Tracker List here'!D35,"")</f>
        <v/>
      </c>
      <c r="D43" s="17" t="str">
        <f>IF(ROW()-9&lt;=$C$6,RIGHT('Paste Tracker List here'!E35,4),"")</f>
        <v/>
      </c>
      <c r="E43" s="17" t="str">
        <f>IF(ROW()-9&lt;=$C$6,IF('Paste Tracker List here'!G35="Y","Yes","No"),"")</f>
        <v/>
      </c>
      <c r="F43" s="17" t="str">
        <f>IF(ROW()-9&lt;=$C$6,
IFERROR(_xlfn.IFS('Paste Tracker List here'!H35="entryOfDataInternal","Entry of Data (Internal)",
'Paste Tracker List here'!H35="feedUsingEmployeeOnlineAccess","Feed Using Employee's Online Access",
'Paste Tracker List here'!H35="none","None",
'Paste Tracker List here'!H35="directFeedFromFI","Direct Feed From Financial Institution",
'Paste Tracker List here'!H35="EntryOfDataOutsourced","Entry of Data (Outsourced)"),'Paste Tracker List here'!H35),"")</f>
        <v/>
      </c>
      <c r="G43" s="19" t="str">
        <f>IF('Paste Tracker List here'!$H35="none","N/A",IF(ROW()-9&lt;=$C$6,'Paste Tracker List here'!L35,""))</f>
        <v/>
      </c>
      <c r="H43" s="19" t="str">
        <f>IF('Paste Tracker List here'!$H35="none","N/A",IF(ROW()-9&lt;=$C$6,'Paste Tracker List here'!M35,""))</f>
        <v/>
      </c>
      <c r="I43" s="19" t="str">
        <f>IF('Paste Tracker List here'!$H35="none","N/A",IF(ROW()-9&lt;=$C$6,'Paste Tracker List here'!N35,""))</f>
        <v/>
      </c>
      <c r="J43" s="19" t="str">
        <f>IF('Paste Tracker List here'!$H35="none","N/A",IF(ROW()-9&lt;=$C$6,'Paste Tracker List here'!O35,""))</f>
        <v/>
      </c>
      <c r="K43" s="19" t="str">
        <f>IF('Paste Tracker List here'!$H35="none","N/A",IF(ROW()-9&lt;=$C$6,'Paste Tracker List here'!P35,""))</f>
        <v/>
      </c>
      <c r="L43" s="19" t="str">
        <f>IF('Paste Tracker List here'!$H35="none","N/A",IF(ROW()-9&lt;=$C$6,'Paste Tracker List here'!Q35,""))</f>
        <v/>
      </c>
      <c r="M43" s="19" t="str">
        <f>IF('Paste Tracker List here'!$H35="none","N/A",IF(ROW()-9&lt;=$C$6,'Paste Tracker List here'!R35,""))</f>
        <v/>
      </c>
      <c r="N43" s="19" t="str">
        <f>IF('Paste Tracker List here'!$H35="none","N/A",IF(ROW()-9&lt;=$C$6,'Paste Tracker List here'!S35,""))</f>
        <v/>
      </c>
      <c r="O43" s="19" t="str">
        <f>IF('Paste Tracker List here'!$H35="none","N/A",IF(ROW()-9&lt;=$C$6,'Paste Tracker List here'!T35,""))</f>
        <v/>
      </c>
      <c r="P43" s="19" t="str">
        <f>IF('Paste Tracker List here'!$H35="none","N/A",IF(ROW()-9&lt;=$C$6,'Paste Tracker List here'!U35,""))</f>
        <v/>
      </c>
      <c r="Q43" s="19"/>
      <c r="R43" s="6"/>
      <c r="S43"/>
    </row>
    <row r="44" spans="2:19" ht="20.25" customHeight="1" x14ac:dyDescent="0.25">
      <c r="B44" s="16" t="str">
        <f>IF(ROW()-9&lt;=$C$6,'Paste Tracker List here'!B36,"")</f>
        <v/>
      </c>
      <c r="C44" s="16" t="str">
        <f>IF(ROW()-9&lt;=$C$6,'Paste Tracker List here'!C36&amp;""&amp;'Paste Tracker List here'!D36,"")</f>
        <v/>
      </c>
      <c r="D44" s="17" t="str">
        <f>IF(ROW()-9&lt;=$C$6,RIGHT('Paste Tracker List here'!E36,4),"")</f>
        <v/>
      </c>
      <c r="E44" s="17" t="str">
        <f>IF(ROW()-9&lt;=$C$6,IF('Paste Tracker List here'!G36="Y","Yes","No"),"")</f>
        <v/>
      </c>
      <c r="F44" s="17" t="str">
        <f>IF(ROW()-9&lt;=$C$6,
IFERROR(_xlfn.IFS('Paste Tracker List here'!H36="entryOfDataInternal","Entry of Data (Internal)",
'Paste Tracker List here'!H36="feedUsingEmployeeOnlineAccess","Feed Using Employee's Online Access",
'Paste Tracker List here'!H36="none","None",
'Paste Tracker List here'!H36="directFeedFromFI","Direct Feed From Financial Institution",
'Paste Tracker List here'!H36="EntryOfDataOutsourced","Entry of Data (Outsourced)"),'Paste Tracker List here'!H36),"")</f>
        <v/>
      </c>
      <c r="G44" s="19" t="str">
        <f>IF('Paste Tracker List here'!$H36="none","N/A",IF(ROW()-9&lt;=$C$6,'Paste Tracker List here'!L36,""))</f>
        <v/>
      </c>
      <c r="H44" s="19" t="str">
        <f>IF('Paste Tracker List here'!$H36="none","N/A",IF(ROW()-9&lt;=$C$6,'Paste Tracker List here'!M36,""))</f>
        <v/>
      </c>
      <c r="I44" s="19" t="str">
        <f>IF('Paste Tracker List here'!$H36="none","N/A",IF(ROW()-9&lt;=$C$6,'Paste Tracker List here'!N36,""))</f>
        <v/>
      </c>
      <c r="J44" s="19" t="str">
        <f>IF('Paste Tracker List here'!$H36="none","N/A",IF(ROW()-9&lt;=$C$6,'Paste Tracker List here'!O36,""))</f>
        <v/>
      </c>
      <c r="K44" s="19" t="str">
        <f>IF('Paste Tracker List here'!$H36="none","N/A",IF(ROW()-9&lt;=$C$6,'Paste Tracker List here'!P36,""))</f>
        <v/>
      </c>
      <c r="L44" s="19" t="str">
        <f>IF('Paste Tracker List here'!$H36="none","N/A",IF(ROW()-9&lt;=$C$6,'Paste Tracker List here'!Q36,""))</f>
        <v/>
      </c>
      <c r="M44" s="19" t="str">
        <f>IF('Paste Tracker List here'!$H36="none","N/A",IF(ROW()-9&lt;=$C$6,'Paste Tracker List here'!R36,""))</f>
        <v/>
      </c>
      <c r="N44" s="19" t="str">
        <f>IF('Paste Tracker List here'!$H36="none","N/A",IF(ROW()-9&lt;=$C$6,'Paste Tracker List here'!S36,""))</f>
        <v/>
      </c>
      <c r="O44" s="19" t="str">
        <f>IF('Paste Tracker List here'!$H36="none","N/A",IF(ROW()-9&lt;=$C$6,'Paste Tracker List here'!T36,""))</f>
        <v/>
      </c>
      <c r="P44" s="19" t="str">
        <f>IF('Paste Tracker List here'!$H36="none","N/A",IF(ROW()-9&lt;=$C$6,'Paste Tracker List here'!U36,""))</f>
        <v/>
      </c>
      <c r="Q44" s="19"/>
      <c r="R44" s="6"/>
      <c r="S44"/>
    </row>
    <row r="45" spans="2:19" ht="20.25" customHeight="1" x14ac:dyDescent="0.25">
      <c r="B45" s="16" t="str">
        <f>IF(ROW()-9&lt;=$C$6,'Paste Tracker List here'!B37,"")</f>
        <v/>
      </c>
      <c r="C45" s="16" t="str">
        <f>IF(ROW()-9&lt;=$C$6,'Paste Tracker List here'!C37&amp;""&amp;'Paste Tracker List here'!D37,"")</f>
        <v/>
      </c>
      <c r="D45" s="17" t="str">
        <f>IF(ROW()-9&lt;=$C$6,RIGHT('Paste Tracker List here'!E37,4),"")</f>
        <v/>
      </c>
      <c r="E45" s="17" t="str">
        <f>IF(ROW()-9&lt;=$C$6,IF('Paste Tracker List here'!G37="Y","Yes","No"),"")</f>
        <v/>
      </c>
      <c r="F45" s="17" t="str">
        <f>IF(ROW()-9&lt;=$C$6,
IFERROR(_xlfn.IFS('Paste Tracker List here'!H37="entryOfDataInternal","Entry of Data (Internal)",
'Paste Tracker List here'!H37="feedUsingEmployeeOnlineAccess","Feed Using Employee's Online Access",
'Paste Tracker List here'!H37="none","None",
'Paste Tracker List here'!H37="directFeedFromFI","Direct Feed From Financial Institution",
'Paste Tracker List here'!H37="EntryOfDataOutsourced","Entry of Data (Outsourced)"),'Paste Tracker List here'!H37),"")</f>
        <v/>
      </c>
      <c r="G45" s="19" t="str">
        <f>IF('Paste Tracker List here'!$H37="none","N/A",IF(ROW()-9&lt;=$C$6,'Paste Tracker List here'!L37,""))</f>
        <v/>
      </c>
      <c r="H45" s="19" t="str">
        <f>IF('Paste Tracker List here'!$H37="none","N/A",IF(ROW()-9&lt;=$C$6,'Paste Tracker List here'!M37,""))</f>
        <v/>
      </c>
      <c r="I45" s="19" t="str">
        <f>IF('Paste Tracker List here'!$H37="none","N/A",IF(ROW()-9&lt;=$C$6,'Paste Tracker List here'!N37,""))</f>
        <v/>
      </c>
      <c r="J45" s="19" t="str">
        <f>IF('Paste Tracker List here'!$H37="none","N/A",IF(ROW()-9&lt;=$C$6,'Paste Tracker List here'!O37,""))</f>
        <v/>
      </c>
      <c r="K45" s="19" t="str">
        <f>IF('Paste Tracker List here'!$H37="none","N/A",IF(ROW()-9&lt;=$C$6,'Paste Tracker List here'!P37,""))</f>
        <v/>
      </c>
      <c r="L45" s="19" t="str">
        <f>IF('Paste Tracker List here'!$H37="none","N/A",IF(ROW()-9&lt;=$C$6,'Paste Tracker List here'!Q37,""))</f>
        <v/>
      </c>
      <c r="M45" s="19" t="str">
        <f>IF('Paste Tracker List here'!$H37="none","N/A",IF(ROW()-9&lt;=$C$6,'Paste Tracker List here'!R37,""))</f>
        <v/>
      </c>
      <c r="N45" s="19" t="str">
        <f>IF('Paste Tracker List here'!$H37="none","N/A",IF(ROW()-9&lt;=$C$6,'Paste Tracker List here'!S37,""))</f>
        <v/>
      </c>
      <c r="O45" s="19" t="str">
        <f>IF('Paste Tracker List here'!$H37="none","N/A",IF(ROW()-9&lt;=$C$6,'Paste Tracker List here'!T37,""))</f>
        <v/>
      </c>
      <c r="P45" s="19" t="str">
        <f>IF('Paste Tracker List here'!$H37="none","N/A",IF(ROW()-9&lt;=$C$6,'Paste Tracker List here'!U37,""))</f>
        <v/>
      </c>
      <c r="Q45" s="19"/>
      <c r="R45" s="6"/>
      <c r="S45"/>
    </row>
    <row r="46" spans="2:19" ht="20.25" customHeight="1" x14ac:dyDescent="0.25">
      <c r="B46" s="16" t="str">
        <f>IF(ROW()-9&lt;=$C$6,'Paste Tracker List here'!B38,"")</f>
        <v/>
      </c>
      <c r="C46" s="16" t="str">
        <f>IF(ROW()-9&lt;=$C$6,'Paste Tracker List here'!C38&amp;""&amp;'Paste Tracker List here'!D38,"")</f>
        <v/>
      </c>
      <c r="D46" s="17" t="str">
        <f>IF(ROW()-9&lt;=$C$6,RIGHT('Paste Tracker List here'!E38,4),"")</f>
        <v/>
      </c>
      <c r="E46" s="17" t="str">
        <f>IF(ROW()-9&lt;=$C$6,IF('Paste Tracker List here'!G38="Y","Yes","No"),"")</f>
        <v/>
      </c>
      <c r="F46" s="17" t="str">
        <f>IF(ROW()-9&lt;=$C$6,
IFERROR(_xlfn.IFS('Paste Tracker List here'!H38="entryOfDataInternal","Entry of Data (Internal)",
'Paste Tracker List here'!H38="feedUsingEmployeeOnlineAccess","Feed Using Employee's Online Access",
'Paste Tracker List here'!H38="none","None",
'Paste Tracker List here'!H38="directFeedFromFI","Direct Feed From Financial Institution",
'Paste Tracker List here'!H38="EntryOfDataOutsourced","Entry of Data (Outsourced)"),'Paste Tracker List here'!H38),"")</f>
        <v/>
      </c>
      <c r="G46" s="19" t="str">
        <f>IF('Paste Tracker List here'!$H38="none","N/A",IF(ROW()-9&lt;=$C$6,'Paste Tracker List here'!L38,""))</f>
        <v/>
      </c>
      <c r="H46" s="19" t="str">
        <f>IF('Paste Tracker List here'!$H38="none","N/A",IF(ROW()-9&lt;=$C$6,'Paste Tracker List here'!M38,""))</f>
        <v/>
      </c>
      <c r="I46" s="19" t="str">
        <f>IF('Paste Tracker List here'!$H38="none","N/A",IF(ROW()-9&lt;=$C$6,'Paste Tracker List here'!N38,""))</f>
        <v/>
      </c>
      <c r="J46" s="19" t="str">
        <f>IF('Paste Tracker List here'!$H38="none","N/A",IF(ROW()-9&lt;=$C$6,'Paste Tracker List here'!O38,""))</f>
        <v/>
      </c>
      <c r="K46" s="19" t="str">
        <f>IF('Paste Tracker List here'!$H38="none","N/A",IF(ROW()-9&lt;=$C$6,'Paste Tracker List here'!P38,""))</f>
        <v/>
      </c>
      <c r="L46" s="19" t="str">
        <f>IF('Paste Tracker List here'!$H38="none","N/A",IF(ROW()-9&lt;=$C$6,'Paste Tracker List here'!Q38,""))</f>
        <v/>
      </c>
      <c r="M46" s="19" t="str">
        <f>IF('Paste Tracker List here'!$H38="none","N/A",IF(ROW()-9&lt;=$C$6,'Paste Tracker List here'!R38,""))</f>
        <v/>
      </c>
      <c r="N46" s="19" t="str">
        <f>IF('Paste Tracker List here'!$H38="none","N/A",IF(ROW()-9&lt;=$C$6,'Paste Tracker List here'!S38,""))</f>
        <v/>
      </c>
      <c r="O46" s="19" t="str">
        <f>IF('Paste Tracker List here'!$H38="none","N/A",IF(ROW()-9&lt;=$C$6,'Paste Tracker List here'!T38,""))</f>
        <v/>
      </c>
      <c r="P46" s="19" t="str">
        <f>IF('Paste Tracker List here'!$H38="none","N/A",IF(ROW()-9&lt;=$C$6,'Paste Tracker List here'!U38,""))</f>
        <v/>
      </c>
      <c r="Q46" s="19"/>
      <c r="R46" s="6"/>
      <c r="S46"/>
    </row>
    <row r="47" spans="2:19" ht="20.25" customHeight="1" x14ac:dyDescent="0.25">
      <c r="B47" s="16" t="str">
        <f>IF(ROW()-9&lt;=$C$6,'Paste Tracker List here'!B39,"")</f>
        <v/>
      </c>
      <c r="C47" s="16" t="str">
        <f>IF(ROW()-9&lt;=$C$6,'Paste Tracker List here'!C39&amp;""&amp;'Paste Tracker List here'!D39,"")</f>
        <v/>
      </c>
      <c r="D47" s="17" t="str">
        <f>IF(ROW()-9&lt;=$C$6,RIGHT('Paste Tracker List here'!E39,4),"")</f>
        <v/>
      </c>
      <c r="E47" s="17" t="str">
        <f>IF(ROW()-9&lt;=$C$6,IF('Paste Tracker List here'!G39="Y","Yes","No"),"")</f>
        <v/>
      </c>
      <c r="F47" s="17" t="str">
        <f>IF(ROW()-9&lt;=$C$6,
IFERROR(_xlfn.IFS('Paste Tracker List here'!H39="entryOfDataInternal","Entry of Data (Internal)",
'Paste Tracker List here'!H39="feedUsingEmployeeOnlineAccess","Feed Using Employee's Online Access",
'Paste Tracker List here'!H39="none","None",
'Paste Tracker List here'!H39="directFeedFromFI","Direct Feed From Financial Institution",
'Paste Tracker List here'!H39="EntryOfDataOutsourced","Entry of Data (Outsourced)"),'Paste Tracker List here'!H39),"")</f>
        <v/>
      </c>
      <c r="G47" s="19" t="str">
        <f>IF('Paste Tracker List here'!$H39="none","N/A",IF(ROW()-9&lt;=$C$6,'Paste Tracker List here'!L39,""))</f>
        <v/>
      </c>
      <c r="H47" s="19" t="str">
        <f>IF('Paste Tracker List here'!$H39="none","N/A",IF(ROW()-9&lt;=$C$6,'Paste Tracker List here'!M39,""))</f>
        <v/>
      </c>
      <c r="I47" s="19" t="str">
        <f>IF('Paste Tracker List here'!$H39="none","N/A",IF(ROW()-9&lt;=$C$6,'Paste Tracker List here'!N39,""))</f>
        <v/>
      </c>
      <c r="J47" s="19" t="str">
        <f>IF('Paste Tracker List here'!$H39="none","N/A",IF(ROW()-9&lt;=$C$6,'Paste Tracker List here'!O39,""))</f>
        <v/>
      </c>
      <c r="K47" s="19" t="str">
        <f>IF('Paste Tracker List here'!$H39="none","N/A",IF(ROW()-9&lt;=$C$6,'Paste Tracker List here'!P39,""))</f>
        <v/>
      </c>
      <c r="L47" s="19" t="str">
        <f>IF('Paste Tracker List here'!$H39="none","N/A",IF(ROW()-9&lt;=$C$6,'Paste Tracker List here'!Q39,""))</f>
        <v/>
      </c>
      <c r="M47" s="19" t="str">
        <f>IF('Paste Tracker List here'!$H39="none","N/A",IF(ROW()-9&lt;=$C$6,'Paste Tracker List here'!R39,""))</f>
        <v/>
      </c>
      <c r="N47" s="19" t="str">
        <f>IF('Paste Tracker List here'!$H39="none","N/A",IF(ROW()-9&lt;=$C$6,'Paste Tracker List here'!S39,""))</f>
        <v/>
      </c>
      <c r="O47" s="19" t="str">
        <f>IF('Paste Tracker List here'!$H39="none","N/A",IF(ROW()-9&lt;=$C$6,'Paste Tracker List here'!T39,""))</f>
        <v/>
      </c>
      <c r="P47" s="19" t="str">
        <f>IF('Paste Tracker List here'!$H39="none","N/A",IF(ROW()-9&lt;=$C$6,'Paste Tracker List here'!U39,""))</f>
        <v/>
      </c>
      <c r="Q47" s="19"/>
      <c r="R47" s="6"/>
      <c r="S47"/>
    </row>
    <row r="48" spans="2:19" ht="20.25" customHeight="1" x14ac:dyDescent="0.25">
      <c r="B48" s="16" t="str">
        <f>IF(ROW()-9&lt;=$C$6,'Paste Tracker List here'!B40,"")</f>
        <v/>
      </c>
      <c r="C48" s="16" t="str">
        <f>IF(ROW()-9&lt;=$C$6,'Paste Tracker List here'!C40&amp;""&amp;'Paste Tracker List here'!D40,"")</f>
        <v/>
      </c>
      <c r="D48" s="17" t="str">
        <f>IF(ROW()-9&lt;=$C$6,RIGHT('Paste Tracker List here'!E40,4),"")</f>
        <v/>
      </c>
      <c r="E48" s="17" t="str">
        <f>IF(ROW()-9&lt;=$C$6,IF('Paste Tracker List here'!G40="Y","Yes","No"),"")</f>
        <v/>
      </c>
      <c r="F48" s="17" t="str">
        <f>IF(ROW()-9&lt;=$C$6,
IFERROR(_xlfn.IFS('Paste Tracker List here'!H40="entryOfDataInternal","Entry of Data (Internal)",
'Paste Tracker List here'!H40="feedUsingEmployeeOnlineAccess","Feed Using Employee's Online Access",
'Paste Tracker List here'!H40="none","None",
'Paste Tracker List here'!H40="directFeedFromFI","Direct Feed From Financial Institution",
'Paste Tracker List here'!H40="EntryOfDataOutsourced","Entry of Data (Outsourced)"),'Paste Tracker List here'!H40),"")</f>
        <v/>
      </c>
      <c r="G48" s="19" t="str">
        <f>IF('Paste Tracker List here'!$H40="none","N/A",IF(ROW()-9&lt;=$C$6,'Paste Tracker List here'!L40,""))</f>
        <v/>
      </c>
      <c r="H48" s="19" t="str">
        <f>IF('Paste Tracker List here'!$H40="none","N/A",IF(ROW()-9&lt;=$C$6,'Paste Tracker List here'!M40,""))</f>
        <v/>
      </c>
      <c r="I48" s="19" t="str">
        <f>IF('Paste Tracker List here'!$H40="none","N/A",IF(ROW()-9&lt;=$C$6,'Paste Tracker List here'!N40,""))</f>
        <v/>
      </c>
      <c r="J48" s="19" t="str">
        <f>IF('Paste Tracker List here'!$H40="none","N/A",IF(ROW()-9&lt;=$C$6,'Paste Tracker List here'!O40,""))</f>
        <v/>
      </c>
      <c r="K48" s="19" t="str">
        <f>IF('Paste Tracker List here'!$H40="none","N/A",IF(ROW()-9&lt;=$C$6,'Paste Tracker List here'!P40,""))</f>
        <v/>
      </c>
      <c r="L48" s="19" t="str">
        <f>IF('Paste Tracker List here'!$H40="none","N/A",IF(ROW()-9&lt;=$C$6,'Paste Tracker List here'!Q40,""))</f>
        <v/>
      </c>
      <c r="M48" s="19" t="str">
        <f>IF('Paste Tracker List here'!$H40="none","N/A",IF(ROW()-9&lt;=$C$6,'Paste Tracker List here'!R40,""))</f>
        <v/>
      </c>
      <c r="N48" s="19" t="str">
        <f>IF('Paste Tracker List here'!$H40="none","N/A",IF(ROW()-9&lt;=$C$6,'Paste Tracker List here'!S40,""))</f>
        <v/>
      </c>
      <c r="O48" s="19" t="str">
        <f>IF('Paste Tracker List here'!$H40="none","N/A",IF(ROW()-9&lt;=$C$6,'Paste Tracker List here'!T40,""))</f>
        <v/>
      </c>
      <c r="P48" s="19" t="str">
        <f>IF('Paste Tracker List here'!$H40="none","N/A",IF(ROW()-9&lt;=$C$6,'Paste Tracker List here'!U40,""))</f>
        <v/>
      </c>
      <c r="Q48" s="19"/>
      <c r="R48" s="6"/>
      <c r="S48"/>
    </row>
    <row r="49" spans="2:19" ht="20.25" customHeight="1" x14ac:dyDescent="0.25">
      <c r="B49" s="16" t="str">
        <f>IF(ROW()-9&lt;=$C$6,'Paste Tracker List here'!B41,"")</f>
        <v/>
      </c>
      <c r="C49" s="16" t="str">
        <f>IF(ROW()-9&lt;=$C$6,'Paste Tracker List here'!C41&amp;""&amp;'Paste Tracker List here'!D41,"")</f>
        <v/>
      </c>
      <c r="D49" s="17" t="str">
        <f>IF(ROW()-9&lt;=$C$6,RIGHT('Paste Tracker List here'!E41,4),"")</f>
        <v/>
      </c>
      <c r="E49" s="17" t="str">
        <f>IF(ROW()-9&lt;=$C$6,IF('Paste Tracker List here'!G41="Y","Yes","No"),"")</f>
        <v/>
      </c>
      <c r="F49" s="17" t="str">
        <f>IF(ROW()-9&lt;=$C$6,
IFERROR(_xlfn.IFS('Paste Tracker List here'!H41="entryOfDataInternal","Entry of Data (Internal)",
'Paste Tracker List here'!H41="feedUsingEmployeeOnlineAccess","Feed Using Employee's Online Access",
'Paste Tracker List here'!H41="none","None",
'Paste Tracker List here'!H41="directFeedFromFI","Direct Feed From Financial Institution",
'Paste Tracker List here'!H41="EntryOfDataOutsourced","Entry of Data (Outsourced)"),'Paste Tracker List here'!H41),"")</f>
        <v/>
      </c>
      <c r="G49" s="19" t="str">
        <f>IF('Paste Tracker List here'!$H41="none","N/A",IF(ROW()-9&lt;=$C$6,'Paste Tracker List here'!L41,""))</f>
        <v/>
      </c>
      <c r="H49" s="19" t="str">
        <f>IF('Paste Tracker List here'!$H41="none","N/A",IF(ROW()-9&lt;=$C$6,'Paste Tracker List here'!M41,""))</f>
        <v/>
      </c>
      <c r="I49" s="19" t="str">
        <f>IF('Paste Tracker List here'!$H41="none","N/A",IF(ROW()-9&lt;=$C$6,'Paste Tracker List here'!N41,""))</f>
        <v/>
      </c>
      <c r="J49" s="19" t="str">
        <f>IF('Paste Tracker List here'!$H41="none","N/A",IF(ROW()-9&lt;=$C$6,'Paste Tracker List here'!O41,""))</f>
        <v/>
      </c>
      <c r="K49" s="19" t="str">
        <f>IF('Paste Tracker List here'!$H41="none","N/A",IF(ROW()-9&lt;=$C$6,'Paste Tracker List here'!P41,""))</f>
        <v/>
      </c>
      <c r="L49" s="19" t="str">
        <f>IF('Paste Tracker List here'!$H41="none","N/A",IF(ROW()-9&lt;=$C$6,'Paste Tracker List here'!Q41,""))</f>
        <v/>
      </c>
      <c r="M49" s="19" t="str">
        <f>IF('Paste Tracker List here'!$H41="none","N/A",IF(ROW()-9&lt;=$C$6,'Paste Tracker List here'!R41,""))</f>
        <v/>
      </c>
      <c r="N49" s="19" t="str">
        <f>IF('Paste Tracker List here'!$H41="none","N/A",IF(ROW()-9&lt;=$C$6,'Paste Tracker List here'!S41,""))</f>
        <v/>
      </c>
      <c r="O49" s="19" t="str">
        <f>IF('Paste Tracker List here'!$H41="none","N/A",IF(ROW()-9&lt;=$C$6,'Paste Tracker List here'!T41,""))</f>
        <v/>
      </c>
      <c r="P49" s="19" t="str">
        <f>IF('Paste Tracker List here'!$H41="none","N/A",IF(ROW()-9&lt;=$C$6,'Paste Tracker List here'!U41,""))</f>
        <v/>
      </c>
      <c r="Q49" s="19"/>
      <c r="R49" s="6"/>
      <c r="S49"/>
    </row>
    <row r="50" spans="2:19" ht="20.25" customHeight="1" x14ac:dyDescent="0.25">
      <c r="B50" s="16" t="str">
        <f>IF(ROW()-9&lt;=$C$6,'Paste Tracker List here'!B42,"")</f>
        <v/>
      </c>
      <c r="C50" s="16" t="str">
        <f>IF(ROW()-9&lt;=$C$6,'Paste Tracker List here'!C42&amp;""&amp;'Paste Tracker List here'!D42,"")</f>
        <v/>
      </c>
      <c r="D50" s="17" t="str">
        <f>IF(ROW()-9&lt;=$C$6,RIGHT('Paste Tracker List here'!E42,4),"")</f>
        <v/>
      </c>
      <c r="E50" s="17" t="str">
        <f>IF(ROW()-9&lt;=$C$6,IF('Paste Tracker List here'!G42="Y","Yes","No"),"")</f>
        <v/>
      </c>
      <c r="F50" s="17" t="str">
        <f>IF(ROW()-9&lt;=$C$6,
IFERROR(_xlfn.IFS('Paste Tracker List here'!H42="entryOfDataInternal","Entry of Data (Internal)",
'Paste Tracker List here'!H42="feedUsingEmployeeOnlineAccess","Feed Using Employee's Online Access",
'Paste Tracker List here'!H42="none","None",
'Paste Tracker List here'!H42="directFeedFromFI","Direct Feed From Financial Institution",
'Paste Tracker List here'!H42="EntryOfDataOutsourced","Entry of Data (Outsourced)"),'Paste Tracker List here'!H42),"")</f>
        <v/>
      </c>
      <c r="G50" s="19" t="str">
        <f>IF('Paste Tracker List here'!$H42="none","N/A",IF(ROW()-9&lt;=$C$6,'Paste Tracker List here'!L42,""))</f>
        <v/>
      </c>
      <c r="H50" s="19" t="str">
        <f>IF('Paste Tracker List here'!$H42="none","N/A",IF(ROW()-9&lt;=$C$6,'Paste Tracker List here'!M42,""))</f>
        <v/>
      </c>
      <c r="I50" s="19" t="str">
        <f>IF('Paste Tracker List here'!$H42="none","N/A",IF(ROW()-9&lt;=$C$6,'Paste Tracker List here'!N42,""))</f>
        <v/>
      </c>
      <c r="J50" s="19" t="str">
        <f>IF('Paste Tracker List here'!$H42="none","N/A",IF(ROW()-9&lt;=$C$6,'Paste Tracker List here'!O42,""))</f>
        <v/>
      </c>
      <c r="K50" s="19" t="str">
        <f>IF('Paste Tracker List here'!$H42="none","N/A",IF(ROW()-9&lt;=$C$6,'Paste Tracker List here'!P42,""))</f>
        <v/>
      </c>
      <c r="L50" s="19" t="str">
        <f>IF('Paste Tracker List here'!$H42="none","N/A",IF(ROW()-9&lt;=$C$6,'Paste Tracker List here'!Q42,""))</f>
        <v/>
      </c>
      <c r="M50" s="19" t="str">
        <f>IF('Paste Tracker List here'!$H42="none","N/A",IF(ROW()-9&lt;=$C$6,'Paste Tracker List here'!R42,""))</f>
        <v/>
      </c>
      <c r="N50" s="19" t="str">
        <f>IF('Paste Tracker List here'!$H42="none","N/A",IF(ROW()-9&lt;=$C$6,'Paste Tracker List here'!S42,""))</f>
        <v/>
      </c>
      <c r="O50" s="19" t="str">
        <f>IF('Paste Tracker List here'!$H42="none","N/A",IF(ROW()-9&lt;=$C$6,'Paste Tracker List here'!T42,""))</f>
        <v/>
      </c>
      <c r="P50" s="19" t="str">
        <f>IF('Paste Tracker List here'!$H42="none","N/A",IF(ROW()-9&lt;=$C$6,'Paste Tracker List here'!U42,""))</f>
        <v/>
      </c>
      <c r="Q50" s="19"/>
      <c r="R50" s="6"/>
      <c r="S50"/>
    </row>
    <row r="51" spans="2:19" ht="20.25" customHeight="1" x14ac:dyDescent="0.25">
      <c r="B51" s="16" t="str">
        <f>IF(ROW()-9&lt;=$C$6,'Paste Tracker List here'!B43,"")</f>
        <v/>
      </c>
      <c r="C51" s="16" t="str">
        <f>IF(ROW()-9&lt;=$C$6,'Paste Tracker List here'!C43&amp;""&amp;'Paste Tracker List here'!D43,"")</f>
        <v/>
      </c>
      <c r="D51" s="17" t="str">
        <f>IF(ROW()-9&lt;=$C$6,RIGHT('Paste Tracker List here'!E43,4),"")</f>
        <v/>
      </c>
      <c r="E51" s="17" t="str">
        <f>IF(ROW()-9&lt;=$C$6,IF('Paste Tracker List here'!G43="Y","Yes","No"),"")</f>
        <v/>
      </c>
      <c r="F51" s="17" t="str">
        <f>IF(ROW()-9&lt;=$C$6,
IFERROR(_xlfn.IFS('Paste Tracker List here'!H43="entryOfDataInternal","Entry of Data (Internal)",
'Paste Tracker List here'!H43="feedUsingEmployeeOnlineAccess","Feed Using Employee's Online Access",
'Paste Tracker List here'!H43="none","None",
'Paste Tracker List here'!H43="directFeedFromFI","Direct Feed From Financial Institution",
'Paste Tracker List here'!H43="EntryOfDataOutsourced","Entry of Data (Outsourced)"),'Paste Tracker List here'!H43),"")</f>
        <v/>
      </c>
      <c r="G51" s="19" t="str">
        <f>IF('Paste Tracker List here'!$H43="none","N/A",IF(ROW()-9&lt;=$C$6,'Paste Tracker List here'!L43,""))</f>
        <v/>
      </c>
      <c r="H51" s="19" t="str">
        <f>IF('Paste Tracker List here'!$H43="none","N/A",IF(ROW()-9&lt;=$C$6,'Paste Tracker List here'!M43,""))</f>
        <v/>
      </c>
      <c r="I51" s="19" t="str">
        <f>IF('Paste Tracker List here'!$H43="none","N/A",IF(ROW()-9&lt;=$C$6,'Paste Tracker List here'!N43,""))</f>
        <v/>
      </c>
      <c r="J51" s="19" t="str">
        <f>IF('Paste Tracker List here'!$H43="none","N/A",IF(ROW()-9&lt;=$C$6,'Paste Tracker List here'!O43,""))</f>
        <v/>
      </c>
      <c r="K51" s="19" t="str">
        <f>IF('Paste Tracker List here'!$H43="none","N/A",IF(ROW()-9&lt;=$C$6,'Paste Tracker List here'!P43,""))</f>
        <v/>
      </c>
      <c r="L51" s="19" t="str">
        <f>IF('Paste Tracker List here'!$H43="none","N/A",IF(ROW()-9&lt;=$C$6,'Paste Tracker List here'!Q43,""))</f>
        <v/>
      </c>
      <c r="M51" s="19" t="str">
        <f>IF('Paste Tracker List here'!$H43="none","N/A",IF(ROW()-9&lt;=$C$6,'Paste Tracker List here'!R43,""))</f>
        <v/>
      </c>
      <c r="N51" s="19" t="str">
        <f>IF('Paste Tracker List here'!$H43="none","N/A",IF(ROW()-9&lt;=$C$6,'Paste Tracker List here'!S43,""))</f>
        <v/>
      </c>
      <c r="O51" s="19" t="str">
        <f>IF('Paste Tracker List here'!$H43="none","N/A",IF(ROW()-9&lt;=$C$6,'Paste Tracker List here'!T43,""))</f>
        <v/>
      </c>
      <c r="P51" s="19" t="str">
        <f>IF('Paste Tracker List here'!$H43="none","N/A",IF(ROW()-9&lt;=$C$6,'Paste Tracker List here'!U43,""))</f>
        <v/>
      </c>
      <c r="Q51" s="19"/>
      <c r="R51" s="6"/>
      <c r="S51"/>
    </row>
    <row r="52" spans="2:19" ht="20.25" customHeight="1" x14ac:dyDescent="0.25">
      <c r="B52" s="16" t="str">
        <f>IF(ROW()-9&lt;=$C$6,'Paste Tracker List here'!B44,"")</f>
        <v/>
      </c>
      <c r="C52" s="16" t="str">
        <f>IF(ROW()-9&lt;=$C$6,'Paste Tracker List here'!C44&amp;""&amp;'Paste Tracker List here'!D44,"")</f>
        <v/>
      </c>
      <c r="D52" s="17" t="str">
        <f>IF(ROW()-9&lt;=$C$6,RIGHT('Paste Tracker List here'!E44,4),"")</f>
        <v/>
      </c>
      <c r="E52" s="17" t="str">
        <f>IF(ROW()-9&lt;=$C$6,IF('Paste Tracker List here'!G44="Y","Yes","No"),"")</f>
        <v/>
      </c>
      <c r="F52" s="17" t="str">
        <f>IF(ROW()-9&lt;=$C$6,
IFERROR(_xlfn.IFS('Paste Tracker List here'!H44="entryOfDataInternal","Entry of Data (Internal)",
'Paste Tracker List here'!H44="feedUsingEmployeeOnlineAccess","Feed Using Employee's Online Access",
'Paste Tracker List here'!H44="none","None",
'Paste Tracker List here'!H44="directFeedFromFI","Direct Feed From Financial Institution",
'Paste Tracker List here'!H44="EntryOfDataOutsourced","Entry of Data (Outsourced)"),'Paste Tracker List here'!H44),"")</f>
        <v/>
      </c>
      <c r="G52" s="19" t="str">
        <f>IF('Paste Tracker List here'!$H44="none","N/A",IF(ROW()-9&lt;=$C$6,'Paste Tracker List here'!L44,""))</f>
        <v/>
      </c>
      <c r="H52" s="19" t="str">
        <f>IF('Paste Tracker List here'!$H44="none","N/A",IF(ROW()-9&lt;=$C$6,'Paste Tracker List here'!M44,""))</f>
        <v/>
      </c>
      <c r="I52" s="19" t="str">
        <f>IF('Paste Tracker List here'!$H44="none","N/A",IF(ROW()-9&lt;=$C$6,'Paste Tracker List here'!N44,""))</f>
        <v/>
      </c>
      <c r="J52" s="19" t="str">
        <f>IF('Paste Tracker List here'!$H44="none","N/A",IF(ROW()-9&lt;=$C$6,'Paste Tracker List here'!O44,""))</f>
        <v/>
      </c>
      <c r="K52" s="19" t="str">
        <f>IF('Paste Tracker List here'!$H44="none","N/A",IF(ROW()-9&lt;=$C$6,'Paste Tracker List here'!P44,""))</f>
        <v/>
      </c>
      <c r="L52" s="19" t="str">
        <f>IF('Paste Tracker List here'!$H44="none","N/A",IF(ROW()-9&lt;=$C$6,'Paste Tracker List here'!Q44,""))</f>
        <v/>
      </c>
      <c r="M52" s="19" t="str">
        <f>IF('Paste Tracker List here'!$H44="none","N/A",IF(ROW()-9&lt;=$C$6,'Paste Tracker List here'!R44,""))</f>
        <v/>
      </c>
      <c r="N52" s="19" t="str">
        <f>IF('Paste Tracker List here'!$H44="none","N/A",IF(ROW()-9&lt;=$C$6,'Paste Tracker List here'!S44,""))</f>
        <v/>
      </c>
      <c r="O52" s="19" t="str">
        <f>IF('Paste Tracker List here'!$H44="none","N/A",IF(ROW()-9&lt;=$C$6,'Paste Tracker List here'!T44,""))</f>
        <v/>
      </c>
      <c r="P52" s="19" t="str">
        <f>IF('Paste Tracker List here'!$H44="none","N/A",IF(ROW()-9&lt;=$C$6,'Paste Tracker List here'!U44,""))</f>
        <v/>
      </c>
      <c r="Q52" s="19"/>
      <c r="R52" s="6"/>
      <c r="S52"/>
    </row>
    <row r="53" spans="2:19" ht="20.25" customHeight="1" x14ac:dyDescent="0.25">
      <c r="B53" s="16" t="str">
        <f>IF(ROW()-9&lt;=$C$6,'Paste Tracker List here'!B45,"")</f>
        <v/>
      </c>
      <c r="C53" s="16" t="str">
        <f>IF(ROW()-9&lt;=$C$6,'Paste Tracker List here'!C45&amp;""&amp;'Paste Tracker List here'!D45,"")</f>
        <v/>
      </c>
      <c r="D53" s="17" t="str">
        <f>IF(ROW()-9&lt;=$C$6,RIGHT('Paste Tracker List here'!E45,4),"")</f>
        <v/>
      </c>
      <c r="E53" s="17" t="str">
        <f>IF(ROW()-9&lt;=$C$6,IF('Paste Tracker List here'!G45="Y","Yes","No"),"")</f>
        <v/>
      </c>
      <c r="F53" s="17" t="str">
        <f>IF(ROW()-9&lt;=$C$6,
IFERROR(_xlfn.IFS('Paste Tracker List here'!H45="entryOfDataInternal","Entry of Data (Internal)",
'Paste Tracker List here'!H45="feedUsingEmployeeOnlineAccess","Feed Using Employee's Online Access",
'Paste Tracker List here'!H45="none","None",
'Paste Tracker List here'!H45="directFeedFromFI","Direct Feed From Financial Institution",
'Paste Tracker List here'!H45="EntryOfDataOutsourced","Entry of Data (Outsourced)"),'Paste Tracker List here'!H45),"")</f>
        <v/>
      </c>
      <c r="G53" s="19" t="str">
        <f>IF('Paste Tracker List here'!$H45="none","N/A",IF(ROW()-9&lt;=$C$6,'Paste Tracker List here'!L45,""))</f>
        <v/>
      </c>
      <c r="H53" s="19" t="str">
        <f>IF('Paste Tracker List here'!$H45="none","N/A",IF(ROW()-9&lt;=$C$6,'Paste Tracker List here'!M45,""))</f>
        <v/>
      </c>
      <c r="I53" s="19" t="str">
        <f>IF('Paste Tracker List here'!$H45="none","N/A",IF(ROW()-9&lt;=$C$6,'Paste Tracker List here'!N45,""))</f>
        <v/>
      </c>
      <c r="J53" s="19" t="str">
        <f>IF('Paste Tracker List here'!$H45="none","N/A",IF(ROW()-9&lt;=$C$6,'Paste Tracker List here'!O45,""))</f>
        <v/>
      </c>
      <c r="K53" s="19" t="str">
        <f>IF('Paste Tracker List here'!$H45="none","N/A",IF(ROW()-9&lt;=$C$6,'Paste Tracker List here'!P45,""))</f>
        <v/>
      </c>
      <c r="L53" s="19" t="str">
        <f>IF('Paste Tracker List here'!$H45="none","N/A",IF(ROW()-9&lt;=$C$6,'Paste Tracker List here'!Q45,""))</f>
        <v/>
      </c>
      <c r="M53" s="19" t="str">
        <f>IF('Paste Tracker List here'!$H45="none","N/A",IF(ROW()-9&lt;=$C$6,'Paste Tracker List here'!R45,""))</f>
        <v/>
      </c>
      <c r="N53" s="19" t="str">
        <f>IF('Paste Tracker List here'!$H45="none","N/A",IF(ROW()-9&lt;=$C$6,'Paste Tracker List here'!S45,""))</f>
        <v/>
      </c>
      <c r="O53" s="19" t="str">
        <f>IF('Paste Tracker List here'!$H45="none","N/A",IF(ROW()-9&lt;=$C$6,'Paste Tracker List here'!T45,""))</f>
        <v/>
      </c>
      <c r="P53" s="19" t="str">
        <f>IF('Paste Tracker List here'!$H45="none","N/A",IF(ROW()-9&lt;=$C$6,'Paste Tracker List here'!U45,""))</f>
        <v/>
      </c>
      <c r="Q53" s="19"/>
      <c r="R53" s="6"/>
      <c r="S53"/>
    </row>
    <row r="54" spans="2:19" ht="20.25" customHeight="1" x14ac:dyDescent="0.25">
      <c r="B54" s="16" t="str">
        <f>IF(ROW()-9&lt;=$C$6,'Paste Tracker List here'!B46,"")</f>
        <v/>
      </c>
      <c r="C54" s="16" t="str">
        <f>IF(ROW()-9&lt;=$C$6,'Paste Tracker List here'!C46&amp;""&amp;'Paste Tracker List here'!D46,"")</f>
        <v/>
      </c>
      <c r="D54" s="17" t="str">
        <f>IF(ROW()-9&lt;=$C$6,RIGHT('Paste Tracker List here'!E46,4),"")</f>
        <v/>
      </c>
      <c r="E54" s="17" t="str">
        <f>IF(ROW()-9&lt;=$C$6,IF('Paste Tracker List here'!G46="Y","Yes","No"),"")</f>
        <v/>
      </c>
      <c r="F54" s="17" t="str">
        <f>IF(ROW()-9&lt;=$C$6,
IFERROR(_xlfn.IFS('Paste Tracker List here'!H46="entryOfDataInternal","Entry of Data (Internal)",
'Paste Tracker List here'!H46="feedUsingEmployeeOnlineAccess","Feed Using Employee's Online Access",
'Paste Tracker List here'!H46="none","None",
'Paste Tracker List here'!H46="directFeedFromFI","Direct Feed From Financial Institution",
'Paste Tracker List here'!H46="EntryOfDataOutsourced","Entry of Data (Outsourced)"),'Paste Tracker List here'!H46),"")</f>
        <v/>
      </c>
      <c r="G54" s="19" t="str">
        <f>IF('Paste Tracker List here'!$H46="none","N/A",IF(ROW()-9&lt;=$C$6,'Paste Tracker List here'!L46,""))</f>
        <v/>
      </c>
      <c r="H54" s="19" t="str">
        <f>IF('Paste Tracker List here'!$H46="none","N/A",IF(ROW()-9&lt;=$C$6,'Paste Tracker List here'!M46,""))</f>
        <v/>
      </c>
      <c r="I54" s="19" t="str">
        <f>IF('Paste Tracker List here'!$H46="none","N/A",IF(ROW()-9&lt;=$C$6,'Paste Tracker List here'!N46,""))</f>
        <v/>
      </c>
      <c r="J54" s="19" t="str">
        <f>IF('Paste Tracker List here'!$H46="none","N/A",IF(ROW()-9&lt;=$C$6,'Paste Tracker List here'!O46,""))</f>
        <v/>
      </c>
      <c r="K54" s="19" t="str">
        <f>IF('Paste Tracker List here'!$H46="none","N/A",IF(ROW()-9&lt;=$C$6,'Paste Tracker List here'!P46,""))</f>
        <v/>
      </c>
      <c r="L54" s="19" t="str">
        <f>IF('Paste Tracker List here'!$H46="none","N/A",IF(ROW()-9&lt;=$C$6,'Paste Tracker List here'!Q46,""))</f>
        <v/>
      </c>
      <c r="M54" s="19" t="str">
        <f>IF('Paste Tracker List here'!$H46="none","N/A",IF(ROW()-9&lt;=$C$6,'Paste Tracker List here'!R46,""))</f>
        <v/>
      </c>
      <c r="N54" s="19" t="str">
        <f>IF('Paste Tracker List here'!$H46="none","N/A",IF(ROW()-9&lt;=$C$6,'Paste Tracker List here'!S46,""))</f>
        <v/>
      </c>
      <c r="O54" s="19" t="str">
        <f>IF('Paste Tracker List here'!$H46="none","N/A",IF(ROW()-9&lt;=$C$6,'Paste Tracker List here'!T46,""))</f>
        <v/>
      </c>
      <c r="P54" s="19" t="str">
        <f>IF('Paste Tracker List here'!$H46="none","N/A",IF(ROW()-9&lt;=$C$6,'Paste Tracker List here'!U46,""))</f>
        <v/>
      </c>
      <c r="Q54" s="19"/>
      <c r="R54" s="6"/>
      <c r="S54"/>
    </row>
    <row r="55" spans="2:19" ht="20.25" customHeight="1" x14ac:dyDescent="0.25">
      <c r="B55" s="16" t="str">
        <f>IF(ROW()-9&lt;=$C$6,'Paste Tracker List here'!B47,"")</f>
        <v/>
      </c>
      <c r="C55" s="16" t="str">
        <f>IF(ROW()-9&lt;=$C$6,'Paste Tracker List here'!C47&amp;""&amp;'Paste Tracker List here'!D47,"")</f>
        <v/>
      </c>
      <c r="D55" s="17" t="str">
        <f>IF(ROW()-9&lt;=$C$6,RIGHT('Paste Tracker List here'!E47,4),"")</f>
        <v/>
      </c>
      <c r="E55" s="17" t="str">
        <f>IF(ROW()-9&lt;=$C$6,IF('Paste Tracker List here'!G47="Y","Yes","No"),"")</f>
        <v/>
      </c>
      <c r="F55" s="17" t="str">
        <f>IF(ROW()-9&lt;=$C$6,
IFERROR(_xlfn.IFS('Paste Tracker List here'!H47="entryOfDataInternal","Entry of Data (Internal)",
'Paste Tracker List here'!H47="feedUsingEmployeeOnlineAccess","Feed Using Employee's Online Access",
'Paste Tracker List here'!H47="none","None",
'Paste Tracker List here'!H47="directFeedFromFI","Direct Feed From Financial Institution",
'Paste Tracker List here'!H47="EntryOfDataOutsourced","Entry of Data (Outsourced)"),'Paste Tracker List here'!H47),"")</f>
        <v/>
      </c>
      <c r="G55" s="19" t="str">
        <f>IF('Paste Tracker List here'!$H47="none","N/A",IF(ROW()-9&lt;=$C$6,'Paste Tracker List here'!L47,""))</f>
        <v/>
      </c>
      <c r="H55" s="19" t="str">
        <f>IF('Paste Tracker List here'!$H47="none","N/A",IF(ROW()-9&lt;=$C$6,'Paste Tracker List here'!M47,""))</f>
        <v/>
      </c>
      <c r="I55" s="19" t="str">
        <f>IF('Paste Tracker List here'!$H47="none","N/A",IF(ROW()-9&lt;=$C$6,'Paste Tracker List here'!N47,""))</f>
        <v/>
      </c>
      <c r="J55" s="19" t="str">
        <f>IF('Paste Tracker List here'!$H47="none","N/A",IF(ROW()-9&lt;=$C$6,'Paste Tracker List here'!O47,""))</f>
        <v/>
      </c>
      <c r="K55" s="19" t="str">
        <f>IF('Paste Tracker List here'!$H47="none","N/A",IF(ROW()-9&lt;=$C$6,'Paste Tracker List here'!P47,""))</f>
        <v/>
      </c>
      <c r="L55" s="19" t="str">
        <f>IF('Paste Tracker List here'!$H47="none","N/A",IF(ROW()-9&lt;=$C$6,'Paste Tracker List here'!Q47,""))</f>
        <v/>
      </c>
      <c r="M55" s="19" t="str">
        <f>IF('Paste Tracker List here'!$H47="none","N/A",IF(ROW()-9&lt;=$C$6,'Paste Tracker List here'!R47,""))</f>
        <v/>
      </c>
      <c r="N55" s="19" t="str">
        <f>IF('Paste Tracker List here'!$H47="none","N/A",IF(ROW()-9&lt;=$C$6,'Paste Tracker List here'!S47,""))</f>
        <v/>
      </c>
      <c r="O55" s="19" t="str">
        <f>IF('Paste Tracker List here'!$H47="none","N/A",IF(ROW()-9&lt;=$C$6,'Paste Tracker List here'!T47,""))</f>
        <v/>
      </c>
      <c r="P55" s="19" t="str">
        <f>IF('Paste Tracker List here'!$H47="none","N/A",IF(ROW()-9&lt;=$C$6,'Paste Tracker List here'!U47,""))</f>
        <v/>
      </c>
      <c r="Q55" s="19"/>
      <c r="R55" s="6"/>
      <c r="S55"/>
    </row>
    <row r="56" spans="2:19" ht="20.25" customHeight="1" x14ac:dyDescent="0.25">
      <c r="B56" s="16" t="str">
        <f>IF(ROW()-9&lt;=$C$6,'Paste Tracker List here'!B48,"")</f>
        <v/>
      </c>
      <c r="C56" s="16" t="str">
        <f>IF(ROW()-9&lt;=$C$6,'Paste Tracker List here'!C48&amp;""&amp;'Paste Tracker List here'!D48,"")</f>
        <v/>
      </c>
      <c r="D56" s="17" t="str">
        <f>IF(ROW()-9&lt;=$C$6,RIGHT('Paste Tracker List here'!E48,4),"")</f>
        <v/>
      </c>
      <c r="E56" s="17" t="str">
        <f>IF(ROW()-9&lt;=$C$6,IF('Paste Tracker List here'!G48="Y","Yes","No"),"")</f>
        <v/>
      </c>
      <c r="F56" s="17" t="str">
        <f>IF(ROW()-9&lt;=$C$6,
IFERROR(_xlfn.IFS('Paste Tracker List here'!H48="entryOfDataInternal","Entry of Data (Internal)",
'Paste Tracker List here'!H48="feedUsingEmployeeOnlineAccess","Feed Using Employee's Online Access",
'Paste Tracker List here'!H48="none","None",
'Paste Tracker List here'!H48="directFeedFromFI","Direct Feed From Financial Institution",
'Paste Tracker List here'!H48="EntryOfDataOutsourced","Entry of Data (Outsourced)"),'Paste Tracker List here'!H48),"")</f>
        <v/>
      </c>
      <c r="G56" s="19" t="str">
        <f>IF('Paste Tracker List here'!$H48="none","N/A",IF(ROW()-9&lt;=$C$6,'Paste Tracker List here'!L48,""))</f>
        <v/>
      </c>
      <c r="H56" s="19" t="str">
        <f>IF('Paste Tracker List here'!$H48="none","N/A",IF(ROW()-9&lt;=$C$6,'Paste Tracker List here'!M48,""))</f>
        <v/>
      </c>
      <c r="I56" s="19" t="str">
        <f>IF('Paste Tracker List here'!$H48="none","N/A",IF(ROW()-9&lt;=$C$6,'Paste Tracker List here'!N48,""))</f>
        <v/>
      </c>
      <c r="J56" s="19" t="str">
        <f>IF('Paste Tracker List here'!$H48="none","N/A",IF(ROW()-9&lt;=$C$6,'Paste Tracker List here'!O48,""))</f>
        <v/>
      </c>
      <c r="K56" s="19" t="str">
        <f>IF('Paste Tracker List here'!$H48="none","N/A",IF(ROW()-9&lt;=$C$6,'Paste Tracker List here'!P48,""))</f>
        <v/>
      </c>
      <c r="L56" s="19" t="str">
        <f>IF('Paste Tracker List here'!$H48="none","N/A",IF(ROW()-9&lt;=$C$6,'Paste Tracker List here'!Q48,""))</f>
        <v/>
      </c>
      <c r="M56" s="19" t="str">
        <f>IF('Paste Tracker List here'!$H48="none","N/A",IF(ROW()-9&lt;=$C$6,'Paste Tracker List here'!R48,""))</f>
        <v/>
      </c>
      <c r="N56" s="19" t="str">
        <f>IF('Paste Tracker List here'!$H48="none","N/A",IF(ROW()-9&lt;=$C$6,'Paste Tracker List here'!S48,""))</f>
        <v/>
      </c>
      <c r="O56" s="19" t="str">
        <f>IF('Paste Tracker List here'!$H48="none","N/A",IF(ROW()-9&lt;=$C$6,'Paste Tracker List here'!T48,""))</f>
        <v/>
      </c>
      <c r="P56" s="19" t="str">
        <f>IF('Paste Tracker List here'!$H48="none","N/A",IF(ROW()-9&lt;=$C$6,'Paste Tracker List here'!U48,""))</f>
        <v/>
      </c>
      <c r="Q56" s="19"/>
      <c r="R56" s="6"/>
      <c r="S56"/>
    </row>
    <row r="57" spans="2:19" ht="20.25" customHeight="1" x14ac:dyDescent="0.25">
      <c r="B57" s="16" t="str">
        <f>IF(ROW()-9&lt;=$C$6,'Paste Tracker List here'!B49,"")</f>
        <v/>
      </c>
      <c r="C57" s="16" t="str">
        <f>IF(ROW()-9&lt;=$C$6,'Paste Tracker List here'!C49&amp;""&amp;'Paste Tracker List here'!D49,"")</f>
        <v/>
      </c>
      <c r="D57" s="17" t="str">
        <f>IF(ROW()-9&lt;=$C$6,RIGHT('Paste Tracker List here'!E49,4),"")</f>
        <v/>
      </c>
      <c r="E57" s="17" t="str">
        <f>IF(ROW()-9&lt;=$C$6,IF('Paste Tracker List here'!G49="Y","Yes","No"),"")</f>
        <v/>
      </c>
      <c r="F57" s="17" t="str">
        <f>IF(ROW()-9&lt;=$C$6,
IFERROR(_xlfn.IFS('Paste Tracker List here'!H49="entryOfDataInternal","Entry of Data (Internal)",
'Paste Tracker List here'!H49="feedUsingEmployeeOnlineAccess","Feed Using Employee's Online Access",
'Paste Tracker List here'!H49="none","None",
'Paste Tracker List here'!H49="directFeedFromFI","Direct Feed From Financial Institution",
'Paste Tracker List here'!H49="EntryOfDataOutsourced","Entry of Data (Outsourced)"),'Paste Tracker List here'!H49),"")</f>
        <v/>
      </c>
      <c r="G57" s="19" t="str">
        <f>IF('Paste Tracker List here'!$H49="none","N/A",IF(ROW()-9&lt;=$C$6,'Paste Tracker List here'!L49,""))</f>
        <v/>
      </c>
      <c r="H57" s="19" t="str">
        <f>IF('Paste Tracker List here'!$H49="none","N/A",IF(ROW()-9&lt;=$C$6,'Paste Tracker List here'!M49,""))</f>
        <v/>
      </c>
      <c r="I57" s="19" t="str">
        <f>IF('Paste Tracker List here'!$H49="none","N/A",IF(ROW()-9&lt;=$C$6,'Paste Tracker List here'!N49,""))</f>
        <v/>
      </c>
      <c r="J57" s="19" t="str">
        <f>IF('Paste Tracker List here'!$H49="none","N/A",IF(ROW()-9&lt;=$C$6,'Paste Tracker List here'!O49,""))</f>
        <v/>
      </c>
      <c r="K57" s="19" t="str">
        <f>IF('Paste Tracker List here'!$H49="none","N/A",IF(ROW()-9&lt;=$C$6,'Paste Tracker List here'!P49,""))</f>
        <v/>
      </c>
      <c r="L57" s="19" t="str">
        <f>IF('Paste Tracker List here'!$H49="none","N/A",IF(ROW()-9&lt;=$C$6,'Paste Tracker List here'!Q49,""))</f>
        <v/>
      </c>
      <c r="M57" s="19" t="str">
        <f>IF('Paste Tracker List here'!$H49="none","N/A",IF(ROW()-9&lt;=$C$6,'Paste Tracker List here'!R49,""))</f>
        <v/>
      </c>
      <c r="N57" s="19" t="str">
        <f>IF('Paste Tracker List here'!$H49="none","N/A",IF(ROW()-9&lt;=$C$6,'Paste Tracker List here'!S49,""))</f>
        <v/>
      </c>
      <c r="O57" s="19" t="str">
        <f>IF('Paste Tracker List here'!$H49="none","N/A",IF(ROW()-9&lt;=$C$6,'Paste Tracker List here'!T49,""))</f>
        <v/>
      </c>
      <c r="P57" s="19" t="str">
        <f>IF('Paste Tracker List here'!$H49="none","N/A",IF(ROW()-9&lt;=$C$6,'Paste Tracker List here'!U49,""))</f>
        <v/>
      </c>
      <c r="Q57" s="19"/>
      <c r="R57" s="6"/>
      <c r="S57"/>
    </row>
    <row r="58" spans="2:19" ht="20.25" customHeight="1" x14ac:dyDescent="0.25">
      <c r="B58" s="16" t="str">
        <f>IF(ROW()-9&lt;=$C$6,'Paste Tracker List here'!B50,"")</f>
        <v/>
      </c>
      <c r="C58" s="16" t="str">
        <f>IF(ROW()-9&lt;=$C$6,'Paste Tracker List here'!C50&amp;""&amp;'Paste Tracker List here'!D50,"")</f>
        <v/>
      </c>
      <c r="D58" s="17" t="str">
        <f>IF(ROW()-9&lt;=$C$6,RIGHT('Paste Tracker List here'!E50,4),"")</f>
        <v/>
      </c>
      <c r="E58" s="17" t="str">
        <f>IF(ROW()-9&lt;=$C$6,IF('Paste Tracker List here'!G50="Y","Yes","No"),"")</f>
        <v/>
      </c>
      <c r="F58" s="17" t="str">
        <f>IF(ROW()-9&lt;=$C$6,
IFERROR(_xlfn.IFS('Paste Tracker List here'!H50="entryOfDataInternal","Entry of Data (Internal)",
'Paste Tracker List here'!H50="feedUsingEmployeeOnlineAccess","Feed Using Employee's Online Access",
'Paste Tracker List here'!H50="none","None",
'Paste Tracker List here'!H50="directFeedFromFI","Direct Feed From Financial Institution",
'Paste Tracker List here'!H50="EntryOfDataOutsourced","Entry of Data (Outsourced)"),'Paste Tracker List here'!H50),"")</f>
        <v/>
      </c>
      <c r="G58" s="19" t="str">
        <f>IF('Paste Tracker List here'!$H50="none","N/A",IF(ROW()-9&lt;=$C$6,'Paste Tracker List here'!L50,""))</f>
        <v/>
      </c>
      <c r="H58" s="19" t="str">
        <f>IF('Paste Tracker List here'!$H50="none","N/A",IF(ROW()-9&lt;=$C$6,'Paste Tracker List here'!M50,""))</f>
        <v/>
      </c>
      <c r="I58" s="19" t="str">
        <f>IF('Paste Tracker List here'!$H50="none","N/A",IF(ROW()-9&lt;=$C$6,'Paste Tracker List here'!N50,""))</f>
        <v/>
      </c>
      <c r="J58" s="19" t="str">
        <f>IF('Paste Tracker List here'!$H50="none","N/A",IF(ROW()-9&lt;=$C$6,'Paste Tracker List here'!O50,""))</f>
        <v/>
      </c>
      <c r="K58" s="19" t="str">
        <f>IF('Paste Tracker List here'!$H50="none","N/A",IF(ROW()-9&lt;=$C$6,'Paste Tracker List here'!P50,""))</f>
        <v/>
      </c>
      <c r="L58" s="19" t="str">
        <f>IF('Paste Tracker List here'!$H50="none","N/A",IF(ROW()-9&lt;=$C$6,'Paste Tracker List here'!Q50,""))</f>
        <v/>
      </c>
      <c r="M58" s="19" t="str">
        <f>IF('Paste Tracker List here'!$H50="none","N/A",IF(ROW()-9&lt;=$C$6,'Paste Tracker List here'!R50,""))</f>
        <v/>
      </c>
      <c r="N58" s="19" t="str">
        <f>IF('Paste Tracker List here'!$H50="none","N/A",IF(ROW()-9&lt;=$C$6,'Paste Tracker List here'!S50,""))</f>
        <v/>
      </c>
      <c r="O58" s="19" t="str">
        <f>IF('Paste Tracker List here'!$H50="none","N/A",IF(ROW()-9&lt;=$C$6,'Paste Tracker List here'!T50,""))</f>
        <v/>
      </c>
      <c r="P58" s="19" t="str">
        <f>IF('Paste Tracker List here'!$H50="none","N/A",IF(ROW()-9&lt;=$C$6,'Paste Tracker List here'!U50,""))</f>
        <v/>
      </c>
      <c r="Q58" s="19"/>
      <c r="R58" s="6"/>
      <c r="S58"/>
    </row>
    <row r="59" spans="2:19" ht="20.25" customHeight="1" x14ac:dyDescent="0.25">
      <c r="B59" s="16" t="str">
        <f>IF(ROW()-9&lt;=$C$6,'Paste Tracker List here'!B51,"")</f>
        <v/>
      </c>
      <c r="C59" s="16" t="str">
        <f>IF(ROW()-9&lt;=$C$6,'Paste Tracker List here'!C51&amp;""&amp;'Paste Tracker List here'!D51,"")</f>
        <v/>
      </c>
      <c r="D59" s="17" t="str">
        <f>IF(ROW()-9&lt;=$C$6,RIGHT('Paste Tracker List here'!E51,4),"")</f>
        <v/>
      </c>
      <c r="E59" s="17" t="str">
        <f>IF(ROW()-9&lt;=$C$6,IF('Paste Tracker List here'!G51="Y","Yes","No"),"")</f>
        <v/>
      </c>
      <c r="F59" s="17" t="str">
        <f>IF(ROW()-9&lt;=$C$6,
IFERROR(_xlfn.IFS('Paste Tracker List here'!H51="entryOfDataInternal","Entry of Data (Internal)",
'Paste Tracker List here'!H51="feedUsingEmployeeOnlineAccess","Feed Using Employee's Online Access",
'Paste Tracker List here'!H51="none","None",
'Paste Tracker List here'!H51="directFeedFromFI","Direct Feed From Financial Institution",
'Paste Tracker List here'!H51="EntryOfDataOutsourced","Entry of Data (Outsourced)"),'Paste Tracker List here'!H51),"")</f>
        <v/>
      </c>
      <c r="G59" s="19" t="str">
        <f>IF('Paste Tracker List here'!$H51="none","N/A",IF(ROW()-9&lt;=$C$6,'Paste Tracker List here'!L51,""))</f>
        <v/>
      </c>
      <c r="H59" s="19" t="str">
        <f>IF('Paste Tracker List here'!$H51="none","N/A",IF(ROW()-9&lt;=$C$6,'Paste Tracker List here'!M51,""))</f>
        <v/>
      </c>
      <c r="I59" s="19" t="str">
        <f>IF('Paste Tracker List here'!$H51="none","N/A",IF(ROW()-9&lt;=$C$6,'Paste Tracker List here'!N51,""))</f>
        <v/>
      </c>
      <c r="J59" s="19" t="str">
        <f>IF('Paste Tracker List here'!$H51="none","N/A",IF(ROW()-9&lt;=$C$6,'Paste Tracker List here'!O51,""))</f>
        <v/>
      </c>
      <c r="K59" s="19" t="str">
        <f>IF('Paste Tracker List here'!$H51="none","N/A",IF(ROW()-9&lt;=$C$6,'Paste Tracker List here'!P51,""))</f>
        <v/>
      </c>
      <c r="L59" s="19" t="str">
        <f>IF('Paste Tracker List here'!$H51="none","N/A",IF(ROW()-9&lt;=$C$6,'Paste Tracker List here'!Q51,""))</f>
        <v/>
      </c>
      <c r="M59" s="19" t="str">
        <f>IF('Paste Tracker List here'!$H51="none","N/A",IF(ROW()-9&lt;=$C$6,'Paste Tracker List here'!R51,""))</f>
        <v/>
      </c>
      <c r="N59" s="19" t="str">
        <f>IF('Paste Tracker List here'!$H51="none","N/A",IF(ROW()-9&lt;=$C$6,'Paste Tracker List here'!S51,""))</f>
        <v/>
      </c>
      <c r="O59" s="19" t="str">
        <f>IF('Paste Tracker List here'!$H51="none","N/A",IF(ROW()-9&lt;=$C$6,'Paste Tracker List here'!T51,""))</f>
        <v/>
      </c>
      <c r="P59" s="19" t="str">
        <f>IF('Paste Tracker List here'!$H51="none","N/A",IF(ROW()-9&lt;=$C$6,'Paste Tracker List here'!U51,""))</f>
        <v/>
      </c>
      <c r="Q59" s="19"/>
      <c r="R59" s="6"/>
      <c r="S59"/>
    </row>
    <row r="60" spans="2:19" ht="20.25" customHeight="1" x14ac:dyDescent="0.25">
      <c r="B60" s="16" t="str">
        <f>IF(ROW()-9&lt;=$C$6,'Paste Tracker List here'!B52,"")</f>
        <v/>
      </c>
      <c r="C60" s="16" t="str">
        <f>IF(ROW()-9&lt;=$C$6,'Paste Tracker List here'!C52&amp;""&amp;'Paste Tracker List here'!D52,"")</f>
        <v/>
      </c>
      <c r="D60" s="17" t="str">
        <f>IF(ROW()-9&lt;=$C$6,RIGHT('Paste Tracker List here'!E52,4),"")</f>
        <v/>
      </c>
      <c r="E60" s="17" t="str">
        <f>IF(ROW()-9&lt;=$C$6,IF('Paste Tracker List here'!G52="Y","Yes","No"),"")</f>
        <v/>
      </c>
      <c r="F60" s="17" t="str">
        <f>IF(ROW()-9&lt;=$C$6,
IFERROR(_xlfn.IFS('Paste Tracker List here'!H52="entryOfDataInternal","Entry of Data (Internal)",
'Paste Tracker List here'!H52="feedUsingEmployeeOnlineAccess","Feed Using Employee's Online Access",
'Paste Tracker List here'!H52="none","None",
'Paste Tracker List here'!H52="directFeedFromFI","Direct Feed From Financial Institution",
'Paste Tracker List here'!H52="EntryOfDataOutsourced","Entry of Data (Outsourced)"),'Paste Tracker List here'!H52),"")</f>
        <v/>
      </c>
      <c r="G60" s="19" t="str">
        <f>IF('Paste Tracker List here'!$H52="none","N/A",IF(ROW()-9&lt;=$C$6,'Paste Tracker List here'!L52,""))</f>
        <v/>
      </c>
      <c r="H60" s="19" t="str">
        <f>IF('Paste Tracker List here'!$H52="none","N/A",IF(ROW()-9&lt;=$C$6,'Paste Tracker List here'!M52,""))</f>
        <v/>
      </c>
      <c r="I60" s="19" t="str">
        <f>IF('Paste Tracker List here'!$H52="none","N/A",IF(ROW()-9&lt;=$C$6,'Paste Tracker List here'!N52,""))</f>
        <v/>
      </c>
      <c r="J60" s="19" t="str">
        <f>IF('Paste Tracker List here'!$H52="none","N/A",IF(ROW()-9&lt;=$C$6,'Paste Tracker List here'!O52,""))</f>
        <v/>
      </c>
      <c r="K60" s="19" t="str">
        <f>IF('Paste Tracker List here'!$H52="none","N/A",IF(ROW()-9&lt;=$C$6,'Paste Tracker List here'!P52,""))</f>
        <v/>
      </c>
      <c r="L60" s="19" t="str">
        <f>IF('Paste Tracker List here'!$H52="none","N/A",IF(ROW()-9&lt;=$C$6,'Paste Tracker List here'!Q52,""))</f>
        <v/>
      </c>
      <c r="M60" s="19" t="str">
        <f>IF('Paste Tracker List here'!$H52="none","N/A",IF(ROW()-9&lt;=$C$6,'Paste Tracker List here'!R52,""))</f>
        <v/>
      </c>
      <c r="N60" s="19" t="str">
        <f>IF('Paste Tracker List here'!$H52="none","N/A",IF(ROW()-9&lt;=$C$6,'Paste Tracker List here'!S52,""))</f>
        <v/>
      </c>
      <c r="O60" s="19" t="str">
        <f>IF('Paste Tracker List here'!$H52="none","N/A",IF(ROW()-9&lt;=$C$6,'Paste Tracker List here'!T52,""))</f>
        <v/>
      </c>
      <c r="P60" s="19" t="str">
        <f>IF('Paste Tracker List here'!$H52="none","N/A",IF(ROW()-9&lt;=$C$6,'Paste Tracker List here'!U52,""))</f>
        <v/>
      </c>
      <c r="Q60" s="19"/>
      <c r="R60" s="6"/>
      <c r="S60"/>
    </row>
    <row r="61" spans="2:19" ht="20.25" customHeight="1" x14ac:dyDescent="0.25">
      <c r="B61" s="16" t="str">
        <f>IF(ROW()-9&lt;=$C$6,'Paste Tracker List here'!B53,"")</f>
        <v/>
      </c>
      <c r="C61" s="16" t="str">
        <f>IF(ROW()-9&lt;=$C$6,'Paste Tracker List here'!C53&amp;""&amp;'Paste Tracker List here'!D53,"")</f>
        <v/>
      </c>
      <c r="D61" s="17" t="str">
        <f>IF(ROW()-9&lt;=$C$6,RIGHT('Paste Tracker List here'!E53,4),"")</f>
        <v/>
      </c>
      <c r="E61" s="17" t="str">
        <f>IF(ROW()-9&lt;=$C$6,IF('Paste Tracker List here'!G53="Y","Yes","No"),"")</f>
        <v/>
      </c>
      <c r="F61" s="17" t="str">
        <f>IF(ROW()-9&lt;=$C$6,
IFERROR(_xlfn.IFS('Paste Tracker List here'!H53="entryOfDataInternal","Entry of Data (Internal)",
'Paste Tracker List here'!H53="feedUsingEmployeeOnlineAccess","Feed Using Employee's Online Access",
'Paste Tracker List here'!H53="none","None",
'Paste Tracker List here'!H53="directFeedFromFI","Direct Feed From Financial Institution",
'Paste Tracker List here'!H53="EntryOfDataOutsourced","Entry of Data (Outsourced)"),'Paste Tracker List here'!H53),"")</f>
        <v/>
      </c>
      <c r="G61" s="19" t="str">
        <f>IF('Paste Tracker List here'!$H53="none","N/A",IF(ROW()-9&lt;=$C$6,'Paste Tracker List here'!L53,""))</f>
        <v/>
      </c>
      <c r="H61" s="19" t="str">
        <f>IF('Paste Tracker List here'!$H53="none","N/A",IF(ROW()-9&lt;=$C$6,'Paste Tracker List here'!M53,""))</f>
        <v/>
      </c>
      <c r="I61" s="19" t="str">
        <f>IF('Paste Tracker List here'!$H53="none","N/A",IF(ROW()-9&lt;=$C$6,'Paste Tracker List here'!N53,""))</f>
        <v/>
      </c>
      <c r="J61" s="19" t="str">
        <f>IF('Paste Tracker List here'!$H53="none","N/A",IF(ROW()-9&lt;=$C$6,'Paste Tracker List here'!O53,""))</f>
        <v/>
      </c>
      <c r="K61" s="19" t="str">
        <f>IF('Paste Tracker List here'!$H53="none","N/A",IF(ROW()-9&lt;=$C$6,'Paste Tracker List here'!P53,""))</f>
        <v/>
      </c>
      <c r="L61" s="19" t="str">
        <f>IF('Paste Tracker List here'!$H53="none","N/A",IF(ROW()-9&lt;=$C$6,'Paste Tracker List here'!Q53,""))</f>
        <v/>
      </c>
      <c r="M61" s="19" t="str">
        <f>IF('Paste Tracker List here'!$H53="none","N/A",IF(ROW()-9&lt;=$C$6,'Paste Tracker List here'!R53,""))</f>
        <v/>
      </c>
      <c r="N61" s="19" t="str">
        <f>IF('Paste Tracker List here'!$H53="none","N/A",IF(ROW()-9&lt;=$C$6,'Paste Tracker List here'!S53,""))</f>
        <v/>
      </c>
      <c r="O61" s="19" t="str">
        <f>IF('Paste Tracker List here'!$H53="none","N/A",IF(ROW()-9&lt;=$C$6,'Paste Tracker List here'!T53,""))</f>
        <v/>
      </c>
      <c r="P61" s="19" t="str">
        <f>IF('Paste Tracker List here'!$H53="none","N/A",IF(ROW()-9&lt;=$C$6,'Paste Tracker List here'!U53,""))</f>
        <v/>
      </c>
      <c r="Q61" s="19"/>
      <c r="R61" s="6"/>
      <c r="S61"/>
    </row>
    <row r="62" spans="2:19" ht="20.25" customHeight="1" x14ac:dyDescent="0.25">
      <c r="B62" s="16" t="str">
        <f>IF(ROW()-9&lt;=$C$6,'Paste Tracker List here'!B54,"")</f>
        <v/>
      </c>
      <c r="C62" s="16" t="str">
        <f>IF(ROW()-9&lt;=$C$6,'Paste Tracker List here'!C54&amp;""&amp;'Paste Tracker List here'!D54,"")</f>
        <v/>
      </c>
      <c r="D62" s="17" t="str">
        <f>IF(ROW()-9&lt;=$C$6,RIGHT('Paste Tracker List here'!E54,4),"")</f>
        <v/>
      </c>
      <c r="E62" s="17" t="str">
        <f>IF(ROW()-9&lt;=$C$6,IF('Paste Tracker List here'!G54="Y","Yes","No"),"")</f>
        <v/>
      </c>
      <c r="F62" s="17" t="str">
        <f>IF(ROW()-9&lt;=$C$6,
IFERROR(_xlfn.IFS('Paste Tracker List here'!H54="entryOfDataInternal","Entry of Data (Internal)",
'Paste Tracker List here'!H54="feedUsingEmployeeOnlineAccess","Feed Using Employee's Online Access",
'Paste Tracker List here'!H54="none","None",
'Paste Tracker List here'!H54="directFeedFromFI","Direct Feed From Financial Institution",
'Paste Tracker List here'!H54="EntryOfDataOutsourced","Entry of Data (Outsourced)"),'Paste Tracker List here'!H54),"")</f>
        <v/>
      </c>
      <c r="G62" s="19" t="str">
        <f>IF('Paste Tracker List here'!$H54="none","N/A",IF(ROW()-9&lt;=$C$6,'Paste Tracker List here'!L54,""))</f>
        <v/>
      </c>
      <c r="H62" s="19" t="str">
        <f>IF('Paste Tracker List here'!$H54="none","N/A",IF(ROW()-9&lt;=$C$6,'Paste Tracker List here'!M54,""))</f>
        <v/>
      </c>
      <c r="I62" s="19" t="str">
        <f>IF('Paste Tracker List here'!$H54="none","N/A",IF(ROW()-9&lt;=$C$6,'Paste Tracker List here'!N54,""))</f>
        <v/>
      </c>
      <c r="J62" s="19" t="str">
        <f>IF('Paste Tracker List here'!$H54="none","N/A",IF(ROW()-9&lt;=$C$6,'Paste Tracker List here'!O54,""))</f>
        <v/>
      </c>
      <c r="K62" s="19" t="str">
        <f>IF('Paste Tracker List here'!$H54="none","N/A",IF(ROW()-9&lt;=$C$6,'Paste Tracker List here'!P54,""))</f>
        <v/>
      </c>
      <c r="L62" s="19" t="str">
        <f>IF('Paste Tracker List here'!$H54="none","N/A",IF(ROW()-9&lt;=$C$6,'Paste Tracker List here'!Q54,""))</f>
        <v/>
      </c>
      <c r="M62" s="19" t="str">
        <f>IF('Paste Tracker List here'!$H54="none","N/A",IF(ROW()-9&lt;=$C$6,'Paste Tracker List here'!R54,""))</f>
        <v/>
      </c>
      <c r="N62" s="19" t="str">
        <f>IF('Paste Tracker List here'!$H54="none","N/A",IF(ROW()-9&lt;=$C$6,'Paste Tracker List here'!S54,""))</f>
        <v/>
      </c>
      <c r="O62" s="19" t="str">
        <f>IF('Paste Tracker List here'!$H54="none","N/A",IF(ROW()-9&lt;=$C$6,'Paste Tracker List here'!T54,""))</f>
        <v/>
      </c>
      <c r="P62" s="19" t="str">
        <f>IF('Paste Tracker List here'!$H54="none","N/A",IF(ROW()-9&lt;=$C$6,'Paste Tracker List here'!U54,""))</f>
        <v/>
      </c>
      <c r="Q62" s="19"/>
      <c r="R62" s="6"/>
      <c r="S62"/>
    </row>
    <row r="63" spans="2:19" ht="20.25" customHeight="1" x14ac:dyDescent="0.25">
      <c r="B63" s="16" t="str">
        <f>IF(ROW()-9&lt;=$C$6,'Paste Tracker List here'!B55,"")</f>
        <v/>
      </c>
      <c r="C63" s="16" t="str">
        <f>IF(ROW()-9&lt;=$C$6,'Paste Tracker List here'!C55&amp;""&amp;'Paste Tracker List here'!D55,"")</f>
        <v/>
      </c>
      <c r="D63" s="17" t="str">
        <f>IF(ROW()-9&lt;=$C$6,RIGHT('Paste Tracker List here'!E55,4),"")</f>
        <v/>
      </c>
      <c r="E63" s="17" t="str">
        <f>IF(ROW()-9&lt;=$C$6,IF('Paste Tracker List here'!G55="Y","Yes","No"),"")</f>
        <v/>
      </c>
      <c r="F63" s="17" t="str">
        <f>IF(ROW()-9&lt;=$C$6,
IFERROR(_xlfn.IFS('Paste Tracker List here'!H55="entryOfDataInternal","Entry of Data (Internal)",
'Paste Tracker List here'!H55="feedUsingEmployeeOnlineAccess","Feed Using Employee's Online Access",
'Paste Tracker List here'!H55="none","None",
'Paste Tracker List here'!H55="directFeedFromFI","Direct Feed From Financial Institution",
'Paste Tracker List here'!H55="EntryOfDataOutsourced","Entry of Data (Outsourced)"),'Paste Tracker List here'!H55),"")</f>
        <v/>
      </c>
      <c r="G63" s="19" t="str">
        <f>IF('Paste Tracker List here'!$H55="none","N/A",IF(ROW()-9&lt;=$C$6,'Paste Tracker List here'!L55,""))</f>
        <v/>
      </c>
      <c r="H63" s="19" t="str">
        <f>IF('Paste Tracker List here'!$H55="none","N/A",IF(ROW()-9&lt;=$C$6,'Paste Tracker List here'!M55,""))</f>
        <v/>
      </c>
      <c r="I63" s="19" t="str">
        <f>IF('Paste Tracker List here'!$H55="none","N/A",IF(ROW()-9&lt;=$C$6,'Paste Tracker List here'!N55,""))</f>
        <v/>
      </c>
      <c r="J63" s="19" t="str">
        <f>IF('Paste Tracker List here'!$H55="none","N/A",IF(ROW()-9&lt;=$C$6,'Paste Tracker List here'!O55,""))</f>
        <v/>
      </c>
      <c r="K63" s="19" t="str">
        <f>IF('Paste Tracker List here'!$H55="none","N/A",IF(ROW()-9&lt;=$C$6,'Paste Tracker List here'!P55,""))</f>
        <v/>
      </c>
      <c r="L63" s="19" t="str">
        <f>IF('Paste Tracker List here'!$H55="none","N/A",IF(ROW()-9&lt;=$C$6,'Paste Tracker List here'!Q55,""))</f>
        <v/>
      </c>
      <c r="M63" s="19" t="str">
        <f>IF('Paste Tracker List here'!$H55="none","N/A",IF(ROW()-9&lt;=$C$6,'Paste Tracker List here'!R55,""))</f>
        <v/>
      </c>
      <c r="N63" s="19" t="str">
        <f>IF('Paste Tracker List here'!$H55="none","N/A",IF(ROW()-9&lt;=$C$6,'Paste Tracker List here'!S55,""))</f>
        <v/>
      </c>
      <c r="O63" s="19" t="str">
        <f>IF('Paste Tracker List here'!$H55="none","N/A",IF(ROW()-9&lt;=$C$6,'Paste Tracker List here'!T55,""))</f>
        <v/>
      </c>
      <c r="P63" s="19" t="str">
        <f>IF('Paste Tracker List here'!$H55="none","N/A",IF(ROW()-9&lt;=$C$6,'Paste Tracker List here'!U55,""))</f>
        <v/>
      </c>
      <c r="Q63" s="19"/>
      <c r="R63" s="6"/>
      <c r="S63"/>
    </row>
    <row r="64" spans="2:19" ht="20.25" customHeight="1" x14ac:dyDescent="0.25">
      <c r="B64" s="16" t="str">
        <f>IF(ROW()-9&lt;=$C$6,'Paste Tracker List here'!B56,"")</f>
        <v/>
      </c>
      <c r="C64" s="16" t="str">
        <f>IF(ROW()-9&lt;=$C$6,'Paste Tracker List here'!C56&amp;""&amp;'Paste Tracker List here'!D56,"")</f>
        <v/>
      </c>
      <c r="D64" s="17" t="str">
        <f>IF(ROW()-9&lt;=$C$6,RIGHT('Paste Tracker List here'!E56,4),"")</f>
        <v/>
      </c>
      <c r="E64" s="17" t="str">
        <f>IF(ROW()-9&lt;=$C$6,IF('Paste Tracker List here'!G56="Y","Yes","No"),"")</f>
        <v/>
      </c>
      <c r="F64" s="17" t="str">
        <f>IF(ROW()-9&lt;=$C$6,
IFERROR(_xlfn.IFS('Paste Tracker List here'!H56="entryOfDataInternal","Entry of Data (Internal)",
'Paste Tracker List here'!H56="feedUsingEmployeeOnlineAccess","Feed Using Employee's Online Access",
'Paste Tracker List here'!H56="none","None",
'Paste Tracker List here'!H56="directFeedFromFI","Direct Feed From Financial Institution",
'Paste Tracker List here'!H56="EntryOfDataOutsourced","Entry of Data (Outsourced)"),'Paste Tracker List here'!H56),"")</f>
        <v/>
      </c>
      <c r="G64" s="19" t="str">
        <f>IF('Paste Tracker List here'!$H56="none","N/A",IF(ROW()-9&lt;=$C$6,'Paste Tracker List here'!L56,""))</f>
        <v/>
      </c>
      <c r="H64" s="19" t="str">
        <f>IF('Paste Tracker List here'!$H56="none","N/A",IF(ROW()-9&lt;=$C$6,'Paste Tracker List here'!M56,""))</f>
        <v/>
      </c>
      <c r="I64" s="19" t="str">
        <f>IF('Paste Tracker List here'!$H56="none","N/A",IF(ROW()-9&lt;=$C$6,'Paste Tracker List here'!N56,""))</f>
        <v/>
      </c>
      <c r="J64" s="19" t="str">
        <f>IF('Paste Tracker List here'!$H56="none","N/A",IF(ROW()-9&lt;=$C$6,'Paste Tracker List here'!O56,""))</f>
        <v/>
      </c>
      <c r="K64" s="19" t="str">
        <f>IF('Paste Tracker List here'!$H56="none","N/A",IF(ROW()-9&lt;=$C$6,'Paste Tracker List here'!P56,""))</f>
        <v/>
      </c>
      <c r="L64" s="19" t="str">
        <f>IF('Paste Tracker List here'!$H56="none","N/A",IF(ROW()-9&lt;=$C$6,'Paste Tracker List here'!Q56,""))</f>
        <v/>
      </c>
      <c r="M64" s="19" t="str">
        <f>IF('Paste Tracker List here'!$H56="none","N/A",IF(ROW()-9&lt;=$C$6,'Paste Tracker List here'!R56,""))</f>
        <v/>
      </c>
      <c r="N64" s="19" t="str">
        <f>IF('Paste Tracker List here'!$H56="none","N/A",IF(ROW()-9&lt;=$C$6,'Paste Tracker List here'!S56,""))</f>
        <v/>
      </c>
      <c r="O64" s="19" t="str">
        <f>IF('Paste Tracker List here'!$H56="none","N/A",IF(ROW()-9&lt;=$C$6,'Paste Tracker List here'!T56,""))</f>
        <v/>
      </c>
      <c r="P64" s="19" t="str">
        <f>IF('Paste Tracker List here'!$H56="none","N/A",IF(ROW()-9&lt;=$C$6,'Paste Tracker List here'!U56,""))</f>
        <v/>
      </c>
      <c r="Q64" s="19"/>
      <c r="R64" s="6"/>
      <c r="S64"/>
    </row>
    <row r="65" spans="2:19" ht="20.25" customHeight="1" x14ac:dyDescent="0.25">
      <c r="B65" s="16" t="str">
        <f>IF(ROW()-9&lt;=$C$6,'Paste Tracker List here'!B57,"")</f>
        <v/>
      </c>
      <c r="C65" s="16" t="str">
        <f>IF(ROW()-9&lt;=$C$6,'Paste Tracker List here'!C57&amp;""&amp;'Paste Tracker List here'!D57,"")</f>
        <v/>
      </c>
      <c r="D65" s="17" t="str">
        <f>IF(ROW()-9&lt;=$C$6,RIGHT('Paste Tracker List here'!E57,4),"")</f>
        <v/>
      </c>
      <c r="E65" s="17" t="str">
        <f>IF(ROW()-9&lt;=$C$6,IF('Paste Tracker List here'!G57="Y","Yes","No"),"")</f>
        <v/>
      </c>
      <c r="F65" s="17" t="str">
        <f>IF(ROW()-9&lt;=$C$6,
IFERROR(_xlfn.IFS('Paste Tracker List here'!H57="entryOfDataInternal","Entry of Data (Internal)",
'Paste Tracker List here'!H57="feedUsingEmployeeOnlineAccess","Feed Using Employee's Online Access",
'Paste Tracker List here'!H57="none","None",
'Paste Tracker List here'!H57="directFeedFromFI","Direct Feed From Financial Institution",
'Paste Tracker List here'!H57="EntryOfDataOutsourced","Entry of Data (Outsourced)"),'Paste Tracker List here'!H57),"")</f>
        <v/>
      </c>
      <c r="G65" s="19" t="str">
        <f>IF('Paste Tracker List here'!$H57="none","N/A",IF(ROW()-9&lt;=$C$6,'Paste Tracker List here'!L57,""))</f>
        <v/>
      </c>
      <c r="H65" s="19" t="str">
        <f>IF('Paste Tracker List here'!$H57="none","N/A",IF(ROW()-9&lt;=$C$6,'Paste Tracker List here'!M57,""))</f>
        <v/>
      </c>
      <c r="I65" s="19" t="str">
        <f>IF('Paste Tracker List here'!$H57="none","N/A",IF(ROW()-9&lt;=$C$6,'Paste Tracker List here'!N57,""))</f>
        <v/>
      </c>
      <c r="J65" s="19" t="str">
        <f>IF('Paste Tracker List here'!$H57="none","N/A",IF(ROW()-9&lt;=$C$6,'Paste Tracker List here'!O57,""))</f>
        <v/>
      </c>
      <c r="K65" s="19" t="str">
        <f>IF('Paste Tracker List here'!$H57="none","N/A",IF(ROW()-9&lt;=$C$6,'Paste Tracker List here'!P57,""))</f>
        <v/>
      </c>
      <c r="L65" s="19" t="str">
        <f>IF('Paste Tracker List here'!$H57="none","N/A",IF(ROW()-9&lt;=$C$6,'Paste Tracker List here'!Q57,""))</f>
        <v/>
      </c>
      <c r="M65" s="19" t="str">
        <f>IF('Paste Tracker List here'!$H57="none","N/A",IF(ROW()-9&lt;=$C$6,'Paste Tracker List here'!R57,""))</f>
        <v/>
      </c>
      <c r="N65" s="19" t="str">
        <f>IF('Paste Tracker List here'!$H57="none","N/A",IF(ROW()-9&lt;=$C$6,'Paste Tracker List here'!S57,""))</f>
        <v/>
      </c>
      <c r="O65" s="19" t="str">
        <f>IF('Paste Tracker List here'!$H57="none","N/A",IF(ROW()-9&lt;=$C$6,'Paste Tracker List here'!T57,""))</f>
        <v/>
      </c>
      <c r="P65" s="19" t="str">
        <f>IF('Paste Tracker List here'!$H57="none","N/A",IF(ROW()-9&lt;=$C$6,'Paste Tracker List here'!U57,""))</f>
        <v/>
      </c>
      <c r="Q65" s="19"/>
      <c r="R65" s="6"/>
      <c r="S65"/>
    </row>
    <row r="66" spans="2:19" ht="20.25" customHeight="1" x14ac:dyDescent="0.25">
      <c r="B66" s="16" t="str">
        <f>IF(ROW()-9&lt;=$C$6,'Paste Tracker List here'!B58,"")</f>
        <v/>
      </c>
      <c r="C66" s="16" t="str">
        <f>IF(ROW()-9&lt;=$C$6,'Paste Tracker List here'!C58&amp;""&amp;'Paste Tracker List here'!D58,"")</f>
        <v/>
      </c>
      <c r="D66" s="17" t="str">
        <f>IF(ROW()-9&lt;=$C$6,RIGHT('Paste Tracker List here'!E58,4),"")</f>
        <v/>
      </c>
      <c r="E66" s="17" t="str">
        <f>IF(ROW()-9&lt;=$C$6,IF('Paste Tracker List here'!G58="Y","Yes","No"),"")</f>
        <v/>
      </c>
      <c r="F66" s="17" t="str">
        <f>IF(ROW()-9&lt;=$C$6,
IFERROR(_xlfn.IFS('Paste Tracker List here'!H58="entryOfDataInternal","Entry of Data (Internal)",
'Paste Tracker List here'!H58="feedUsingEmployeeOnlineAccess","Feed Using Employee's Online Access",
'Paste Tracker List here'!H58="none","None",
'Paste Tracker List here'!H58="directFeedFromFI","Direct Feed From Financial Institution",
'Paste Tracker List here'!H58="EntryOfDataOutsourced","Entry of Data (Outsourced)"),'Paste Tracker List here'!H58),"")</f>
        <v/>
      </c>
      <c r="G66" s="19" t="str">
        <f>IF('Paste Tracker List here'!$H58="none","N/A",IF(ROW()-9&lt;=$C$6,'Paste Tracker List here'!L58,""))</f>
        <v/>
      </c>
      <c r="H66" s="19" t="str">
        <f>IF('Paste Tracker List here'!$H58="none","N/A",IF(ROW()-9&lt;=$C$6,'Paste Tracker List here'!M58,""))</f>
        <v/>
      </c>
      <c r="I66" s="19" t="str">
        <f>IF('Paste Tracker List here'!$H58="none","N/A",IF(ROW()-9&lt;=$C$6,'Paste Tracker List here'!N58,""))</f>
        <v/>
      </c>
      <c r="J66" s="19" t="str">
        <f>IF('Paste Tracker List here'!$H58="none","N/A",IF(ROW()-9&lt;=$C$6,'Paste Tracker List here'!O58,""))</f>
        <v/>
      </c>
      <c r="K66" s="19" t="str">
        <f>IF('Paste Tracker List here'!$H58="none","N/A",IF(ROW()-9&lt;=$C$6,'Paste Tracker List here'!P58,""))</f>
        <v/>
      </c>
      <c r="L66" s="19" t="str">
        <f>IF('Paste Tracker List here'!$H58="none","N/A",IF(ROW()-9&lt;=$C$6,'Paste Tracker List here'!Q58,""))</f>
        <v/>
      </c>
      <c r="M66" s="19" t="str">
        <f>IF('Paste Tracker List here'!$H58="none","N/A",IF(ROW()-9&lt;=$C$6,'Paste Tracker List here'!R58,""))</f>
        <v/>
      </c>
      <c r="N66" s="19" t="str">
        <f>IF('Paste Tracker List here'!$H58="none","N/A",IF(ROW()-9&lt;=$C$6,'Paste Tracker List here'!S58,""))</f>
        <v/>
      </c>
      <c r="O66" s="19" t="str">
        <f>IF('Paste Tracker List here'!$H58="none","N/A",IF(ROW()-9&lt;=$C$6,'Paste Tracker List here'!T58,""))</f>
        <v/>
      </c>
      <c r="P66" s="19" t="str">
        <f>IF('Paste Tracker List here'!$H58="none","N/A",IF(ROW()-9&lt;=$C$6,'Paste Tracker List here'!U58,""))</f>
        <v/>
      </c>
      <c r="Q66" s="19"/>
      <c r="R66" s="6"/>
      <c r="S66"/>
    </row>
    <row r="67" spans="2:19" ht="20.25" customHeight="1" x14ac:dyDescent="0.25">
      <c r="B67" s="16" t="str">
        <f>IF(ROW()-9&lt;=$C$6,'Paste Tracker List here'!B59,"")</f>
        <v/>
      </c>
      <c r="C67" s="16" t="str">
        <f>IF(ROW()-9&lt;=$C$6,'Paste Tracker List here'!C59&amp;""&amp;'Paste Tracker List here'!D59,"")</f>
        <v/>
      </c>
      <c r="D67" s="17" t="str">
        <f>IF(ROW()-9&lt;=$C$6,RIGHT('Paste Tracker List here'!E59,4),"")</f>
        <v/>
      </c>
      <c r="E67" s="17" t="str">
        <f>IF(ROW()-9&lt;=$C$6,IF('Paste Tracker List here'!G59="Y","Yes","No"),"")</f>
        <v/>
      </c>
      <c r="F67" s="17" t="str">
        <f>IF(ROW()-9&lt;=$C$6,
IFERROR(_xlfn.IFS('Paste Tracker List here'!H59="entryOfDataInternal","Entry of Data (Internal)",
'Paste Tracker List here'!H59="feedUsingEmployeeOnlineAccess","Feed Using Employee's Online Access",
'Paste Tracker List here'!H59="none","None",
'Paste Tracker List here'!H59="directFeedFromFI","Direct Feed From Financial Institution",
'Paste Tracker List here'!H59="EntryOfDataOutsourced","Entry of Data (Outsourced)"),'Paste Tracker List here'!H59),"")</f>
        <v/>
      </c>
      <c r="G67" s="19" t="str">
        <f>IF('Paste Tracker List here'!$H59="none","N/A",IF(ROW()-9&lt;=$C$6,'Paste Tracker List here'!L59,""))</f>
        <v/>
      </c>
      <c r="H67" s="19" t="str">
        <f>IF('Paste Tracker List here'!$H59="none","N/A",IF(ROW()-9&lt;=$C$6,'Paste Tracker List here'!M59,""))</f>
        <v/>
      </c>
      <c r="I67" s="19" t="str">
        <f>IF('Paste Tracker List here'!$H59="none","N/A",IF(ROW()-9&lt;=$C$6,'Paste Tracker List here'!N59,""))</f>
        <v/>
      </c>
      <c r="J67" s="19" t="str">
        <f>IF('Paste Tracker List here'!$H59="none","N/A",IF(ROW()-9&lt;=$C$6,'Paste Tracker List here'!O59,""))</f>
        <v/>
      </c>
      <c r="K67" s="19" t="str">
        <f>IF('Paste Tracker List here'!$H59="none","N/A",IF(ROW()-9&lt;=$C$6,'Paste Tracker List here'!P59,""))</f>
        <v/>
      </c>
      <c r="L67" s="19" t="str">
        <f>IF('Paste Tracker List here'!$H59="none","N/A",IF(ROW()-9&lt;=$C$6,'Paste Tracker List here'!Q59,""))</f>
        <v/>
      </c>
      <c r="M67" s="19" t="str">
        <f>IF('Paste Tracker List here'!$H59="none","N/A",IF(ROW()-9&lt;=$C$6,'Paste Tracker List here'!R59,""))</f>
        <v/>
      </c>
      <c r="N67" s="19" t="str">
        <f>IF('Paste Tracker List here'!$H59="none","N/A",IF(ROW()-9&lt;=$C$6,'Paste Tracker List here'!S59,""))</f>
        <v/>
      </c>
      <c r="O67" s="19" t="str">
        <f>IF('Paste Tracker List here'!$H59="none","N/A",IF(ROW()-9&lt;=$C$6,'Paste Tracker List here'!T59,""))</f>
        <v/>
      </c>
      <c r="P67" s="19" t="str">
        <f>IF('Paste Tracker List here'!$H59="none","N/A",IF(ROW()-9&lt;=$C$6,'Paste Tracker List here'!U59,""))</f>
        <v/>
      </c>
      <c r="Q67" s="19"/>
      <c r="R67" s="6"/>
      <c r="S67"/>
    </row>
    <row r="68" spans="2:19" ht="20.25" customHeight="1" x14ac:dyDescent="0.25">
      <c r="B68" s="16" t="str">
        <f>IF(ROW()-9&lt;=$C$6,'Paste Tracker List here'!B60,"")</f>
        <v/>
      </c>
      <c r="C68" s="16" t="str">
        <f>IF(ROW()-9&lt;=$C$6,'Paste Tracker List here'!C60&amp;""&amp;'Paste Tracker List here'!D60,"")</f>
        <v/>
      </c>
      <c r="D68" s="17" t="str">
        <f>IF(ROW()-9&lt;=$C$6,RIGHT('Paste Tracker List here'!E60,4),"")</f>
        <v/>
      </c>
      <c r="E68" s="17" t="str">
        <f>IF(ROW()-9&lt;=$C$6,IF('Paste Tracker List here'!G60="Y","Yes","No"),"")</f>
        <v/>
      </c>
      <c r="F68" s="17" t="str">
        <f>IF(ROW()-9&lt;=$C$6,
IFERROR(_xlfn.IFS('Paste Tracker List here'!H60="entryOfDataInternal","Entry of Data (Internal)",
'Paste Tracker List here'!H60="feedUsingEmployeeOnlineAccess","Feed Using Employee's Online Access",
'Paste Tracker List here'!H60="none","None",
'Paste Tracker List here'!H60="directFeedFromFI","Direct Feed From Financial Institution",
'Paste Tracker List here'!H60="EntryOfDataOutsourced","Entry of Data (Outsourced)"),'Paste Tracker List here'!H60),"")</f>
        <v/>
      </c>
      <c r="G68" s="19" t="str">
        <f>IF('Paste Tracker List here'!$H60="none","N/A",IF(ROW()-9&lt;=$C$6,'Paste Tracker List here'!L60,""))</f>
        <v/>
      </c>
      <c r="H68" s="19" t="str">
        <f>IF('Paste Tracker List here'!$H60="none","N/A",IF(ROW()-9&lt;=$C$6,'Paste Tracker List here'!M60,""))</f>
        <v/>
      </c>
      <c r="I68" s="19" t="str">
        <f>IF('Paste Tracker List here'!$H60="none","N/A",IF(ROW()-9&lt;=$C$6,'Paste Tracker List here'!N60,""))</f>
        <v/>
      </c>
      <c r="J68" s="19" t="str">
        <f>IF('Paste Tracker List here'!$H60="none","N/A",IF(ROW()-9&lt;=$C$6,'Paste Tracker List here'!O60,""))</f>
        <v/>
      </c>
      <c r="K68" s="19" t="str">
        <f>IF('Paste Tracker List here'!$H60="none","N/A",IF(ROW()-9&lt;=$C$6,'Paste Tracker List here'!P60,""))</f>
        <v/>
      </c>
      <c r="L68" s="19" t="str">
        <f>IF('Paste Tracker List here'!$H60="none","N/A",IF(ROW()-9&lt;=$C$6,'Paste Tracker List here'!Q60,""))</f>
        <v/>
      </c>
      <c r="M68" s="19" t="str">
        <f>IF('Paste Tracker List here'!$H60="none","N/A",IF(ROW()-9&lt;=$C$6,'Paste Tracker List here'!R60,""))</f>
        <v/>
      </c>
      <c r="N68" s="19" t="str">
        <f>IF('Paste Tracker List here'!$H60="none","N/A",IF(ROW()-9&lt;=$C$6,'Paste Tracker List here'!S60,""))</f>
        <v/>
      </c>
      <c r="O68" s="19" t="str">
        <f>IF('Paste Tracker List here'!$H60="none","N/A",IF(ROW()-9&lt;=$C$6,'Paste Tracker List here'!T60,""))</f>
        <v/>
      </c>
      <c r="P68" s="19" t="str">
        <f>IF('Paste Tracker List here'!$H60="none","N/A",IF(ROW()-9&lt;=$C$6,'Paste Tracker List here'!U60,""))</f>
        <v/>
      </c>
      <c r="Q68" s="19"/>
      <c r="R68" s="6"/>
      <c r="S68"/>
    </row>
    <row r="69" spans="2:19" ht="20.25" customHeight="1" x14ac:dyDescent="0.25">
      <c r="B69" s="16" t="str">
        <f>IF(ROW()-9&lt;=$C$6,'Paste Tracker List here'!B61,"")</f>
        <v/>
      </c>
      <c r="C69" s="16" t="str">
        <f>IF(ROW()-9&lt;=$C$6,'Paste Tracker List here'!C61&amp;""&amp;'Paste Tracker List here'!D61,"")</f>
        <v/>
      </c>
      <c r="D69" s="17" t="str">
        <f>IF(ROW()-9&lt;=$C$6,RIGHT('Paste Tracker List here'!E61,4),"")</f>
        <v/>
      </c>
      <c r="E69" s="17" t="str">
        <f>IF(ROW()-9&lt;=$C$6,IF('Paste Tracker List here'!G61="Y","Yes","No"),"")</f>
        <v/>
      </c>
      <c r="F69" s="17" t="str">
        <f>IF(ROW()-9&lt;=$C$6,
IFERROR(_xlfn.IFS('Paste Tracker List here'!H61="entryOfDataInternal","Entry of Data (Internal)",
'Paste Tracker List here'!H61="feedUsingEmployeeOnlineAccess","Feed Using Employee's Online Access",
'Paste Tracker List here'!H61="none","None",
'Paste Tracker List here'!H61="directFeedFromFI","Direct Feed From Financial Institution",
'Paste Tracker List here'!H61="EntryOfDataOutsourced","Entry of Data (Outsourced)"),'Paste Tracker List here'!H61),"")</f>
        <v/>
      </c>
      <c r="G69" s="19" t="str">
        <f>IF('Paste Tracker List here'!$H61="none","N/A",IF(ROW()-9&lt;=$C$6,'Paste Tracker List here'!L61,""))</f>
        <v/>
      </c>
      <c r="H69" s="19" t="str">
        <f>IF('Paste Tracker List here'!$H61="none","N/A",IF(ROW()-9&lt;=$C$6,'Paste Tracker List here'!M61,""))</f>
        <v/>
      </c>
      <c r="I69" s="19" t="str">
        <f>IF('Paste Tracker List here'!$H61="none","N/A",IF(ROW()-9&lt;=$C$6,'Paste Tracker List here'!N61,""))</f>
        <v/>
      </c>
      <c r="J69" s="19" t="str">
        <f>IF('Paste Tracker List here'!$H61="none","N/A",IF(ROW()-9&lt;=$C$6,'Paste Tracker List here'!O61,""))</f>
        <v/>
      </c>
      <c r="K69" s="19" t="str">
        <f>IF('Paste Tracker List here'!$H61="none","N/A",IF(ROW()-9&lt;=$C$6,'Paste Tracker List here'!P61,""))</f>
        <v/>
      </c>
      <c r="L69" s="19" t="str">
        <f>IF('Paste Tracker List here'!$H61="none","N/A",IF(ROW()-9&lt;=$C$6,'Paste Tracker List here'!Q61,""))</f>
        <v/>
      </c>
      <c r="M69" s="19" t="str">
        <f>IF('Paste Tracker List here'!$H61="none","N/A",IF(ROW()-9&lt;=$C$6,'Paste Tracker List here'!R61,""))</f>
        <v/>
      </c>
      <c r="N69" s="19" t="str">
        <f>IF('Paste Tracker List here'!$H61="none","N/A",IF(ROW()-9&lt;=$C$6,'Paste Tracker List here'!S61,""))</f>
        <v/>
      </c>
      <c r="O69" s="19" t="str">
        <f>IF('Paste Tracker List here'!$H61="none","N/A",IF(ROW()-9&lt;=$C$6,'Paste Tracker List here'!T61,""))</f>
        <v/>
      </c>
      <c r="P69" s="19" t="str">
        <f>IF('Paste Tracker List here'!$H61="none","N/A",IF(ROW()-9&lt;=$C$6,'Paste Tracker List here'!U61,""))</f>
        <v/>
      </c>
      <c r="Q69" s="19"/>
      <c r="R69" s="6"/>
      <c r="S69"/>
    </row>
    <row r="70" spans="2:19" ht="20.25" customHeight="1" x14ac:dyDescent="0.25">
      <c r="B70" s="16" t="str">
        <f>IF(ROW()-9&lt;=$C$6,'Paste Tracker List here'!B62,"")</f>
        <v/>
      </c>
      <c r="C70" s="16" t="str">
        <f>IF(ROW()-9&lt;=$C$6,'Paste Tracker List here'!C62&amp;""&amp;'Paste Tracker List here'!D62,"")</f>
        <v/>
      </c>
      <c r="D70" s="17" t="str">
        <f>IF(ROW()-9&lt;=$C$6,RIGHT('Paste Tracker List here'!E62,4),"")</f>
        <v/>
      </c>
      <c r="E70" s="17" t="str">
        <f>IF(ROW()-9&lt;=$C$6,IF('Paste Tracker List here'!G62="Y","Yes","No"),"")</f>
        <v/>
      </c>
      <c r="F70" s="17" t="str">
        <f>IF(ROW()-9&lt;=$C$6,
IFERROR(_xlfn.IFS('Paste Tracker List here'!H62="entryOfDataInternal","Entry of Data (Internal)",
'Paste Tracker List here'!H62="feedUsingEmployeeOnlineAccess","Feed Using Employee's Online Access",
'Paste Tracker List here'!H62="none","None",
'Paste Tracker List here'!H62="directFeedFromFI","Direct Feed From Financial Institution",
'Paste Tracker List here'!H62="EntryOfDataOutsourced","Entry of Data (Outsourced)"),'Paste Tracker List here'!H62),"")</f>
        <v/>
      </c>
      <c r="G70" s="19" t="str">
        <f>IF('Paste Tracker List here'!$H62="none","N/A",IF(ROW()-9&lt;=$C$6,'Paste Tracker List here'!L62,""))</f>
        <v/>
      </c>
      <c r="H70" s="19" t="str">
        <f>IF('Paste Tracker List here'!$H62="none","N/A",IF(ROW()-9&lt;=$C$6,'Paste Tracker List here'!M62,""))</f>
        <v/>
      </c>
      <c r="I70" s="19" t="str">
        <f>IF('Paste Tracker List here'!$H62="none","N/A",IF(ROW()-9&lt;=$C$6,'Paste Tracker List here'!N62,""))</f>
        <v/>
      </c>
      <c r="J70" s="19" t="str">
        <f>IF('Paste Tracker List here'!$H62="none","N/A",IF(ROW()-9&lt;=$C$6,'Paste Tracker List here'!O62,""))</f>
        <v/>
      </c>
      <c r="K70" s="19" t="str">
        <f>IF('Paste Tracker List here'!$H62="none","N/A",IF(ROW()-9&lt;=$C$6,'Paste Tracker List here'!P62,""))</f>
        <v/>
      </c>
      <c r="L70" s="19" t="str">
        <f>IF('Paste Tracker List here'!$H62="none","N/A",IF(ROW()-9&lt;=$C$6,'Paste Tracker List here'!Q62,""))</f>
        <v/>
      </c>
      <c r="M70" s="19" t="str">
        <f>IF('Paste Tracker List here'!$H62="none","N/A",IF(ROW()-9&lt;=$C$6,'Paste Tracker List here'!R62,""))</f>
        <v/>
      </c>
      <c r="N70" s="19" t="str">
        <f>IF('Paste Tracker List here'!$H62="none","N/A",IF(ROW()-9&lt;=$C$6,'Paste Tracker List here'!S62,""))</f>
        <v/>
      </c>
      <c r="O70" s="19" t="str">
        <f>IF('Paste Tracker List here'!$H62="none","N/A",IF(ROW()-9&lt;=$C$6,'Paste Tracker List here'!T62,""))</f>
        <v/>
      </c>
      <c r="P70" s="19" t="str">
        <f>IF('Paste Tracker List here'!$H62="none","N/A",IF(ROW()-9&lt;=$C$6,'Paste Tracker List here'!U62,""))</f>
        <v/>
      </c>
      <c r="Q70" s="19"/>
      <c r="R70" s="6"/>
      <c r="S70"/>
    </row>
    <row r="71" spans="2:19" ht="20.25" customHeight="1" x14ac:dyDescent="0.25">
      <c r="B71" s="16" t="str">
        <f>IF(ROW()-9&lt;=$C$6,'Paste Tracker List here'!B63,"")</f>
        <v/>
      </c>
      <c r="C71" s="16" t="str">
        <f>IF(ROW()-9&lt;=$C$6,'Paste Tracker List here'!C63&amp;""&amp;'Paste Tracker List here'!D63,"")</f>
        <v/>
      </c>
      <c r="D71" s="17" t="str">
        <f>IF(ROW()-9&lt;=$C$6,RIGHT('Paste Tracker List here'!E63,4),"")</f>
        <v/>
      </c>
      <c r="E71" s="17" t="str">
        <f>IF(ROW()-9&lt;=$C$6,IF('Paste Tracker List here'!G63="Y","Yes","No"),"")</f>
        <v/>
      </c>
      <c r="F71" s="17" t="str">
        <f>IF(ROW()-9&lt;=$C$6,
IFERROR(_xlfn.IFS('Paste Tracker List here'!H63="entryOfDataInternal","Entry of Data (Internal)",
'Paste Tracker List here'!H63="feedUsingEmployeeOnlineAccess","Feed Using Employee's Online Access",
'Paste Tracker List here'!H63="none","None",
'Paste Tracker List here'!H63="directFeedFromFI","Direct Feed From Financial Institution",
'Paste Tracker List here'!H63="EntryOfDataOutsourced","Entry of Data (Outsourced)"),'Paste Tracker List here'!H63),"")</f>
        <v/>
      </c>
      <c r="G71" s="19" t="str">
        <f>IF('Paste Tracker List here'!$H63="none","N/A",IF(ROW()-9&lt;=$C$6,'Paste Tracker List here'!L63,""))</f>
        <v/>
      </c>
      <c r="H71" s="19" t="str">
        <f>IF('Paste Tracker List here'!$H63="none","N/A",IF(ROW()-9&lt;=$C$6,'Paste Tracker List here'!M63,""))</f>
        <v/>
      </c>
      <c r="I71" s="19" t="str">
        <f>IF('Paste Tracker List here'!$H63="none","N/A",IF(ROW()-9&lt;=$C$6,'Paste Tracker List here'!N63,""))</f>
        <v/>
      </c>
      <c r="J71" s="19" t="str">
        <f>IF('Paste Tracker List here'!$H63="none","N/A",IF(ROW()-9&lt;=$C$6,'Paste Tracker List here'!O63,""))</f>
        <v/>
      </c>
      <c r="K71" s="19" t="str">
        <f>IF('Paste Tracker List here'!$H63="none","N/A",IF(ROW()-9&lt;=$C$6,'Paste Tracker List here'!P63,""))</f>
        <v/>
      </c>
      <c r="L71" s="19" t="str">
        <f>IF('Paste Tracker List here'!$H63="none","N/A",IF(ROW()-9&lt;=$C$6,'Paste Tracker List here'!Q63,""))</f>
        <v/>
      </c>
      <c r="M71" s="19" t="str">
        <f>IF('Paste Tracker List here'!$H63="none","N/A",IF(ROW()-9&lt;=$C$6,'Paste Tracker List here'!R63,""))</f>
        <v/>
      </c>
      <c r="N71" s="19" t="str">
        <f>IF('Paste Tracker List here'!$H63="none","N/A",IF(ROW()-9&lt;=$C$6,'Paste Tracker List here'!S63,""))</f>
        <v/>
      </c>
      <c r="O71" s="19" t="str">
        <f>IF('Paste Tracker List here'!$H63="none","N/A",IF(ROW()-9&lt;=$C$6,'Paste Tracker List here'!T63,""))</f>
        <v/>
      </c>
      <c r="P71" s="19" t="str">
        <f>IF('Paste Tracker List here'!$H63="none","N/A",IF(ROW()-9&lt;=$C$6,'Paste Tracker List here'!U63,""))</f>
        <v/>
      </c>
      <c r="Q71" s="19"/>
      <c r="R71" s="6"/>
      <c r="S71"/>
    </row>
    <row r="72" spans="2:19" ht="20.25" customHeight="1" x14ac:dyDescent="0.25">
      <c r="B72" s="16" t="str">
        <f>IF(ROW()-9&lt;=$C$6,'Paste Tracker List here'!B64,"")</f>
        <v/>
      </c>
      <c r="C72" s="16" t="str">
        <f>IF(ROW()-9&lt;=$C$6,'Paste Tracker List here'!C64&amp;""&amp;'Paste Tracker List here'!D64,"")</f>
        <v/>
      </c>
      <c r="D72" s="17" t="str">
        <f>IF(ROW()-9&lt;=$C$6,RIGHT('Paste Tracker List here'!E64,4),"")</f>
        <v/>
      </c>
      <c r="E72" s="17" t="str">
        <f>IF(ROW()-9&lt;=$C$6,IF('Paste Tracker List here'!G64="Y","Yes","No"),"")</f>
        <v/>
      </c>
      <c r="F72" s="17" t="str">
        <f>IF(ROW()-9&lt;=$C$6,
IFERROR(_xlfn.IFS('Paste Tracker List here'!H64="entryOfDataInternal","Entry of Data (Internal)",
'Paste Tracker List here'!H64="feedUsingEmployeeOnlineAccess","Feed Using Employee's Online Access",
'Paste Tracker List here'!H64="none","None",
'Paste Tracker List here'!H64="directFeedFromFI","Direct Feed From Financial Institution",
'Paste Tracker List here'!H64="EntryOfDataOutsourced","Entry of Data (Outsourced)"),'Paste Tracker List here'!H64),"")</f>
        <v/>
      </c>
      <c r="G72" s="19" t="str">
        <f>IF('Paste Tracker List here'!$H64="none","N/A",IF(ROW()-9&lt;=$C$6,'Paste Tracker List here'!L64,""))</f>
        <v/>
      </c>
      <c r="H72" s="19" t="str">
        <f>IF('Paste Tracker List here'!$H64="none","N/A",IF(ROW()-9&lt;=$C$6,'Paste Tracker List here'!M64,""))</f>
        <v/>
      </c>
      <c r="I72" s="19" t="str">
        <f>IF('Paste Tracker List here'!$H64="none","N/A",IF(ROW()-9&lt;=$C$6,'Paste Tracker List here'!N64,""))</f>
        <v/>
      </c>
      <c r="J72" s="19" t="str">
        <f>IF('Paste Tracker List here'!$H64="none","N/A",IF(ROW()-9&lt;=$C$6,'Paste Tracker List here'!O64,""))</f>
        <v/>
      </c>
      <c r="K72" s="19" t="str">
        <f>IF('Paste Tracker List here'!$H64="none","N/A",IF(ROW()-9&lt;=$C$6,'Paste Tracker List here'!P64,""))</f>
        <v/>
      </c>
      <c r="L72" s="19" t="str">
        <f>IF('Paste Tracker List here'!$H64="none","N/A",IF(ROW()-9&lt;=$C$6,'Paste Tracker List here'!Q64,""))</f>
        <v/>
      </c>
      <c r="M72" s="19" t="str">
        <f>IF('Paste Tracker List here'!$H64="none","N/A",IF(ROW()-9&lt;=$C$6,'Paste Tracker List here'!R64,""))</f>
        <v/>
      </c>
      <c r="N72" s="19" t="str">
        <f>IF('Paste Tracker List here'!$H64="none","N/A",IF(ROW()-9&lt;=$C$6,'Paste Tracker List here'!S64,""))</f>
        <v/>
      </c>
      <c r="O72" s="19" t="str">
        <f>IF('Paste Tracker List here'!$H64="none","N/A",IF(ROW()-9&lt;=$C$6,'Paste Tracker List here'!T64,""))</f>
        <v/>
      </c>
      <c r="P72" s="19" t="str">
        <f>IF('Paste Tracker List here'!$H64="none","N/A",IF(ROW()-9&lt;=$C$6,'Paste Tracker List here'!U64,""))</f>
        <v/>
      </c>
      <c r="Q72" s="19"/>
      <c r="R72" s="6"/>
      <c r="S72"/>
    </row>
    <row r="73" spans="2:19" ht="20.25" customHeight="1" x14ac:dyDescent="0.25">
      <c r="B73" s="16" t="str">
        <f>IF(ROW()-9&lt;=$C$6,'Paste Tracker List here'!B65,"")</f>
        <v/>
      </c>
      <c r="C73" s="16" t="str">
        <f>IF(ROW()-9&lt;=$C$6,'Paste Tracker List here'!C65&amp;""&amp;'Paste Tracker List here'!D65,"")</f>
        <v/>
      </c>
      <c r="D73" s="17" t="str">
        <f>IF(ROW()-9&lt;=$C$6,RIGHT('Paste Tracker List here'!E65,4),"")</f>
        <v/>
      </c>
      <c r="E73" s="17" t="str">
        <f>IF(ROW()-9&lt;=$C$6,IF('Paste Tracker List here'!G65="Y","Yes","No"),"")</f>
        <v/>
      </c>
      <c r="F73" s="17" t="str">
        <f>IF(ROW()-9&lt;=$C$6,
IFERROR(_xlfn.IFS('Paste Tracker List here'!H65="entryOfDataInternal","Entry of Data (Internal)",
'Paste Tracker List here'!H65="feedUsingEmployeeOnlineAccess","Feed Using Employee's Online Access",
'Paste Tracker List here'!H65="none","None",
'Paste Tracker List here'!H65="directFeedFromFI","Direct Feed From Financial Institution",
'Paste Tracker List here'!H65="EntryOfDataOutsourced","Entry of Data (Outsourced)"),'Paste Tracker List here'!H65),"")</f>
        <v/>
      </c>
      <c r="G73" s="19" t="str">
        <f>IF('Paste Tracker List here'!$H65="none","N/A",IF(ROW()-9&lt;=$C$6,'Paste Tracker List here'!L65,""))</f>
        <v/>
      </c>
      <c r="H73" s="19" t="str">
        <f>IF('Paste Tracker List here'!$H65="none","N/A",IF(ROW()-9&lt;=$C$6,'Paste Tracker List here'!M65,""))</f>
        <v/>
      </c>
      <c r="I73" s="19" t="str">
        <f>IF('Paste Tracker List here'!$H65="none","N/A",IF(ROW()-9&lt;=$C$6,'Paste Tracker List here'!N65,""))</f>
        <v/>
      </c>
      <c r="J73" s="19" t="str">
        <f>IF('Paste Tracker List here'!$H65="none","N/A",IF(ROW()-9&lt;=$C$6,'Paste Tracker List here'!O65,""))</f>
        <v/>
      </c>
      <c r="K73" s="19" t="str">
        <f>IF('Paste Tracker List here'!$H65="none","N/A",IF(ROW()-9&lt;=$C$6,'Paste Tracker List here'!P65,""))</f>
        <v/>
      </c>
      <c r="L73" s="19" t="str">
        <f>IF('Paste Tracker List here'!$H65="none","N/A",IF(ROW()-9&lt;=$C$6,'Paste Tracker List here'!Q65,""))</f>
        <v/>
      </c>
      <c r="M73" s="19" t="str">
        <f>IF('Paste Tracker List here'!$H65="none","N/A",IF(ROW()-9&lt;=$C$6,'Paste Tracker List here'!R65,""))</f>
        <v/>
      </c>
      <c r="N73" s="19" t="str">
        <f>IF('Paste Tracker List here'!$H65="none","N/A",IF(ROW()-9&lt;=$C$6,'Paste Tracker List here'!S65,""))</f>
        <v/>
      </c>
      <c r="O73" s="19" t="str">
        <f>IF('Paste Tracker List here'!$H65="none","N/A",IF(ROW()-9&lt;=$C$6,'Paste Tracker List here'!T65,""))</f>
        <v/>
      </c>
      <c r="P73" s="19" t="str">
        <f>IF('Paste Tracker List here'!$H65="none","N/A",IF(ROW()-9&lt;=$C$6,'Paste Tracker List here'!U65,""))</f>
        <v/>
      </c>
      <c r="Q73" s="19"/>
      <c r="R73" s="6"/>
      <c r="S73"/>
    </row>
    <row r="74" spans="2:19" ht="20.25" customHeight="1" x14ac:dyDescent="0.25">
      <c r="B74" s="16" t="str">
        <f>IF(ROW()-9&lt;=$C$6,'Paste Tracker List here'!B66,"")</f>
        <v/>
      </c>
      <c r="C74" s="16" t="str">
        <f>IF(ROW()-9&lt;=$C$6,'Paste Tracker List here'!C66&amp;""&amp;'Paste Tracker List here'!D66,"")</f>
        <v/>
      </c>
      <c r="D74" s="17" t="str">
        <f>IF(ROW()-9&lt;=$C$6,RIGHT('Paste Tracker List here'!E66,4),"")</f>
        <v/>
      </c>
      <c r="E74" s="17" t="str">
        <f>IF(ROW()-9&lt;=$C$6,IF('Paste Tracker List here'!G66="Y","Yes","No"),"")</f>
        <v/>
      </c>
      <c r="F74" s="17" t="str">
        <f>IF(ROW()-9&lt;=$C$6,
IFERROR(_xlfn.IFS('Paste Tracker List here'!H66="entryOfDataInternal","Entry of Data (Internal)",
'Paste Tracker List here'!H66="feedUsingEmployeeOnlineAccess","Feed Using Employee's Online Access",
'Paste Tracker List here'!H66="none","None",
'Paste Tracker List here'!H66="directFeedFromFI","Direct Feed From Financial Institution",
'Paste Tracker List here'!H66="EntryOfDataOutsourced","Entry of Data (Outsourced)"),'Paste Tracker List here'!H66),"")</f>
        <v/>
      </c>
      <c r="G74" s="19" t="str">
        <f>IF('Paste Tracker List here'!$H66="none","N/A",IF(ROW()-9&lt;=$C$6,'Paste Tracker List here'!L66,""))</f>
        <v/>
      </c>
      <c r="H74" s="19" t="str">
        <f>IF('Paste Tracker List here'!$H66="none","N/A",IF(ROW()-9&lt;=$C$6,'Paste Tracker List here'!M66,""))</f>
        <v/>
      </c>
      <c r="I74" s="19" t="str">
        <f>IF('Paste Tracker List here'!$H66="none","N/A",IF(ROW()-9&lt;=$C$6,'Paste Tracker List here'!N66,""))</f>
        <v/>
      </c>
      <c r="J74" s="19" t="str">
        <f>IF('Paste Tracker List here'!$H66="none","N/A",IF(ROW()-9&lt;=$C$6,'Paste Tracker List here'!O66,""))</f>
        <v/>
      </c>
      <c r="K74" s="19" t="str">
        <f>IF('Paste Tracker List here'!$H66="none","N/A",IF(ROW()-9&lt;=$C$6,'Paste Tracker List here'!P66,""))</f>
        <v/>
      </c>
      <c r="L74" s="19" t="str">
        <f>IF('Paste Tracker List here'!$H66="none","N/A",IF(ROW()-9&lt;=$C$6,'Paste Tracker List here'!Q66,""))</f>
        <v/>
      </c>
      <c r="M74" s="19" t="str">
        <f>IF('Paste Tracker List here'!$H66="none","N/A",IF(ROW()-9&lt;=$C$6,'Paste Tracker List here'!R66,""))</f>
        <v/>
      </c>
      <c r="N74" s="19" t="str">
        <f>IF('Paste Tracker List here'!$H66="none","N/A",IF(ROW()-9&lt;=$C$6,'Paste Tracker List here'!S66,""))</f>
        <v/>
      </c>
      <c r="O74" s="19" t="str">
        <f>IF('Paste Tracker List here'!$H66="none","N/A",IF(ROW()-9&lt;=$C$6,'Paste Tracker List here'!T66,""))</f>
        <v/>
      </c>
      <c r="P74" s="19" t="str">
        <f>IF('Paste Tracker List here'!$H66="none","N/A",IF(ROW()-9&lt;=$C$6,'Paste Tracker List here'!U66,""))</f>
        <v/>
      </c>
      <c r="Q74" s="19"/>
      <c r="R74" s="6"/>
      <c r="S74"/>
    </row>
    <row r="75" spans="2:19" ht="20.25" customHeight="1" x14ac:dyDescent="0.25">
      <c r="B75" s="16" t="str">
        <f>IF(ROW()-9&lt;=$C$6,'Paste Tracker List here'!B67,"")</f>
        <v/>
      </c>
      <c r="C75" s="16" t="str">
        <f>IF(ROW()-9&lt;=$C$6,'Paste Tracker List here'!C67&amp;""&amp;'Paste Tracker List here'!D67,"")</f>
        <v/>
      </c>
      <c r="D75" s="17" t="str">
        <f>IF(ROW()-9&lt;=$C$6,RIGHT('Paste Tracker List here'!E67,4),"")</f>
        <v/>
      </c>
      <c r="E75" s="17" t="str">
        <f>IF(ROW()-9&lt;=$C$6,IF('Paste Tracker List here'!G67="Y","Yes","No"),"")</f>
        <v/>
      </c>
      <c r="F75" s="17" t="str">
        <f>IF(ROW()-9&lt;=$C$6,
IFERROR(_xlfn.IFS('Paste Tracker List here'!H67="entryOfDataInternal","Entry of Data (Internal)",
'Paste Tracker List here'!H67="feedUsingEmployeeOnlineAccess","Feed Using Employee's Online Access",
'Paste Tracker List here'!H67="none","None",
'Paste Tracker List here'!H67="directFeedFromFI","Direct Feed From Financial Institution",
'Paste Tracker List here'!H67="EntryOfDataOutsourced","Entry of Data (Outsourced)"),'Paste Tracker List here'!H67),"")</f>
        <v/>
      </c>
      <c r="G75" s="19" t="str">
        <f>IF('Paste Tracker List here'!$H67="none","N/A",IF(ROW()-9&lt;=$C$6,'Paste Tracker List here'!L67,""))</f>
        <v/>
      </c>
      <c r="H75" s="19" t="str">
        <f>IF('Paste Tracker List here'!$H67="none","N/A",IF(ROW()-9&lt;=$C$6,'Paste Tracker List here'!M67,""))</f>
        <v/>
      </c>
      <c r="I75" s="19" t="str">
        <f>IF('Paste Tracker List here'!$H67="none","N/A",IF(ROW()-9&lt;=$C$6,'Paste Tracker List here'!N67,""))</f>
        <v/>
      </c>
      <c r="J75" s="19" t="str">
        <f>IF('Paste Tracker List here'!$H67="none","N/A",IF(ROW()-9&lt;=$C$6,'Paste Tracker List here'!O67,""))</f>
        <v/>
      </c>
      <c r="K75" s="19" t="str">
        <f>IF('Paste Tracker List here'!$H67="none","N/A",IF(ROW()-9&lt;=$C$6,'Paste Tracker List here'!P67,""))</f>
        <v/>
      </c>
      <c r="L75" s="19" t="str">
        <f>IF('Paste Tracker List here'!$H67="none","N/A",IF(ROW()-9&lt;=$C$6,'Paste Tracker List here'!Q67,""))</f>
        <v/>
      </c>
      <c r="M75" s="19" t="str">
        <f>IF('Paste Tracker List here'!$H67="none","N/A",IF(ROW()-9&lt;=$C$6,'Paste Tracker List here'!R67,""))</f>
        <v/>
      </c>
      <c r="N75" s="19" t="str">
        <f>IF('Paste Tracker List here'!$H67="none","N/A",IF(ROW()-9&lt;=$C$6,'Paste Tracker List here'!S67,""))</f>
        <v/>
      </c>
      <c r="O75" s="19" t="str">
        <f>IF('Paste Tracker List here'!$H67="none","N/A",IF(ROW()-9&lt;=$C$6,'Paste Tracker List here'!T67,""))</f>
        <v/>
      </c>
      <c r="P75" s="19" t="str">
        <f>IF('Paste Tracker List here'!$H67="none","N/A",IF(ROW()-9&lt;=$C$6,'Paste Tracker List here'!U67,""))</f>
        <v/>
      </c>
      <c r="Q75" s="19"/>
      <c r="R75" s="6"/>
      <c r="S75"/>
    </row>
    <row r="76" spans="2:19" ht="20.25" customHeight="1" x14ac:dyDescent="0.25">
      <c r="B76" s="16" t="str">
        <f>IF(ROW()-9&lt;=$C$6,'Paste Tracker List here'!B68,"")</f>
        <v/>
      </c>
      <c r="C76" s="16" t="str">
        <f>IF(ROW()-9&lt;=$C$6,'Paste Tracker List here'!C68&amp;""&amp;'Paste Tracker List here'!D68,"")</f>
        <v/>
      </c>
      <c r="D76" s="17" t="str">
        <f>IF(ROW()-9&lt;=$C$6,RIGHT('Paste Tracker List here'!E68,4),"")</f>
        <v/>
      </c>
      <c r="E76" s="17" t="str">
        <f>IF(ROW()-9&lt;=$C$6,IF('Paste Tracker List here'!G68="Y","Yes","No"),"")</f>
        <v/>
      </c>
      <c r="F76" s="17" t="str">
        <f>IF(ROW()-9&lt;=$C$6,
IFERROR(_xlfn.IFS('Paste Tracker List here'!H68="entryOfDataInternal","Entry of Data (Internal)",
'Paste Tracker List here'!H68="feedUsingEmployeeOnlineAccess","Feed Using Employee's Online Access",
'Paste Tracker List here'!H68="none","None",
'Paste Tracker List here'!H68="directFeedFromFI","Direct Feed From Financial Institution",
'Paste Tracker List here'!H68="EntryOfDataOutsourced","Entry of Data (Outsourced)"),'Paste Tracker List here'!H68),"")</f>
        <v/>
      </c>
      <c r="G76" s="19" t="str">
        <f>IF('Paste Tracker List here'!$H68="none","N/A",IF(ROW()-9&lt;=$C$6,'Paste Tracker List here'!L68,""))</f>
        <v/>
      </c>
      <c r="H76" s="19" t="str">
        <f>IF('Paste Tracker List here'!$H68="none","N/A",IF(ROW()-9&lt;=$C$6,'Paste Tracker List here'!M68,""))</f>
        <v/>
      </c>
      <c r="I76" s="19" t="str">
        <f>IF('Paste Tracker List here'!$H68="none","N/A",IF(ROW()-9&lt;=$C$6,'Paste Tracker List here'!N68,""))</f>
        <v/>
      </c>
      <c r="J76" s="19" t="str">
        <f>IF('Paste Tracker List here'!$H68="none","N/A",IF(ROW()-9&lt;=$C$6,'Paste Tracker List here'!O68,""))</f>
        <v/>
      </c>
      <c r="K76" s="19" t="str">
        <f>IF('Paste Tracker List here'!$H68="none","N/A",IF(ROW()-9&lt;=$C$6,'Paste Tracker List here'!P68,""))</f>
        <v/>
      </c>
      <c r="L76" s="19" t="str">
        <f>IF('Paste Tracker List here'!$H68="none","N/A",IF(ROW()-9&lt;=$C$6,'Paste Tracker List here'!Q68,""))</f>
        <v/>
      </c>
      <c r="M76" s="19" t="str">
        <f>IF('Paste Tracker List here'!$H68="none","N/A",IF(ROW()-9&lt;=$C$6,'Paste Tracker List here'!R68,""))</f>
        <v/>
      </c>
      <c r="N76" s="19" t="str">
        <f>IF('Paste Tracker List here'!$H68="none","N/A",IF(ROW()-9&lt;=$C$6,'Paste Tracker List here'!S68,""))</f>
        <v/>
      </c>
      <c r="O76" s="19" t="str">
        <f>IF('Paste Tracker List here'!$H68="none","N/A",IF(ROW()-9&lt;=$C$6,'Paste Tracker List here'!T68,""))</f>
        <v/>
      </c>
      <c r="P76" s="19" t="str">
        <f>IF('Paste Tracker List here'!$H68="none","N/A",IF(ROW()-9&lt;=$C$6,'Paste Tracker List here'!U68,""))</f>
        <v/>
      </c>
      <c r="Q76" s="19"/>
      <c r="R76" s="6"/>
      <c r="S76"/>
    </row>
    <row r="77" spans="2:19" ht="20.25" customHeight="1" x14ac:dyDescent="0.25">
      <c r="B77" s="16" t="str">
        <f>IF(ROW()-9&lt;=$C$6,'Paste Tracker List here'!B69,"")</f>
        <v/>
      </c>
      <c r="C77" s="16" t="str">
        <f>IF(ROW()-9&lt;=$C$6,'Paste Tracker List here'!C69&amp;""&amp;'Paste Tracker List here'!D69,"")</f>
        <v/>
      </c>
      <c r="D77" s="17" t="str">
        <f>IF(ROW()-9&lt;=$C$6,RIGHT('Paste Tracker List here'!E69,4),"")</f>
        <v/>
      </c>
      <c r="E77" s="17" t="str">
        <f>IF(ROW()-9&lt;=$C$6,IF('Paste Tracker List here'!G69="Y","Yes","No"),"")</f>
        <v/>
      </c>
      <c r="F77" s="17" t="str">
        <f>IF(ROW()-9&lt;=$C$6,
IFERROR(_xlfn.IFS('Paste Tracker List here'!H69="entryOfDataInternal","Entry of Data (Internal)",
'Paste Tracker List here'!H69="feedUsingEmployeeOnlineAccess","Feed Using Employee's Online Access",
'Paste Tracker List here'!H69="none","None",
'Paste Tracker List here'!H69="directFeedFromFI","Direct Feed From Financial Institution",
'Paste Tracker List here'!H69="EntryOfDataOutsourced","Entry of Data (Outsourced)"),'Paste Tracker List here'!H69),"")</f>
        <v/>
      </c>
      <c r="G77" s="19" t="str">
        <f>IF('Paste Tracker List here'!$H69="none","N/A",IF(ROW()-9&lt;=$C$6,'Paste Tracker List here'!L69,""))</f>
        <v/>
      </c>
      <c r="H77" s="19" t="str">
        <f>IF('Paste Tracker List here'!$H69="none","N/A",IF(ROW()-9&lt;=$C$6,'Paste Tracker List here'!M69,""))</f>
        <v/>
      </c>
      <c r="I77" s="19" t="str">
        <f>IF('Paste Tracker List here'!$H69="none","N/A",IF(ROW()-9&lt;=$C$6,'Paste Tracker List here'!N69,""))</f>
        <v/>
      </c>
      <c r="J77" s="19" t="str">
        <f>IF('Paste Tracker List here'!$H69="none","N/A",IF(ROW()-9&lt;=$C$6,'Paste Tracker List here'!O69,""))</f>
        <v/>
      </c>
      <c r="K77" s="19" t="str">
        <f>IF('Paste Tracker List here'!$H69="none","N/A",IF(ROW()-9&lt;=$C$6,'Paste Tracker List here'!P69,""))</f>
        <v/>
      </c>
      <c r="L77" s="19" t="str">
        <f>IF('Paste Tracker List here'!$H69="none","N/A",IF(ROW()-9&lt;=$C$6,'Paste Tracker List here'!Q69,""))</f>
        <v/>
      </c>
      <c r="M77" s="19" t="str">
        <f>IF('Paste Tracker List here'!$H69="none","N/A",IF(ROW()-9&lt;=$C$6,'Paste Tracker List here'!R69,""))</f>
        <v/>
      </c>
      <c r="N77" s="19" t="str">
        <f>IF('Paste Tracker List here'!$H69="none","N/A",IF(ROW()-9&lt;=$C$6,'Paste Tracker List here'!S69,""))</f>
        <v/>
      </c>
      <c r="O77" s="19" t="str">
        <f>IF('Paste Tracker List here'!$H69="none","N/A",IF(ROW()-9&lt;=$C$6,'Paste Tracker List here'!T69,""))</f>
        <v/>
      </c>
      <c r="P77" s="19" t="str">
        <f>IF('Paste Tracker List here'!$H69="none","N/A",IF(ROW()-9&lt;=$C$6,'Paste Tracker List here'!U69,""))</f>
        <v/>
      </c>
      <c r="Q77" s="19"/>
      <c r="R77" s="6"/>
      <c r="S77"/>
    </row>
    <row r="78" spans="2:19" ht="20.25" customHeight="1" x14ac:dyDescent="0.25">
      <c r="B78" s="16" t="str">
        <f>IF(ROW()-9&lt;=$C$6,'Paste Tracker List here'!B70,"")</f>
        <v/>
      </c>
      <c r="C78" s="16" t="str">
        <f>IF(ROW()-9&lt;=$C$6,'Paste Tracker List here'!C70&amp;""&amp;'Paste Tracker List here'!D70,"")</f>
        <v/>
      </c>
      <c r="D78" s="17" t="str">
        <f>IF(ROW()-9&lt;=$C$6,RIGHT('Paste Tracker List here'!E70,4),"")</f>
        <v/>
      </c>
      <c r="E78" s="17" t="str">
        <f>IF(ROW()-9&lt;=$C$6,IF('Paste Tracker List here'!G70="Y","Yes","No"),"")</f>
        <v/>
      </c>
      <c r="F78" s="17" t="str">
        <f>IF(ROW()-9&lt;=$C$6,
IFERROR(_xlfn.IFS('Paste Tracker List here'!H70="entryOfDataInternal","Entry of Data (Internal)",
'Paste Tracker List here'!H70="feedUsingEmployeeOnlineAccess","Feed Using Employee's Online Access",
'Paste Tracker List here'!H70="none","None",
'Paste Tracker List here'!H70="directFeedFromFI","Direct Feed From Financial Institution",
'Paste Tracker List here'!H70="EntryOfDataOutsourced","Entry of Data (Outsourced)"),'Paste Tracker List here'!H70),"")</f>
        <v/>
      </c>
      <c r="G78" s="19" t="str">
        <f>IF('Paste Tracker List here'!$H70="none","N/A",IF(ROW()-9&lt;=$C$6,'Paste Tracker List here'!L70,""))</f>
        <v/>
      </c>
      <c r="H78" s="19" t="str">
        <f>IF('Paste Tracker List here'!$H70="none","N/A",IF(ROW()-9&lt;=$C$6,'Paste Tracker List here'!M70,""))</f>
        <v/>
      </c>
      <c r="I78" s="19" t="str">
        <f>IF('Paste Tracker List here'!$H70="none","N/A",IF(ROW()-9&lt;=$C$6,'Paste Tracker List here'!N70,""))</f>
        <v/>
      </c>
      <c r="J78" s="19" t="str">
        <f>IF('Paste Tracker List here'!$H70="none","N/A",IF(ROW()-9&lt;=$C$6,'Paste Tracker List here'!O70,""))</f>
        <v/>
      </c>
      <c r="K78" s="19" t="str">
        <f>IF('Paste Tracker List here'!$H70="none","N/A",IF(ROW()-9&lt;=$C$6,'Paste Tracker List here'!P70,""))</f>
        <v/>
      </c>
      <c r="L78" s="19" t="str">
        <f>IF('Paste Tracker List here'!$H70="none","N/A",IF(ROW()-9&lt;=$C$6,'Paste Tracker List here'!Q70,""))</f>
        <v/>
      </c>
      <c r="M78" s="19" t="str">
        <f>IF('Paste Tracker List here'!$H70="none","N/A",IF(ROW()-9&lt;=$C$6,'Paste Tracker List here'!R70,""))</f>
        <v/>
      </c>
      <c r="N78" s="19" t="str">
        <f>IF('Paste Tracker List here'!$H70="none","N/A",IF(ROW()-9&lt;=$C$6,'Paste Tracker List here'!S70,""))</f>
        <v/>
      </c>
      <c r="O78" s="19" t="str">
        <f>IF('Paste Tracker List here'!$H70="none","N/A",IF(ROW()-9&lt;=$C$6,'Paste Tracker List here'!T70,""))</f>
        <v/>
      </c>
      <c r="P78" s="19" t="str">
        <f>IF('Paste Tracker List here'!$H70="none","N/A",IF(ROW()-9&lt;=$C$6,'Paste Tracker List here'!U70,""))</f>
        <v/>
      </c>
      <c r="Q78" s="19"/>
      <c r="R78" s="6"/>
      <c r="S78"/>
    </row>
    <row r="79" spans="2:19" ht="20.25" customHeight="1" x14ac:dyDescent="0.25">
      <c r="B79" s="16" t="str">
        <f>IF(ROW()-9&lt;=$C$6,'Paste Tracker List here'!B71,"")</f>
        <v/>
      </c>
      <c r="C79" s="16" t="str">
        <f>IF(ROW()-9&lt;=$C$6,'Paste Tracker List here'!C71&amp;""&amp;'Paste Tracker List here'!D71,"")</f>
        <v/>
      </c>
      <c r="D79" s="17" t="str">
        <f>IF(ROW()-9&lt;=$C$6,RIGHT('Paste Tracker List here'!E71,4),"")</f>
        <v/>
      </c>
      <c r="E79" s="17" t="str">
        <f>IF(ROW()-9&lt;=$C$6,IF('Paste Tracker List here'!G71="Y","Yes","No"),"")</f>
        <v/>
      </c>
      <c r="F79" s="17" t="str">
        <f>IF(ROW()-9&lt;=$C$6,
IFERROR(_xlfn.IFS('Paste Tracker List here'!H71="entryOfDataInternal","Entry of Data (Internal)",
'Paste Tracker List here'!H71="feedUsingEmployeeOnlineAccess","Feed Using Employee's Online Access",
'Paste Tracker List here'!H71="none","None",
'Paste Tracker List here'!H71="directFeedFromFI","Direct Feed From Financial Institution",
'Paste Tracker List here'!H71="EntryOfDataOutsourced","Entry of Data (Outsourced)"),'Paste Tracker List here'!H71),"")</f>
        <v/>
      </c>
      <c r="G79" s="19" t="str">
        <f>IF('Paste Tracker List here'!$H71="none","N/A",IF(ROW()-9&lt;=$C$6,'Paste Tracker List here'!L71,""))</f>
        <v/>
      </c>
      <c r="H79" s="19" t="str">
        <f>IF('Paste Tracker List here'!$H71="none","N/A",IF(ROW()-9&lt;=$C$6,'Paste Tracker List here'!M71,""))</f>
        <v/>
      </c>
      <c r="I79" s="19" t="str">
        <f>IF('Paste Tracker List here'!$H71="none","N/A",IF(ROW()-9&lt;=$C$6,'Paste Tracker List here'!N71,""))</f>
        <v/>
      </c>
      <c r="J79" s="19" t="str">
        <f>IF('Paste Tracker List here'!$H71="none","N/A",IF(ROW()-9&lt;=$C$6,'Paste Tracker List here'!O71,""))</f>
        <v/>
      </c>
      <c r="K79" s="19" t="str">
        <f>IF('Paste Tracker List here'!$H71="none","N/A",IF(ROW()-9&lt;=$C$6,'Paste Tracker List here'!P71,""))</f>
        <v/>
      </c>
      <c r="L79" s="19" t="str">
        <f>IF('Paste Tracker List here'!$H71="none","N/A",IF(ROW()-9&lt;=$C$6,'Paste Tracker List here'!Q71,""))</f>
        <v/>
      </c>
      <c r="M79" s="19" t="str">
        <f>IF('Paste Tracker List here'!$H71="none","N/A",IF(ROW()-9&lt;=$C$6,'Paste Tracker List here'!R71,""))</f>
        <v/>
      </c>
      <c r="N79" s="19" t="str">
        <f>IF('Paste Tracker List here'!$H71="none","N/A",IF(ROW()-9&lt;=$C$6,'Paste Tracker List here'!S71,""))</f>
        <v/>
      </c>
      <c r="O79" s="19" t="str">
        <f>IF('Paste Tracker List here'!$H71="none","N/A",IF(ROW()-9&lt;=$C$6,'Paste Tracker List here'!T71,""))</f>
        <v/>
      </c>
      <c r="P79" s="19" t="str">
        <f>IF('Paste Tracker List here'!$H71="none","N/A",IF(ROW()-9&lt;=$C$6,'Paste Tracker List here'!U71,""))</f>
        <v/>
      </c>
      <c r="Q79" s="19"/>
      <c r="R79" s="6"/>
      <c r="S79"/>
    </row>
    <row r="80" spans="2:19" ht="20.25" customHeight="1" x14ac:dyDescent="0.25">
      <c r="B80" s="16" t="str">
        <f>IF(ROW()-9&lt;=$C$6,'Paste Tracker List here'!B72,"")</f>
        <v/>
      </c>
      <c r="C80" s="16" t="str">
        <f>IF(ROW()-9&lt;=$C$6,'Paste Tracker List here'!C72&amp;""&amp;'Paste Tracker List here'!D72,"")</f>
        <v/>
      </c>
      <c r="D80" s="17" t="str">
        <f>IF(ROW()-9&lt;=$C$6,RIGHT('Paste Tracker List here'!E72,4),"")</f>
        <v/>
      </c>
      <c r="E80" s="17" t="str">
        <f>IF(ROW()-9&lt;=$C$6,IF('Paste Tracker List here'!G72="Y","Yes","No"),"")</f>
        <v/>
      </c>
      <c r="F80" s="17" t="str">
        <f>IF(ROW()-9&lt;=$C$6,
IFERROR(_xlfn.IFS('Paste Tracker List here'!H72="entryOfDataInternal","Entry of Data (Internal)",
'Paste Tracker List here'!H72="feedUsingEmployeeOnlineAccess","Feed Using Employee's Online Access",
'Paste Tracker List here'!H72="none","None",
'Paste Tracker List here'!H72="directFeedFromFI","Direct Feed From Financial Institution",
'Paste Tracker List here'!H72="EntryOfDataOutsourced","Entry of Data (Outsourced)"),'Paste Tracker List here'!H72),"")</f>
        <v/>
      </c>
      <c r="G80" s="19" t="str">
        <f>IF('Paste Tracker List here'!$H72="none","N/A",IF(ROW()-9&lt;=$C$6,'Paste Tracker List here'!L72,""))</f>
        <v/>
      </c>
      <c r="H80" s="19" t="str">
        <f>IF('Paste Tracker List here'!$H72="none","N/A",IF(ROW()-9&lt;=$C$6,'Paste Tracker List here'!M72,""))</f>
        <v/>
      </c>
      <c r="I80" s="19" t="str">
        <f>IF('Paste Tracker List here'!$H72="none","N/A",IF(ROW()-9&lt;=$C$6,'Paste Tracker List here'!N72,""))</f>
        <v/>
      </c>
      <c r="J80" s="19" t="str">
        <f>IF('Paste Tracker List here'!$H72="none","N/A",IF(ROW()-9&lt;=$C$6,'Paste Tracker List here'!O72,""))</f>
        <v/>
      </c>
      <c r="K80" s="19" t="str">
        <f>IF('Paste Tracker List here'!$H72="none","N/A",IF(ROW()-9&lt;=$C$6,'Paste Tracker List here'!P72,""))</f>
        <v/>
      </c>
      <c r="L80" s="19" t="str">
        <f>IF('Paste Tracker List here'!$H72="none","N/A",IF(ROW()-9&lt;=$C$6,'Paste Tracker List here'!Q72,""))</f>
        <v/>
      </c>
      <c r="M80" s="19" t="str">
        <f>IF('Paste Tracker List here'!$H72="none","N/A",IF(ROW()-9&lt;=$C$6,'Paste Tracker List here'!R72,""))</f>
        <v/>
      </c>
      <c r="N80" s="19" t="str">
        <f>IF('Paste Tracker List here'!$H72="none","N/A",IF(ROW()-9&lt;=$C$6,'Paste Tracker List here'!S72,""))</f>
        <v/>
      </c>
      <c r="O80" s="19" t="str">
        <f>IF('Paste Tracker List here'!$H72="none","N/A",IF(ROW()-9&lt;=$C$6,'Paste Tracker List here'!T72,""))</f>
        <v/>
      </c>
      <c r="P80" s="19" t="str">
        <f>IF('Paste Tracker List here'!$H72="none","N/A",IF(ROW()-9&lt;=$C$6,'Paste Tracker List here'!U72,""))</f>
        <v/>
      </c>
      <c r="Q80" s="19"/>
      <c r="R80" s="6"/>
      <c r="S80"/>
    </row>
    <row r="81" spans="2:19" ht="20.25" customHeight="1" x14ac:dyDescent="0.25">
      <c r="B81" s="16" t="str">
        <f>IF(ROW()-9&lt;=$C$6,'Paste Tracker List here'!B73,"")</f>
        <v/>
      </c>
      <c r="C81" s="16" t="str">
        <f>IF(ROW()-9&lt;=$C$6,'Paste Tracker List here'!C73&amp;""&amp;'Paste Tracker List here'!D73,"")</f>
        <v/>
      </c>
      <c r="D81" s="17" t="str">
        <f>IF(ROW()-9&lt;=$C$6,RIGHT('Paste Tracker List here'!E73,4),"")</f>
        <v/>
      </c>
      <c r="E81" s="17" t="str">
        <f>IF(ROW()-9&lt;=$C$6,IF('Paste Tracker List here'!G73="Y","Yes","No"),"")</f>
        <v/>
      </c>
      <c r="F81" s="17" t="str">
        <f>IF(ROW()-9&lt;=$C$6,
IFERROR(_xlfn.IFS('Paste Tracker List here'!H73="entryOfDataInternal","Entry of Data (Internal)",
'Paste Tracker List here'!H73="feedUsingEmployeeOnlineAccess","Feed Using Employee's Online Access",
'Paste Tracker List here'!H73="none","None",
'Paste Tracker List here'!H73="directFeedFromFI","Direct Feed From Financial Institution",
'Paste Tracker List here'!H73="EntryOfDataOutsourced","Entry of Data (Outsourced)"),'Paste Tracker List here'!H73),"")</f>
        <v/>
      </c>
      <c r="G81" s="19" t="str">
        <f>IF('Paste Tracker List here'!$H73="none","N/A",IF(ROW()-9&lt;=$C$6,'Paste Tracker List here'!L73,""))</f>
        <v/>
      </c>
      <c r="H81" s="19" t="str">
        <f>IF('Paste Tracker List here'!$H73="none","N/A",IF(ROW()-9&lt;=$C$6,'Paste Tracker List here'!M73,""))</f>
        <v/>
      </c>
      <c r="I81" s="19" t="str">
        <f>IF('Paste Tracker List here'!$H73="none","N/A",IF(ROW()-9&lt;=$C$6,'Paste Tracker List here'!N73,""))</f>
        <v/>
      </c>
      <c r="J81" s="19" t="str">
        <f>IF('Paste Tracker List here'!$H73="none","N/A",IF(ROW()-9&lt;=$C$6,'Paste Tracker List here'!O73,""))</f>
        <v/>
      </c>
      <c r="K81" s="19" t="str">
        <f>IF('Paste Tracker List here'!$H73="none","N/A",IF(ROW()-9&lt;=$C$6,'Paste Tracker List here'!P73,""))</f>
        <v/>
      </c>
      <c r="L81" s="19" t="str">
        <f>IF('Paste Tracker List here'!$H73="none","N/A",IF(ROW()-9&lt;=$C$6,'Paste Tracker List here'!Q73,""))</f>
        <v/>
      </c>
      <c r="M81" s="19" t="str">
        <f>IF('Paste Tracker List here'!$H73="none","N/A",IF(ROW()-9&lt;=$C$6,'Paste Tracker List here'!R73,""))</f>
        <v/>
      </c>
      <c r="N81" s="19" t="str">
        <f>IF('Paste Tracker List here'!$H73="none","N/A",IF(ROW()-9&lt;=$C$6,'Paste Tracker List here'!S73,""))</f>
        <v/>
      </c>
      <c r="O81" s="19" t="str">
        <f>IF('Paste Tracker List here'!$H73="none","N/A",IF(ROW()-9&lt;=$C$6,'Paste Tracker List here'!T73,""))</f>
        <v/>
      </c>
      <c r="P81" s="19" t="str">
        <f>IF('Paste Tracker List here'!$H73="none","N/A",IF(ROW()-9&lt;=$C$6,'Paste Tracker List here'!U73,""))</f>
        <v/>
      </c>
      <c r="Q81" s="19"/>
      <c r="R81" s="6"/>
      <c r="S81"/>
    </row>
    <row r="82" spans="2:19" ht="20.25" customHeight="1" x14ac:dyDescent="0.25">
      <c r="B82" s="16" t="str">
        <f>IF(ROW()-9&lt;=$C$6,'Paste Tracker List here'!B74,"")</f>
        <v/>
      </c>
      <c r="C82" s="16" t="str">
        <f>IF(ROW()-9&lt;=$C$6,'Paste Tracker List here'!C74&amp;""&amp;'Paste Tracker List here'!D74,"")</f>
        <v/>
      </c>
      <c r="D82" s="17" t="str">
        <f>IF(ROW()-9&lt;=$C$6,RIGHT('Paste Tracker List here'!E74,4),"")</f>
        <v/>
      </c>
      <c r="E82" s="17" t="str">
        <f>IF(ROW()-9&lt;=$C$6,IF('Paste Tracker List here'!G74="Y","Yes","No"),"")</f>
        <v/>
      </c>
      <c r="F82" s="17" t="str">
        <f>IF(ROW()-9&lt;=$C$6,
IFERROR(_xlfn.IFS('Paste Tracker List here'!H74="entryOfDataInternal","Entry of Data (Internal)",
'Paste Tracker List here'!H74="feedUsingEmployeeOnlineAccess","Feed Using Employee's Online Access",
'Paste Tracker List here'!H74="none","None",
'Paste Tracker List here'!H74="directFeedFromFI","Direct Feed From Financial Institution",
'Paste Tracker List here'!H74="EntryOfDataOutsourced","Entry of Data (Outsourced)"),'Paste Tracker List here'!H74),"")</f>
        <v/>
      </c>
      <c r="G82" s="19" t="str">
        <f>IF('Paste Tracker List here'!$H74="none","N/A",IF(ROW()-9&lt;=$C$6,'Paste Tracker List here'!L74,""))</f>
        <v/>
      </c>
      <c r="H82" s="19" t="str">
        <f>IF('Paste Tracker List here'!$H74="none","N/A",IF(ROW()-9&lt;=$C$6,'Paste Tracker List here'!M74,""))</f>
        <v/>
      </c>
      <c r="I82" s="19" t="str">
        <f>IF('Paste Tracker List here'!$H74="none","N/A",IF(ROW()-9&lt;=$C$6,'Paste Tracker List here'!N74,""))</f>
        <v/>
      </c>
      <c r="J82" s="19" t="str">
        <f>IF('Paste Tracker List here'!$H74="none","N/A",IF(ROW()-9&lt;=$C$6,'Paste Tracker List here'!O74,""))</f>
        <v/>
      </c>
      <c r="K82" s="19" t="str">
        <f>IF('Paste Tracker List here'!$H74="none","N/A",IF(ROW()-9&lt;=$C$6,'Paste Tracker List here'!P74,""))</f>
        <v/>
      </c>
      <c r="L82" s="19" t="str">
        <f>IF('Paste Tracker List here'!$H74="none","N/A",IF(ROW()-9&lt;=$C$6,'Paste Tracker List here'!Q74,""))</f>
        <v/>
      </c>
      <c r="M82" s="19" t="str">
        <f>IF('Paste Tracker List here'!$H74="none","N/A",IF(ROW()-9&lt;=$C$6,'Paste Tracker List here'!R74,""))</f>
        <v/>
      </c>
      <c r="N82" s="19" t="str">
        <f>IF('Paste Tracker List here'!$H74="none","N/A",IF(ROW()-9&lt;=$C$6,'Paste Tracker List here'!S74,""))</f>
        <v/>
      </c>
      <c r="O82" s="19" t="str">
        <f>IF('Paste Tracker List here'!$H74="none","N/A",IF(ROW()-9&lt;=$C$6,'Paste Tracker List here'!T74,""))</f>
        <v/>
      </c>
      <c r="P82" s="19" t="str">
        <f>IF('Paste Tracker List here'!$H74="none","N/A",IF(ROW()-9&lt;=$C$6,'Paste Tracker List here'!U74,""))</f>
        <v/>
      </c>
      <c r="Q82" s="19"/>
      <c r="R82" s="6"/>
      <c r="S82"/>
    </row>
    <row r="83" spans="2:19" ht="20.25" customHeight="1" x14ac:dyDescent="0.25">
      <c r="B83" s="16" t="str">
        <f>IF(ROW()-9&lt;=$C$6,'Paste Tracker List here'!B75,"")</f>
        <v/>
      </c>
      <c r="C83" s="16" t="str">
        <f>IF(ROW()-9&lt;=$C$6,'Paste Tracker List here'!C75&amp;""&amp;'Paste Tracker List here'!D75,"")</f>
        <v/>
      </c>
      <c r="D83" s="17" t="str">
        <f>IF(ROW()-9&lt;=$C$6,RIGHT('Paste Tracker List here'!E75,4),"")</f>
        <v/>
      </c>
      <c r="E83" s="17" t="str">
        <f>IF(ROW()-9&lt;=$C$6,IF('Paste Tracker List here'!G75="Y","Yes","No"),"")</f>
        <v/>
      </c>
      <c r="F83" s="17" t="str">
        <f>IF(ROW()-9&lt;=$C$6,
IFERROR(_xlfn.IFS('Paste Tracker List here'!H75="entryOfDataInternal","Entry of Data (Internal)",
'Paste Tracker List here'!H75="feedUsingEmployeeOnlineAccess","Feed Using Employee's Online Access",
'Paste Tracker List here'!H75="none","None",
'Paste Tracker List here'!H75="directFeedFromFI","Direct Feed From Financial Institution",
'Paste Tracker List here'!H75="EntryOfDataOutsourced","Entry of Data (Outsourced)"),'Paste Tracker List here'!H75),"")</f>
        <v/>
      </c>
      <c r="G83" s="19" t="str">
        <f>IF('Paste Tracker List here'!$H75="none","N/A",IF(ROW()-9&lt;=$C$6,'Paste Tracker List here'!L75,""))</f>
        <v/>
      </c>
      <c r="H83" s="19" t="str">
        <f>IF('Paste Tracker List here'!$H75="none","N/A",IF(ROW()-9&lt;=$C$6,'Paste Tracker List here'!M75,""))</f>
        <v/>
      </c>
      <c r="I83" s="19" t="str">
        <f>IF('Paste Tracker List here'!$H75="none","N/A",IF(ROW()-9&lt;=$C$6,'Paste Tracker List here'!N75,""))</f>
        <v/>
      </c>
      <c r="J83" s="19" t="str">
        <f>IF('Paste Tracker List here'!$H75="none","N/A",IF(ROW()-9&lt;=$C$6,'Paste Tracker List here'!O75,""))</f>
        <v/>
      </c>
      <c r="K83" s="19" t="str">
        <f>IF('Paste Tracker List here'!$H75="none","N/A",IF(ROW()-9&lt;=$C$6,'Paste Tracker List here'!P75,""))</f>
        <v/>
      </c>
      <c r="L83" s="19" t="str">
        <f>IF('Paste Tracker List here'!$H75="none","N/A",IF(ROW()-9&lt;=$C$6,'Paste Tracker List here'!Q75,""))</f>
        <v/>
      </c>
      <c r="M83" s="19" t="str">
        <f>IF('Paste Tracker List here'!$H75="none","N/A",IF(ROW()-9&lt;=$C$6,'Paste Tracker List here'!R75,""))</f>
        <v/>
      </c>
      <c r="N83" s="19" t="str">
        <f>IF('Paste Tracker List here'!$H75="none","N/A",IF(ROW()-9&lt;=$C$6,'Paste Tracker List here'!S75,""))</f>
        <v/>
      </c>
      <c r="O83" s="19" t="str">
        <f>IF('Paste Tracker List here'!$H75="none","N/A",IF(ROW()-9&lt;=$C$6,'Paste Tracker List here'!T75,""))</f>
        <v/>
      </c>
      <c r="P83" s="19" t="str">
        <f>IF('Paste Tracker List here'!$H75="none","N/A",IF(ROW()-9&lt;=$C$6,'Paste Tracker List here'!U75,""))</f>
        <v/>
      </c>
      <c r="Q83" s="19"/>
      <c r="R83" s="6"/>
      <c r="S83"/>
    </row>
    <row r="84" spans="2:19" ht="20.25" customHeight="1" x14ac:dyDescent="0.25">
      <c r="B84" s="16" t="str">
        <f>IF(ROW()-9&lt;=$C$6,'Paste Tracker List here'!B76,"")</f>
        <v/>
      </c>
      <c r="C84" s="16" t="str">
        <f>IF(ROW()-9&lt;=$C$6,'Paste Tracker List here'!C76&amp;""&amp;'Paste Tracker List here'!D76,"")</f>
        <v/>
      </c>
      <c r="D84" s="17" t="str">
        <f>IF(ROW()-9&lt;=$C$6,RIGHT('Paste Tracker List here'!E76,4),"")</f>
        <v/>
      </c>
      <c r="E84" s="17" t="str">
        <f>IF(ROW()-9&lt;=$C$6,IF('Paste Tracker List here'!G76="Y","Yes","No"),"")</f>
        <v/>
      </c>
      <c r="F84" s="17" t="str">
        <f>IF(ROW()-9&lt;=$C$6,
IFERROR(_xlfn.IFS('Paste Tracker List here'!H76="entryOfDataInternal","Entry of Data (Internal)",
'Paste Tracker List here'!H76="feedUsingEmployeeOnlineAccess","Feed Using Employee's Online Access",
'Paste Tracker List here'!H76="none","None",
'Paste Tracker List here'!H76="directFeedFromFI","Direct Feed From Financial Institution",
'Paste Tracker List here'!H76="EntryOfDataOutsourced","Entry of Data (Outsourced)"),'Paste Tracker List here'!H76),"")</f>
        <v/>
      </c>
      <c r="G84" s="19" t="str">
        <f>IF('Paste Tracker List here'!$H76="none","N/A",IF(ROW()-9&lt;=$C$6,'Paste Tracker List here'!L76,""))</f>
        <v/>
      </c>
      <c r="H84" s="19" t="str">
        <f>IF('Paste Tracker List here'!$H76="none","N/A",IF(ROW()-9&lt;=$C$6,'Paste Tracker List here'!M76,""))</f>
        <v/>
      </c>
      <c r="I84" s="19" t="str">
        <f>IF('Paste Tracker List here'!$H76="none","N/A",IF(ROW()-9&lt;=$C$6,'Paste Tracker List here'!N76,""))</f>
        <v/>
      </c>
      <c r="J84" s="19" t="str">
        <f>IF('Paste Tracker List here'!$H76="none","N/A",IF(ROW()-9&lt;=$C$6,'Paste Tracker List here'!O76,""))</f>
        <v/>
      </c>
      <c r="K84" s="19" t="str">
        <f>IF('Paste Tracker List here'!$H76="none","N/A",IF(ROW()-9&lt;=$C$6,'Paste Tracker List here'!P76,""))</f>
        <v/>
      </c>
      <c r="L84" s="19" t="str">
        <f>IF('Paste Tracker List here'!$H76="none","N/A",IF(ROW()-9&lt;=$C$6,'Paste Tracker List here'!Q76,""))</f>
        <v/>
      </c>
      <c r="M84" s="19" t="str">
        <f>IF('Paste Tracker List here'!$H76="none","N/A",IF(ROW()-9&lt;=$C$6,'Paste Tracker List here'!R76,""))</f>
        <v/>
      </c>
      <c r="N84" s="19" t="str">
        <f>IF('Paste Tracker List here'!$H76="none","N/A",IF(ROW()-9&lt;=$C$6,'Paste Tracker List here'!S76,""))</f>
        <v/>
      </c>
      <c r="O84" s="19" t="str">
        <f>IF('Paste Tracker List here'!$H76="none","N/A",IF(ROW()-9&lt;=$C$6,'Paste Tracker List here'!T76,""))</f>
        <v/>
      </c>
      <c r="P84" s="19" t="str">
        <f>IF('Paste Tracker List here'!$H76="none","N/A",IF(ROW()-9&lt;=$C$6,'Paste Tracker List here'!U76,""))</f>
        <v/>
      </c>
      <c r="Q84" s="6"/>
    </row>
    <row r="85" spans="2:19" ht="20.25" customHeight="1" x14ac:dyDescent="0.25">
      <c r="B85" s="16" t="str">
        <f>IF(ROW()-9&lt;=$C$6,'Paste Tracker List here'!B77,"")</f>
        <v/>
      </c>
      <c r="C85" s="16" t="str">
        <f>IF(ROW()-9&lt;=$C$6,'Paste Tracker List here'!C77&amp;""&amp;'Paste Tracker List here'!D77,"")</f>
        <v/>
      </c>
      <c r="D85" s="17" t="str">
        <f>IF(ROW()-9&lt;=$C$6,RIGHT('Paste Tracker List here'!E77,4),"")</f>
        <v/>
      </c>
      <c r="E85" s="17" t="str">
        <f>IF(ROW()-9&lt;=$C$6,IF('Paste Tracker List here'!G77="Y","Yes","No"),"")</f>
        <v/>
      </c>
      <c r="F85" s="17" t="str">
        <f>IF(ROW()-9&lt;=$C$6,
IFERROR(_xlfn.IFS('Paste Tracker List here'!H77="entryOfDataInternal","Entry of Data (Internal)",
'Paste Tracker List here'!H77="feedUsingEmployeeOnlineAccess","Feed Using Employee's Online Access",
'Paste Tracker List here'!H77="none","None",
'Paste Tracker List here'!H77="directFeedFromFI","Direct Feed From Financial Institution",
'Paste Tracker List here'!H77="EntryOfDataOutsourced","Entry of Data (Outsourced)"),'Paste Tracker List here'!H77),"")</f>
        <v/>
      </c>
      <c r="G85" s="19" t="str">
        <f>IF('Paste Tracker List here'!$H77="none","N/A",IF(ROW()-9&lt;=$C$6,'Paste Tracker List here'!L77,""))</f>
        <v/>
      </c>
      <c r="H85" s="19" t="str">
        <f>IF('Paste Tracker List here'!$H77="none","N/A",IF(ROW()-9&lt;=$C$6,'Paste Tracker List here'!M77,""))</f>
        <v/>
      </c>
      <c r="I85" s="19" t="str">
        <f>IF('Paste Tracker List here'!$H77="none","N/A",IF(ROW()-9&lt;=$C$6,'Paste Tracker List here'!N77,""))</f>
        <v/>
      </c>
      <c r="J85" s="19" t="str">
        <f>IF('Paste Tracker List here'!$H77="none","N/A",IF(ROW()-9&lt;=$C$6,'Paste Tracker List here'!O77,""))</f>
        <v/>
      </c>
      <c r="K85" s="19" t="str">
        <f>IF('Paste Tracker List here'!$H77="none","N/A",IF(ROW()-9&lt;=$C$6,'Paste Tracker List here'!P77,""))</f>
        <v/>
      </c>
      <c r="L85" s="19" t="str">
        <f>IF('Paste Tracker List here'!$H77="none","N/A",IF(ROW()-9&lt;=$C$6,'Paste Tracker List here'!Q77,""))</f>
        <v/>
      </c>
      <c r="M85" s="19" t="str">
        <f>IF('Paste Tracker List here'!$H77="none","N/A",IF(ROW()-9&lt;=$C$6,'Paste Tracker List here'!R77,""))</f>
        <v/>
      </c>
      <c r="N85" s="19" t="str">
        <f>IF('Paste Tracker List here'!$H77="none","N/A",IF(ROW()-9&lt;=$C$6,'Paste Tracker List here'!S77,""))</f>
        <v/>
      </c>
      <c r="O85" s="19" t="str">
        <f>IF('Paste Tracker List here'!$H77="none","N/A",IF(ROW()-9&lt;=$C$6,'Paste Tracker List here'!T77,""))</f>
        <v/>
      </c>
      <c r="P85" s="19" t="str">
        <f>IF('Paste Tracker List here'!$H77="none","N/A",IF(ROW()-9&lt;=$C$6,'Paste Tracker List here'!U77,""))</f>
        <v/>
      </c>
      <c r="Q85" s="6"/>
    </row>
    <row r="86" spans="2:19" ht="20.25" customHeight="1" x14ac:dyDescent="0.25">
      <c r="B86" s="16" t="str">
        <f>IF(ROW()-9&lt;=$C$6,'Paste Tracker List here'!B78,"")</f>
        <v/>
      </c>
      <c r="C86" s="16" t="str">
        <f>IF(ROW()-9&lt;=$C$6,'Paste Tracker List here'!C78&amp;""&amp;'Paste Tracker List here'!D78,"")</f>
        <v/>
      </c>
      <c r="D86" s="17" t="str">
        <f>IF(ROW()-9&lt;=$C$6,RIGHT('Paste Tracker List here'!E78,4),"")</f>
        <v/>
      </c>
      <c r="E86" s="17" t="str">
        <f>IF(ROW()-9&lt;=$C$6,IF('Paste Tracker List here'!G78="Y","Yes","No"),"")</f>
        <v/>
      </c>
      <c r="F86" s="17" t="str">
        <f>IF(ROW()-9&lt;=$C$6,
IFERROR(_xlfn.IFS('Paste Tracker List here'!H78="entryOfDataInternal","Entry of Data (Internal)",
'Paste Tracker List here'!H78="feedUsingEmployeeOnlineAccess","Feed Using Employee's Online Access",
'Paste Tracker List here'!H78="none","None",
'Paste Tracker List here'!H78="directFeedFromFI","Direct Feed From Financial Institution",
'Paste Tracker List here'!H78="EntryOfDataOutsourced","Entry of Data (Outsourced)"),'Paste Tracker List here'!H78),"")</f>
        <v/>
      </c>
      <c r="G86" s="19" t="str">
        <f>IF('Paste Tracker List here'!$H78="none","N/A",IF(ROW()-9&lt;=$C$6,'Paste Tracker List here'!L78,""))</f>
        <v/>
      </c>
      <c r="H86" s="19" t="str">
        <f>IF('Paste Tracker List here'!$H78="none","N/A",IF(ROW()-9&lt;=$C$6,'Paste Tracker List here'!M78,""))</f>
        <v/>
      </c>
      <c r="I86" s="19" t="str">
        <f>IF('Paste Tracker List here'!$H78="none","N/A",IF(ROW()-9&lt;=$C$6,'Paste Tracker List here'!N78,""))</f>
        <v/>
      </c>
      <c r="J86" s="19" t="str">
        <f>IF('Paste Tracker List here'!$H78="none","N/A",IF(ROW()-9&lt;=$C$6,'Paste Tracker List here'!O78,""))</f>
        <v/>
      </c>
      <c r="K86" s="19" t="str">
        <f>IF('Paste Tracker List here'!$H78="none","N/A",IF(ROW()-9&lt;=$C$6,'Paste Tracker List here'!P78,""))</f>
        <v/>
      </c>
      <c r="L86" s="19" t="str">
        <f>IF('Paste Tracker List here'!$H78="none","N/A",IF(ROW()-9&lt;=$C$6,'Paste Tracker List here'!Q78,""))</f>
        <v/>
      </c>
      <c r="M86" s="19" t="str">
        <f>IF('Paste Tracker List here'!$H78="none","N/A",IF(ROW()-9&lt;=$C$6,'Paste Tracker List here'!R78,""))</f>
        <v/>
      </c>
      <c r="N86" s="19" t="str">
        <f>IF('Paste Tracker List here'!$H78="none","N/A",IF(ROW()-9&lt;=$C$6,'Paste Tracker List here'!S78,""))</f>
        <v/>
      </c>
      <c r="O86" s="19" t="str">
        <f>IF('Paste Tracker List here'!$H78="none","N/A",IF(ROW()-9&lt;=$C$6,'Paste Tracker List here'!T78,""))</f>
        <v/>
      </c>
      <c r="P86" s="19" t="str">
        <f>IF('Paste Tracker List here'!$H78="none","N/A",IF(ROW()-9&lt;=$C$6,'Paste Tracker List here'!U78,""))</f>
        <v/>
      </c>
      <c r="Q86" s="6"/>
    </row>
    <row r="87" spans="2:19" ht="20.25" customHeight="1" x14ac:dyDescent="0.25">
      <c r="B87" s="16" t="str">
        <f>IF(ROW()-9&lt;=$C$6,'Paste Tracker List here'!B79,"")</f>
        <v/>
      </c>
      <c r="C87" s="16" t="str">
        <f>IF(ROW()-9&lt;=$C$6,'Paste Tracker List here'!C79&amp;""&amp;'Paste Tracker List here'!D79,"")</f>
        <v/>
      </c>
      <c r="D87" s="17" t="str">
        <f>IF(ROW()-9&lt;=$C$6,RIGHT('Paste Tracker List here'!E79,4),"")</f>
        <v/>
      </c>
      <c r="E87" s="17" t="str">
        <f>IF(ROW()-9&lt;=$C$6,IF('Paste Tracker List here'!G79="Y","Yes","No"),"")</f>
        <v/>
      </c>
      <c r="F87" s="17" t="str">
        <f>IF(ROW()-9&lt;=$C$6,
IFERROR(_xlfn.IFS('Paste Tracker List here'!H79="entryOfDataInternal","Entry of Data (Internal)",
'Paste Tracker List here'!H79="feedUsingEmployeeOnlineAccess","Feed Using Employee's Online Access",
'Paste Tracker List here'!H79="none","None",
'Paste Tracker List here'!H79="directFeedFromFI","Direct Feed From Financial Institution",
'Paste Tracker List here'!H79="EntryOfDataOutsourced","Entry of Data (Outsourced)"),'Paste Tracker List here'!H79),"")</f>
        <v/>
      </c>
      <c r="G87" s="19" t="str">
        <f>IF('Paste Tracker List here'!$H79="none","N/A",IF(ROW()-9&lt;=$C$6,'Paste Tracker List here'!L79,""))</f>
        <v/>
      </c>
      <c r="H87" s="19" t="str">
        <f>IF('Paste Tracker List here'!$H79="none","N/A",IF(ROW()-9&lt;=$C$6,'Paste Tracker List here'!M79,""))</f>
        <v/>
      </c>
      <c r="I87" s="19" t="str">
        <f>IF('Paste Tracker List here'!$H79="none","N/A",IF(ROW()-9&lt;=$C$6,'Paste Tracker List here'!N79,""))</f>
        <v/>
      </c>
      <c r="J87" s="19" t="str">
        <f>IF('Paste Tracker List here'!$H79="none","N/A",IF(ROW()-9&lt;=$C$6,'Paste Tracker List here'!O79,""))</f>
        <v/>
      </c>
      <c r="K87" s="19" t="str">
        <f>IF('Paste Tracker List here'!$H79="none","N/A",IF(ROW()-9&lt;=$C$6,'Paste Tracker List here'!P79,""))</f>
        <v/>
      </c>
      <c r="L87" s="19" t="str">
        <f>IF('Paste Tracker List here'!$H79="none","N/A",IF(ROW()-9&lt;=$C$6,'Paste Tracker List here'!Q79,""))</f>
        <v/>
      </c>
      <c r="M87" s="19" t="str">
        <f>IF('Paste Tracker List here'!$H79="none","N/A",IF(ROW()-9&lt;=$C$6,'Paste Tracker List here'!R79,""))</f>
        <v/>
      </c>
      <c r="N87" s="19" t="str">
        <f>IF('Paste Tracker List here'!$H79="none","N/A",IF(ROW()-9&lt;=$C$6,'Paste Tracker List here'!S79,""))</f>
        <v/>
      </c>
      <c r="O87" s="19" t="str">
        <f>IF('Paste Tracker List here'!$H79="none","N/A",IF(ROW()-9&lt;=$C$6,'Paste Tracker List here'!T79,""))</f>
        <v/>
      </c>
      <c r="P87" s="19" t="str">
        <f>IF('Paste Tracker List here'!$H79="none","N/A",IF(ROW()-9&lt;=$C$6,'Paste Tracker List here'!U79,""))</f>
        <v/>
      </c>
      <c r="Q87" s="6"/>
    </row>
    <row r="88" spans="2:19" ht="20.25" customHeight="1" x14ac:dyDescent="0.25">
      <c r="B88" s="16" t="str">
        <f>IF(ROW()-9&lt;=$C$6,'Paste Tracker List here'!B80,"")</f>
        <v/>
      </c>
      <c r="C88" s="16" t="str">
        <f>IF(ROW()-9&lt;=$C$6,'Paste Tracker List here'!C80&amp;""&amp;'Paste Tracker List here'!D80,"")</f>
        <v/>
      </c>
      <c r="D88" s="17" t="str">
        <f>IF(ROW()-9&lt;=$C$6,RIGHT('Paste Tracker List here'!E80,4),"")</f>
        <v/>
      </c>
      <c r="E88" s="17" t="str">
        <f>IF(ROW()-9&lt;=$C$6,IF('Paste Tracker List here'!G80="Y","Yes","No"),"")</f>
        <v/>
      </c>
      <c r="F88" s="17" t="str">
        <f>IF(ROW()-9&lt;=$C$6,
IFERROR(_xlfn.IFS('Paste Tracker List here'!H80="entryOfDataInternal","Entry of Data (Internal)",
'Paste Tracker List here'!H80="feedUsingEmployeeOnlineAccess","Feed Using Employee's Online Access",
'Paste Tracker List here'!H80="none","None",
'Paste Tracker List here'!H80="directFeedFromFI","Direct Feed From Financial Institution",
'Paste Tracker List here'!H80="EntryOfDataOutsourced","Entry of Data (Outsourced)"),'Paste Tracker List here'!H80),"")</f>
        <v/>
      </c>
      <c r="G88" s="19" t="str">
        <f>IF('Paste Tracker List here'!$H80="none","N/A",IF(ROW()-9&lt;=$C$6,'Paste Tracker List here'!L80,""))</f>
        <v/>
      </c>
      <c r="H88" s="19" t="str">
        <f>IF('Paste Tracker List here'!$H80="none","N/A",IF(ROW()-9&lt;=$C$6,'Paste Tracker List here'!M80,""))</f>
        <v/>
      </c>
      <c r="I88" s="19" t="str">
        <f>IF('Paste Tracker List here'!$H80="none","N/A",IF(ROW()-9&lt;=$C$6,'Paste Tracker List here'!N80,""))</f>
        <v/>
      </c>
      <c r="J88" s="19" t="str">
        <f>IF('Paste Tracker List here'!$H80="none","N/A",IF(ROW()-9&lt;=$C$6,'Paste Tracker List here'!O80,""))</f>
        <v/>
      </c>
      <c r="K88" s="19" t="str">
        <f>IF('Paste Tracker List here'!$H80="none","N/A",IF(ROW()-9&lt;=$C$6,'Paste Tracker List here'!P80,""))</f>
        <v/>
      </c>
      <c r="L88" s="19" t="str">
        <f>IF('Paste Tracker List here'!$H80="none","N/A",IF(ROW()-9&lt;=$C$6,'Paste Tracker List here'!Q80,""))</f>
        <v/>
      </c>
      <c r="M88" s="19" t="str">
        <f>IF('Paste Tracker List here'!$H80="none","N/A",IF(ROW()-9&lt;=$C$6,'Paste Tracker List here'!R80,""))</f>
        <v/>
      </c>
      <c r="N88" s="19" t="str">
        <f>IF('Paste Tracker List here'!$H80="none","N/A",IF(ROW()-9&lt;=$C$6,'Paste Tracker List here'!S80,""))</f>
        <v/>
      </c>
      <c r="O88" s="19" t="str">
        <f>IF('Paste Tracker List here'!$H80="none","N/A",IF(ROW()-9&lt;=$C$6,'Paste Tracker List here'!T80,""))</f>
        <v/>
      </c>
      <c r="P88" s="19" t="str">
        <f>IF('Paste Tracker List here'!$H80="none","N/A",IF(ROW()-9&lt;=$C$6,'Paste Tracker List here'!U80,""))</f>
        <v/>
      </c>
      <c r="Q88" s="6"/>
    </row>
    <row r="89" spans="2:19" ht="20.25" customHeight="1" x14ac:dyDescent="0.25">
      <c r="B89" s="16" t="str">
        <f>IF(ROW()-9&lt;=$C$6,'Paste Tracker List here'!B81,"")</f>
        <v/>
      </c>
      <c r="C89" s="16" t="str">
        <f>IF(ROW()-9&lt;=$C$6,'Paste Tracker List here'!C81&amp;""&amp;'Paste Tracker List here'!D81,"")</f>
        <v/>
      </c>
      <c r="D89" s="17" t="str">
        <f>IF(ROW()-9&lt;=$C$6,RIGHT('Paste Tracker List here'!E81,4),"")</f>
        <v/>
      </c>
      <c r="E89" s="17" t="str">
        <f>IF(ROW()-9&lt;=$C$6,IF('Paste Tracker List here'!G81="Y","Yes","No"),"")</f>
        <v/>
      </c>
      <c r="F89" s="17" t="str">
        <f>IF(ROW()-9&lt;=$C$6,
IFERROR(_xlfn.IFS('Paste Tracker List here'!H81="entryOfDataInternal","Entry of Data (Internal)",
'Paste Tracker List here'!H81="feedUsingEmployeeOnlineAccess","Feed Using Employee's Online Access",
'Paste Tracker List here'!H81="none","None",
'Paste Tracker List here'!H81="directFeedFromFI","Direct Feed From Financial Institution",
'Paste Tracker List here'!H81="EntryOfDataOutsourced","Entry of Data (Outsourced)"),'Paste Tracker List here'!H81),"")</f>
        <v/>
      </c>
      <c r="G89" s="19" t="str">
        <f>IF('Paste Tracker List here'!$H81="none","N/A",IF(ROW()-9&lt;=$C$6,'Paste Tracker List here'!L81,""))</f>
        <v/>
      </c>
      <c r="H89" s="19" t="str">
        <f>IF('Paste Tracker List here'!$H81="none","N/A",IF(ROW()-9&lt;=$C$6,'Paste Tracker List here'!M81,""))</f>
        <v/>
      </c>
      <c r="I89" s="19" t="str">
        <f>IF('Paste Tracker List here'!$H81="none","N/A",IF(ROW()-9&lt;=$C$6,'Paste Tracker List here'!N81,""))</f>
        <v/>
      </c>
      <c r="J89" s="19" t="str">
        <f>IF('Paste Tracker List here'!$H81="none","N/A",IF(ROW()-9&lt;=$C$6,'Paste Tracker List here'!O81,""))</f>
        <v/>
      </c>
      <c r="K89" s="19" t="str">
        <f>IF('Paste Tracker List here'!$H81="none","N/A",IF(ROW()-9&lt;=$C$6,'Paste Tracker List here'!P81,""))</f>
        <v/>
      </c>
      <c r="L89" s="19" t="str">
        <f>IF('Paste Tracker List here'!$H81="none","N/A",IF(ROW()-9&lt;=$C$6,'Paste Tracker List here'!Q81,""))</f>
        <v/>
      </c>
      <c r="M89" s="19" t="str">
        <f>IF('Paste Tracker List here'!$H81="none","N/A",IF(ROW()-9&lt;=$C$6,'Paste Tracker List here'!R81,""))</f>
        <v/>
      </c>
      <c r="N89" s="19" t="str">
        <f>IF('Paste Tracker List here'!$H81="none","N/A",IF(ROW()-9&lt;=$C$6,'Paste Tracker List here'!S81,""))</f>
        <v/>
      </c>
      <c r="O89" s="19" t="str">
        <f>IF('Paste Tracker List here'!$H81="none","N/A",IF(ROW()-9&lt;=$C$6,'Paste Tracker List here'!T81,""))</f>
        <v/>
      </c>
      <c r="P89" s="19" t="str">
        <f>IF('Paste Tracker List here'!$H81="none","N/A",IF(ROW()-9&lt;=$C$6,'Paste Tracker List here'!U81,""))</f>
        <v/>
      </c>
      <c r="Q89" s="6"/>
    </row>
    <row r="90" spans="2:19" ht="20.25" customHeight="1" x14ac:dyDescent="0.25">
      <c r="B90" s="16" t="str">
        <f>IF(ROW()-9&lt;=$C$6,'Paste Tracker List here'!B82,"")</f>
        <v/>
      </c>
      <c r="C90" s="16" t="str">
        <f>IF(ROW()-9&lt;=$C$6,'Paste Tracker List here'!C82&amp;""&amp;'Paste Tracker List here'!D82,"")</f>
        <v/>
      </c>
      <c r="D90" s="17" t="str">
        <f>IF(ROW()-9&lt;=$C$6,RIGHT('Paste Tracker List here'!E82,4),"")</f>
        <v/>
      </c>
      <c r="E90" s="17" t="str">
        <f>IF(ROW()-9&lt;=$C$6,IF('Paste Tracker List here'!G82="Y","Yes","No"),"")</f>
        <v/>
      </c>
      <c r="F90" s="17" t="str">
        <f>IF(ROW()-9&lt;=$C$6,
IFERROR(_xlfn.IFS('Paste Tracker List here'!H82="entryOfDataInternal","Entry of Data (Internal)",
'Paste Tracker List here'!H82="feedUsingEmployeeOnlineAccess","Feed Using Employee's Online Access",
'Paste Tracker List here'!H82="none","None",
'Paste Tracker List here'!H82="directFeedFromFI","Direct Feed From Financial Institution",
'Paste Tracker List here'!H82="EntryOfDataOutsourced","Entry of Data (Outsourced)"),'Paste Tracker List here'!H82),"")</f>
        <v/>
      </c>
      <c r="G90" s="19" t="str">
        <f>IF('Paste Tracker List here'!$H82="none","N/A",IF(ROW()-9&lt;=$C$6,'Paste Tracker List here'!L82,""))</f>
        <v/>
      </c>
      <c r="H90" s="19" t="str">
        <f>IF('Paste Tracker List here'!$H82="none","N/A",IF(ROW()-9&lt;=$C$6,'Paste Tracker List here'!M82,""))</f>
        <v/>
      </c>
      <c r="I90" s="19" t="str">
        <f>IF('Paste Tracker List here'!$H82="none","N/A",IF(ROW()-9&lt;=$C$6,'Paste Tracker List here'!N82,""))</f>
        <v/>
      </c>
      <c r="J90" s="19" t="str">
        <f>IF('Paste Tracker List here'!$H82="none","N/A",IF(ROW()-9&lt;=$C$6,'Paste Tracker List here'!O82,""))</f>
        <v/>
      </c>
      <c r="K90" s="19" t="str">
        <f>IF('Paste Tracker List here'!$H82="none","N/A",IF(ROW()-9&lt;=$C$6,'Paste Tracker List here'!P82,""))</f>
        <v/>
      </c>
      <c r="L90" s="19" t="str">
        <f>IF('Paste Tracker List here'!$H82="none","N/A",IF(ROW()-9&lt;=$C$6,'Paste Tracker List here'!Q82,""))</f>
        <v/>
      </c>
      <c r="M90" s="19" t="str">
        <f>IF('Paste Tracker List here'!$H82="none","N/A",IF(ROW()-9&lt;=$C$6,'Paste Tracker List here'!R82,""))</f>
        <v/>
      </c>
      <c r="N90" s="19" t="str">
        <f>IF('Paste Tracker List here'!$H82="none","N/A",IF(ROW()-9&lt;=$C$6,'Paste Tracker List here'!S82,""))</f>
        <v/>
      </c>
      <c r="O90" s="19" t="str">
        <f>IF('Paste Tracker List here'!$H82="none","N/A",IF(ROW()-9&lt;=$C$6,'Paste Tracker List here'!T82,""))</f>
        <v/>
      </c>
      <c r="P90" s="19" t="str">
        <f>IF('Paste Tracker List here'!$H82="none","N/A",IF(ROW()-9&lt;=$C$6,'Paste Tracker List here'!U82,""))</f>
        <v/>
      </c>
      <c r="Q90" s="6"/>
    </row>
    <row r="91" spans="2:19" ht="20.25" customHeight="1" x14ac:dyDescent="0.25">
      <c r="B91" s="16" t="str">
        <f>IF(ROW()-9&lt;=$C$6,'Paste Tracker List here'!B83,"")</f>
        <v/>
      </c>
      <c r="C91" s="16" t="str">
        <f>IF(ROW()-9&lt;=$C$6,'Paste Tracker List here'!C83&amp;""&amp;'Paste Tracker List here'!D83,"")</f>
        <v/>
      </c>
      <c r="D91" s="17" t="str">
        <f>IF(ROW()-9&lt;=$C$6,RIGHT('Paste Tracker List here'!E83,4),"")</f>
        <v/>
      </c>
      <c r="E91" s="17" t="str">
        <f>IF(ROW()-9&lt;=$C$6,IF('Paste Tracker List here'!G83="Y","Yes","No"),"")</f>
        <v/>
      </c>
      <c r="F91" s="17" t="str">
        <f>IF(ROW()-9&lt;=$C$6,
IFERROR(_xlfn.IFS('Paste Tracker List here'!H83="entryOfDataInternal","Entry of Data (Internal)",
'Paste Tracker List here'!H83="feedUsingEmployeeOnlineAccess","Feed Using Employee's Online Access",
'Paste Tracker List here'!H83="none","None",
'Paste Tracker List here'!H83="directFeedFromFI","Direct Feed From Financial Institution",
'Paste Tracker List here'!H83="EntryOfDataOutsourced","Entry of Data (Outsourced)"),'Paste Tracker List here'!H83),"")</f>
        <v/>
      </c>
      <c r="G91" s="19" t="str">
        <f>IF('Paste Tracker List here'!$H83="none","N/A",IF(ROW()-9&lt;=$C$6,'Paste Tracker List here'!L83,""))</f>
        <v/>
      </c>
      <c r="H91" s="19" t="str">
        <f>IF('Paste Tracker List here'!$H83="none","N/A",IF(ROW()-9&lt;=$C$6,'Paste Tracker List here'!M83,""))</f>
        <v/>
      </c>
      <c r="I91" s="19" t="str">
        <f>IF('Paste Tracker List here'!$H83="none","N/A",IF(ROW()-9&lt;=$C$6,'Paste Tracker List here'!N83,""))</f>
        <v/>
      </c>
      <c r="J91" s="19" t="str">
        <f>IF('Paste Tracker List here'!$H83="none","N/A",IF(ROW()-9&lt;=$C$6,'Paste Tracker List here'!O83,""))</f>
        <v/>
      </c>
      <c r="K91" s="19" t="str">
        <f>IF('Paste Tracker List here'!$H83="none","N/A",IF(ROW()-9&lt;=$C$6,'Paste Tracker List here'!P83,""))</f>
        <v/>
      </c>
      <c r="L91" s="19" t="str">
        <f>IF('Paste Tracker List here'!$H83="none","N/A",IF(ROW()-9&lt;=$C$6,'Paste Tracker List here'!Q83,""))</f>
        <v/>
      </c>
      <c r="M91" s="19" t="str">
        <f>IF('Paste Tracker List here'!$H83="none","N/A",IF(ROW()-9&lt;=$C$6,'Paste Tracker List here'!R83,""))</f>
        <v/>
      </c>
      <c r="N91" s="19" t="str">
        <f>IF('Paste Tracker List here'!$H83="none","N/A",IF(ROW()-9&lt;=$C$6,'Paste Tracker List here'!S83,""))</f>
        <v/>
      </c>
      <c r="O91" s="19" t="str">
        <f>IF('Paste Tracker List here'!$H83="none","N/A",IF(ROW()-9&lt;=$C$6,'Paste Tracker List here'!T83,""))</f>
        <v/>
      </c>
      <c r="P91" s="19" t="str">
        <f>IF('Paste Tracker List here'!$H83="none","N/A",IF(ROW()-9&lt;=$C$6,'Paste Tracker List here'!U83,""))</f>
        <v/>
      </c>
      <c r="Q91" s="6"/>
    </row>
    <row r="92" spans="2:19" ht="20.25" customHeight="1" x14ac:dyDescent="0.25">
      <c r="B92" s="16" t="str">
        <f>IF(ROW()-9&lt;=$C$6,'Paste Tracker List here'!B84,"")</f>
        <v/>
      </c>
      <c r="C92" s="16" t="str">
        <f>IF(ROW()-9&lt;=$C$6,'Paste Tracker List here'!C84&amp;""&amp;'Paste Tracker List here'!D84,"")</f>
        <v/>
      </c>
      <c r="D92" s="17" t="str">
        <f>IF(ROW()-9&lt;=$C$6,RIGHT('Paste Tracker List here'!E84,4),"")</f>
        <v/>
      </c>
      <c r="E92" s="17" t="str">
        <f>IF(ROW()-9&lt;=$C$6,IF('Paste Tracker List here'!G84="Y","Yes","No"),"")</f>
        <v/>
      </c>
      <c r="F92" s="17" t="str">
        <f>IF(ROW()-9&lt;=$C$6,
IFERROR(_xlfn.IFS('Paste Tracker List here'!H84="entryOfDataInternal","Entry of Data (Internal)",
'Paste Tracker List here'!H84="feedUsingEmployeeOnlineAccess","Feed Using Employee's Online Access",
'Paste Tracker List here'!H84="none","None",
'Paste Tracker List here'!H84="directFeedFromFI","Direct Feed From Financial Institution",
'Paste Tracker List here'!H84="EntryOfDataOutsourced","Entry of Data (Outsourced)"),'Paste Tracker List here'!H84),"")</f>
        <v/>
      </c>
      <c r="G92" s="19" t="str">
        <f>IF('Paste Tracker List here'!$H84="none","N/A",IF(ROW()-9&lt;=$C$6,'Paste Tracker List here'!L84,""))</f>
        <v/>
      </c>
      <c r="H92" s="19" t="str">
        <f>IF('Paste Tracker List here'!$H84="none","N/A",IF(ROW()-9&lt;=$C$6,'Paste Tracker List here'!M84,""))</f>
        <v/>
      </c>
      <c r="I92" s="19" t="str">
        <f>IF('Paste Tracker List here'!$H84="none","N/A",IF(ROW()-9&lt;=$C$6,'Paste Tracker List here'!N84,""))</f>
        <v/>
      </c>
      <c r="J92" s="19" t="str">
        <f>IF('Paste Tracker List here'!$H84="none","N/A",IF(ROW()-9&lt;=$C$6,'Paste Tracker List here'!O84,""))</f>
        <v/>
      </c>
      <c r="K92" s="19" t="str">
        <f>IF('Paste Tracker List here'!$H84="none","N/A",IF(ROW()-9&lt;=$C$6,'Paste Tracker List here'!P84,""))</f>
        <v/>
      </c>
      <c r="L92" s="19" t="str">
        <f>IF('Paste Tracker List here'!$H84="none","N/A",IF(ROW()-9&lt;=$C$6,'Paste Tracker List here'!Q84,""))</f>
        <v/>
      </c>
      <c r="M92" s="19" t="str">
        <f>IF('Paste Tracker List here'!$H84="none","N/A",IF(ROW()-9&lt;=$C$6,'Paste Tracker List here'!R84,""))</f>
        <v/>
      </c>
      <c r="N92" s="19" t="str">
        <f>IF('Paste Tracker List here'!$H84="none","N/A",IF(ROW()-9&lt;=$C$6,'Paste Tracker List here'!S84,""))</f>
        <v/>
      </c>
      <c r="O92" s="19" t="str">
        <f>IF('Paste Tracker List here'!$H84="none","N/A",IF(ROW()-9&lt;=$C$6,'Paste Tracker List here'!T84,""))</f>
        <v/>
      </c>
      <c r="P92" s="19" t="str">
        <f>IF('Paste Tracker List here'!$H84="none","N/A",IF(ROW()-9&lt;=$C$6,'Paste Tracker List here'!U84,""))</f>
        <v/>
      </c>
      <c r="Q92" s="6"/>
    </row>
    <row r="93" spans="2:19" ht="20.25" customHeight="1" x14ac:dyDescent="0.25">
      <c r="B93" s="16" t="str">
        <f>IF(ROW()-9&lt;=$C$6,'Paste Tracker List here'!B85,"")</f>
        <v/>
      </c>
      <c r="C93" s="16" t="str">
        <f>IF(ROW()-9&lt;=$C$6,'Paste Tracker List here'!C85&amp;""&amp;'Paste Tracker List here'!D85,"")</f>
        <v/>
      </c>
      <c r="D93" s="17" t="str">
        <f>IF(ROW()-9&lt;=$C$6,RIGHT('Paste Tracker List here'!E85,4),"")</f>
        <v/>
      </c>
      <c r="E93" s="17" t="str">
        <f>IF(ROW()-9&lt;=$C$6,IF('Paste Tracker List here'!G85="Y","Yes","No"),"")</f>
        <v/>
      </c>
      <c r="F93" s="17" t="str">
        <f>IF(ROW()-9&lt;=$C$6,
IFERROR(_xlfn.IFS('Paste Tracker List here'!H85="entryOfDataInternal","Entry of Data (Internal)",
'Paste Tracker List here'!H85="feedUsingEmployeeOnlineAccess","Feed Using Employee's Online Access",
'Paste Tracker List here'!H85="none","None",
'Paste Tracker List here'!H85="directFeedFromFI","Direct Feed From Financial Institution",
'Paste Tracker List here'!H85="EntryOfDataOutsourced","Entry of Data (Outsourced)"),'Paste Tracker List here'!H85),"")</f>
        <v/>
      </c>
      <c r="G93" s="19" t="str">
        <f>IF('Paste Tracker List here'!$H85="none","N/A",IF(ROW()-9&lt;=$C$6,'Paste Tracker List here'!L85,""))</f>
        <v/>
      </c>
      <c r="H93" s="19" t="str">
        <f>IF('Paste Tracker List here'!$H85="none","N/A",IF(ROW()-9&lt;=$C$6,'Paste Tracker List here'!M85,""))</f>
        <v/>
      </c>
      <c r="I93" s="19" t="str">
        <f>IF('Paste Tracker List here'!$H85="none","N/A",IF(ROW()-9&lt;=$C$6,'Paste Tracker List here'!N85,""))</f>
        <v/>
      </c>
      <c r="J93" s="19" t="str">
        <f>IF('Paste Tracker List here'!$H85="none","N/A",IF(ROW()-9&lt;=$C$6,'Paste Tracker List here'!O85,""))</f>
        <v/>
      </c>
      <c r="K93" s="19" t="str">
        <f>IF('Paste Tracker List here'!$H85="none","N/A",IF(ROW()-9&lt;=$C$6,'Paste Tracker List here'!P85,""))</f>
        <v/>
      </c>
      <c r="L93" s="19" t="str">
        <f>IF('Paste Tracker List here'!$H85="none","N/A",IF(ROW()-9&lt;=$C$6,'Paste Tracker List here'!Q85,""))</f>
        <v/>
      </c>
      <c r="M93" s="19" t="str">
        <f>IF('Paste Tracker List here'!$H85="none","N/A",IF(ROW()-9&lt;=$C$6,'Paste Tracker List here'!R85,""))</f>
        <v/>
      </c>
      <c r="N93" s="19" t="str">
        <f>IF('Paste Tracker List here'!$H85="none","N/A",IF(ROW()-9&lt;=$C$6,'Paste Tracker List here'!S85,""))</f>
        <v/>
      </c>
      <c r="O93" s="19" t="str">
        <f>IF('Paste Tracker List here'!$H85="none","N/A",IF(ROW()-9&lt;=$C$6,'Paste Tracker List here'!T85,""))</f>
        <v/>
      </c>
      <c r="P93" s="19" t="str">
        <f>IF('Paste Tracker List here'!$H85="none","N/A",IF(ROW()-9&lt;=$C$6,'Paste Tracker List here'!U85,""))</f>
        <v/>
      </c>
      <c r="Q93" s="6"/>
    </row>
    <row r="94" spans="2:19" ht="20.25" customHeight="1" x14ac:dyDescent="0.25">
      <c r="B94" s="16" t="str">
        <f>IF(ROW()-9&lt;=$C$6,'Paste Tracker List here'!B86,"")</f>
        <v/>
      </c>
      <c r="C94" s="16" t="str">
        <f>IF(ROW()-9&lt;=$C$6,'Paste Tracker List here'!C86&amp;""&amp;'Paste Tracker List here'!D86,"")</f>
        <v/>
      </c>
      <c r="D94" s="17" t="str">
        <f>IF(ROW()-9&lt;=$C$6,RIGHT('Paste Tracker List here'!E86,4),"")</f>
        <v/>
      </c>
      <c r="E94" s="17" t="str">
        <f>IF(ROW()-9&lt;=$C$6,IF('Paste Tracker List here'!G86="Y","Yes","No"),"")</f>
        <v/>
      </c>
      <c r="F94" s="17" t="str">
        <f>IF(ROW()-9&lt;=$C$6,
IFERROR(_xlfn.IFS('Paste Tracker List here'!H86="entryOfDataInternal","Entry of Data (Internal)",
'Paste Tracker List here'!H86="feedUsingEmployeeOnlineAccess","Feed Using Employee's Online Access",
'Paste Tracker List here'!H86="none","None",
'Paste Tracker List here'!H86="directFeedFromFI","Direct Feed From Financial Institution",
'Paste Tracker List here'!H86="EntryOfDataOutsourced","Entry of Data (Outsourced)"),'Paste Tracker List here'!H86),"")</f>
        <v/>
      </c>
      <c r="G94" s="19" t="str">
        <f>IF('Paste Tracker List here'!$H86="none","N/A",IF(ROW()-9&lt;=$C$6,'Paste Tracker List here'!L86,""))</f>
        <v/>
      </c>
      <c r="H94" s="19" t="str">
        <f>IF('Paste Tracker List here'!$H86="none","N/A",IF(ROW()-9&lt;=$C$6,'Paste Tracker List here'!M86,""))</f>
        <v/>
      </c>
      <c r="I94" s="19" t="str">
        <f>IF('Paste Tracker List here'!$H86="none","N/A",IF(ROW()-9&lt;=$C$6,'Paste Tracker List here'!N86,""))</f>
        <v/>
      </c>
      <c r="J94" s="19" t="str">
        <f>IF('Paste Tracker List here'!$H86="none","N/A",IF(ROW()-9&lt;=$C$6,'Paste Tracker List here'!O86,""))</f>
        <v/>
      </c>
      <c r="K94" s="19" t="str">
        <f>IF('Paste Tracker List here'!$H86="none","N/A",IF(ROW()-9&lt;=$C$6,'Paste Tracker List here'!P86,""))</f>
        <v/>
      </c>
      <c r="L94" s="19" t="str">
        <f>IF('Paste Tracker List here'!$H86="none","N/A",IF(ROW()-9&lt;=$C$6,'Paste Tracker List here'!Q86,""))</f>
        <v/>
      </c>
      <c r="M94" s="19" t="str">
        <f>IF('Paste Tracker List here'!$H86="none","N/A",IF(ROW()-9&lt;=$C$6,'Paste Tracker List here'!R86,""))</f>
        <v/>
      </c>
      <c r="N94" s="19" t="str">
        <f>IF('Paste Tracker List here'!$H86="none","N/A",IF(ROW()-9&lt;=$C$6,'Paste Tracker List here'!S86,""))</f>
        <v/>
      </c>
      <c r="O94" s="19" t="str">
        <f>IF('Paste Tracker List here'!$H86="none","N/A",IF(ROW()-9&lt;=$C$6,'Paste Tracker List here'!T86,""))</f>
        <v/>
      </c>
      <c r="P94" s="19" t="str">
        <f>IF('Paste Tracker List here'!$H86="none","N/A",IF(ROW()-9&lt;=$C$6,'Paste Tracker List here'!U86,""))</f>
        <v/>
      </c>
      <c r="Q94" s="6"/>
    </row>
  </sheetData>
  <mergeCells count="3">
    <mergeCell ref="B2:R2"/>
    <mergeCell ref="B3:R3"/>
    <mergeCell ref="B4:R4"/>
  </mergeCells>
  <conditionalFormatting sqref="O1:P1 O95:P1048576 O5:P8 G9:Q83">
    <cfRule type="containsText" dxfId="2" priority="2" operator="containsText" text="Yes">
      <formula>NOT(ISERROR(SEARCH("Yes",G1)))</formula>
    </cfRule>
  </conditionalFormatting>
  <conditionalFormatting sqref="G10:Q83">
    <cfRule type="containsText" dxfId="1" priority="1" operator="containsText" text="No">
      <formula>NOT(ISERROR(SEARCH("No",G10)))</formula>
    </cfRule>
  </conditionalFormatting>
  <pageMargins left="0.7" right="0.7" top="0.75" bottom="0.75" header="0.3" footer="0.3"/>
  <pageSetup scale="75" fitToHeight="0" orientation="landscape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70A-EDB4-4621-B07C-9D328D63814D}">
  <dimension ref="A1:W75"/>
  <sheetViews>
    <sheetView topLeftCell="B1" workbookViewId="0">
      <selection activeCell="H7" sqref="H7"/>
    </sheetView>
  </sheetViews>
  <sheetFormatPr defaultRowHeight="15" x14ac:dyDescent="0.25"/>
  <cols>
    <col min="1" max="1" width="8.85546875" hidden="1" customWidth="1"/>
    <col min="2" max="2" width="39.85546875" customWidth="1"/>
    <col min="3" max="3" width="0.140625" customWidth="1"/>
    <col min="4" max="4" width="21.42578125" customWidth="1"/>
    <col min="5" max="5" width="19.42578125" customWidth="1"/>
    <col min="6" max="6" width="14.7109375" customWidth="1"/>
    <col min="7" max="7" width="11.7109375" customWidth="1"/>
    <col min="8" max="9" width="18.140625" customWidth="1"/>
    <col min="10" max="21" width="9.85546875" customWidth="1"/>
    <col min="22" max="23" width="8.85546875" hidden="1" customWidth="1"/>
    <col min="257" max="257" width="0" hidden="1" customWidth="1"/>
    <col min="258" max="258" width="39.85546875" customWidth="1"/>
    <col min="259" max="259" width="0.140625" customWidth="1"/>
    <col min="260" max="260" width="21.42578125" customWidth="1"/>
    <col min="261" max="261" width="19.42578125" customWidth="1"/>
    <col min="262" max="262" width="14.7109375" customWidth="1"/>
    <col min="263" max="263" width="11.7109375" customWidth="1"/>
    <col min="264" max="265" width="18.140625" customWidth="1"/>
    <col min="266" max="277" width="9.85546875" customWidth="1"/>
    <col min="278" max="279" width="0" hidden="1" customWidth="1"/>
    <col min="513" max="513" width="0" hidden="1" customWidth="1"/>
    <col min="514" max="514" width="39.85546875" customWidth="1"/>
    <col min="515" max="515" width="0.140625" customWidth="1"/>
    <col min="516" max="516" width="21.42578125" customWidth="1"/>
    <col min="517" max="517" width="19.42578125" customWidth="1"/>
    <col min="518" max="518" width="14.7109375" customWidth="1"/>
    <col min="519" max="519" width="11.7109375" customWidth="1"/>
    <col min="520" max="521" width="18.140625" customWidth="1"/>
    <col min="522" max="533" width="9.85546875" customWidth="1"/>
    <col min="534" max="535" width="0" hidden="1" customWidth="1"/>
    <col min="769" max="769" width="0" hidden="1" customWidth="1"/>
    <col min="770" max="770" width="39.85546875" customWidth="1"/>
    <col min="771" max="771" width="0.140625" customWidth="1"/>
    <col min="772" max="772" width="21.42578125" customWidth="1"/>
    <col min="773" max="773" width="19.42578125" customWidth="1"/>
    <col min="774" max="774" width="14.7109375" customWidth="1"/>
    <col min="775" max="775" width="11.7109375" customWidth="1"/>
    <col min="776" max="777" width="18.140625" customWidth="1"/>
    <col min="778" max="789" width="9.85546875" customWidth="1"/>
    <col min="790" max="791" width="0" hidden="1" customWidth="1"/>
    <col min="1025" max="1025" width="0" hidden="1" customWidth="1"/>
    <col min="1026" max="1026" width="39.85546875" customWidth="1"/>
    <col min="1027" max="1027" width="0.140625" customWidth="1"/>
    <col min="1028" max="1028" width="21.42578125" customWidth="1"/>
    <col min="1029" max="1029" width="19.42578125" customWidth="1"/>
    <col min="1030" max="1030" width="14.7109375" customWidth="1"/>
    <col min="1031" max="1031" width="11.7109375" customWidth="1"/>
    <col min="1032" max="1033" width="18.140625" customWidth="1"/>
    <col min="1034" max="1045" width="9.85546875" customWidth="1"/>
    <col min="1046" max="1047" width="0" hidden="1" customWidth="1"/>
    <col min="1281" max="1281" width="0" hidden="1" customWidth="1"/>
    <col min="1282" max="1282" width="39.85546875" customWidth="1"/>
    <col min="1283" max="1283" width="0.140625" customWidth="1"/>
    <col min="1284" max="1284" width="21.42578125" customWidth="1"/>
    <col min="1285" max="1285" width="19.42578125" customWidth="1"/>
    <col min="1286" max="1286" width="14.7109375" customWidth="1"/>
    <col min="1287" max="1287" width="11.7109375" customWidth="1"/>
    <col min="1288" max="1289" width="18.140625" customWidth="1"/>
    <col min="1290" max="1301" width="9.85546875" customWidth="1"/>
    <col min="1302" max="1303" width="0" hidden="1" customWidth="1"/>
    <col min="1537" max="1537" width="0" hidden="1" customWidth="1"/>
    <col min="1538" max="1538" width="39.85546875" customWidth="1"/>
    <col min="1539" max="1539" width="0.140625" customWidth="1"/>
    <col min="1540" max="1540" width="21.42578125" customWidth="1"/>
    <col min="1541" max="1541" width="19.42578125" customWidth="1"/>
    <col min="1542" max="1542" width="14.7109375" customWidth="1"/>
    <col min="1543" max="1543" width="11.7109375" customWidth="1"/>
    <col min="1544" max="1545" width="18.140625" customWidth="1"/>
    <col min="1546" max="1557" width="9.85546875" customWidth="1"/>
    <col min="1558" max="1559" width="0" hidden="1" customWidth="1"/>
    <col min="1793" max="1793" width="0" hidden="1" customWidth="1"/>
    <col min="1794" max="1794" width="39.85546875" customWidth="1"/>
    <col min="1795" max="1795" width="0.140625" customWidth="1"/>
    <col min="1796" max="1796" width="21.42578125" customWidth="1"/>
    <col min="1797" max="1797" width="19.42578125" customWidth="1"/>
    <col min="1798" max="1798" width="14.7109375" customWidth="1"/>
    <col min="1799" max="1799" width="11.7109375" customWidth="1"/>
    <col min="1800" max="1801" width="18.140625" customWidth="1"/>
    <col min="1802" max="1813" width="9.85546875" customWidth="1"/>
    <col min="1814" max="1815" width="0" hidden="1" customWidth="1"/>
    <col min="2049" max="2049" width="0" hidden="1" customWidth="1"/>
    <col min="2050" max="2050" width="39.85546875" customWidth="1"/>
    <col min="2051" max="2051" width="0.140625" customWidth="1"/>
    <col min="2052" max="2052" width="21.42578125" customWidth="1"/>
    <col min="2053" max="2053" width="19.42578125" customWidth="1"/>
    <col min="2054" max="2054" width="14.7109375" customWidth="1"/>
    <col min="2055" max="2055" width="11.7109375" customWidth="1"/>
    <col min="2056" max="2057" width="18.140625" customWidth="1"/>
    <col min="2058" max="2069" width="9.85546875" customWidth="1"/>
    <col min="2070" max="2071" width="0" hidden="1" customWidth="1"/>
    <col min="2305" max="2305" width="0" hidden="1" customWidth="1"/>
    <col min="2306" max="2306" width="39.85546875" customWidth="1"/>
    <col min="2307" max="2307" width="0.140625" customWidth="1"/>
    <col min="2308" max="2308" width="21.42578125" customWidth="1"/>
    <col min="2309" max="2309" width="19.42578125" customWidth="1"/>
    <col min="2310" max="2310" width="14.7109375" customWidth="1"/>
    <col min="2311" max="2311" width="11.7109375" customWidth="1"/>
    <col min="2312" max="2313" width="18.140625" customWidth="1"/>
    <col min="2314" max="2325" width="9.85546875" customWidth="1"/>
    <col min="2326" max="2327" width="0" hidden="1" customWidth="1"/>
    <col min="2561" max="2561" width="0" hidden="1" customWidth="1"/>
    <col min="2562" max="2562" width="39.85546875" customWidth="1"/>
    <col min="2563" max="2563" width="0.140625" customWidth="1"/>
    <col min="2564" max="2564" width="21.42578125" customWidth="1"/>
    <col min="2565" max="2565" width="19.42578125" customWidth="1"/>
    <col min="2566" max="2566" width="14.7109375" customWidth="1"/>
    <col min="2567" max="2567" width="11.7109375" customWidth="1"/>
    <col min="2568" max="2569" width="18.140625" customWidth="1"/>
    <col min="2570" max="2581" width="9.85546875" customWidth="1"/>
    <col min="2582" max="2583" width="0" hidden="1" customWidth="1"/>
    <col min="2817" max="2817" width="0" hidden="1" customWidth="1"/>
    <col min="2818" max="2818" width="39.85546875" customWidth="1"/>
    <col min="2819" max="2819" width="0.140625" customWidth="1"/>
    <col min="2820" max="2820" width="21.42578125" customWidth="1"/>
    <col min="2821" max="2821" width="19.42578125" customWidth="1"/>
    <col min="2822" max="2822" width="14.7109375" customWidth="1"/>
    <col min="2823" max="2823" width="11.7109375" customWidth="1"/>
    <col min="2824" max="2825" width="18.140625" customWidth="1"/>
    <col min="2826" max="2837" width="9.85546875" customWidth="1"/>
    <col min="2838" max="2839" width="0" hidden="1" customWidth="1"/>
    <col min="3073" max="3073" width="0" hidden="1" customWidth="1"/>
    <col min="3074" max="3074" width="39.85546875" customWidth="1"/>
    <col min="3075" max="3075" width="0.140625" customWidth="1"/>
    <col min="3076" max="3076" width="21.42578125" customWidth="1"/>
    <col min="3077" max="3077" width="19.42578125" customWidth="1"/>
    <col min="3078" max="3078" width="14.7109375" customWidth="1"/>
    <col min="3079" max="3079" width="11.7109375" customWidth="1"/>
    <col min="3080" max="3081" width="18.140625" customWidth="1"/>
    <col min="3082" max="3093" width="9.85546875" customWidth="1"/>
    <col min="3094" max="3095" width="0" hidden="1" customWidth="1"/>
    <col min="3329" max="3329" width="0" hidden="1" customWidth="1"/>
    <col min="3330" max="3330" width="39.85546875" customWidth="1"/>
    <col min="3331" max="3331" width="0.140625" customWidth="1"/>
    <col min="3332" max="3332" width="21.42578125" customWidth="1"/>
    <col min="3333" max="3333" width="19.42578125" customWidth="1"/>
    <col min="3334" max="3334" width="14.7109375" customWidth="1"/>
    <col min="3335" max="3335" width="11.7109375" customWidth="1"/>
    <col min="3336" max="3337" width="18.140625" customWidth="1"/>
    <col min="3338" max="3349" width="9.85546875" customWidth="1"/>
    <col min="3350" max="3351" width="0" hidden="1" customWidth="1"/>
    <col min="3585" max="3585" width="0" hidden="1" customWidth="1"/>
    <col min="3586" max="3586" width="39.85546875" customWidth="1"/>
    <col min="3587" max="3587" width="0.140625" customWidth="1"/>
    <col min="3588" max="3588" width="21.42578125" customWidth="1"/>
    <col min="3589" max="3589" width="19.42578125" customWidth="1"/>
    <col min="3590" max="3590" width="14.7109375" customWidth="1"/>
    <col min="3591" max="3591" width="11.7109375" customWidth="1"/>
    <col min="3592" max="3593" width="18.140625" customWidth="1"/>
    <col min="3594" max="3605" width="9.85546875" customWidth="1"/>
    <col min="3606" max="3607" width="0" hidden="1" customWidth="1"/>
    <col min="3841" max="3841" width="0" hidden="1" customWidth="1"/>
    <col min="3842" max="3842" width="39.85546875" customWidth="1"/>
    <col min="3843" max="3843" width="0.140625" customWidth="1"/>
    <col min="3844" max="3844" width="21.42578125" customWidth="1"/>
    <col min="3845" max="3845" width="19.42578125" customWidth="1"/>
    <col min="3846" max="3846" width="14.7109375" customWidth="1"/>
    <col min="3847" max="3847" width="11.7109375" customWidth="1"/>
    <col min="3848" max="3849" width="18.140625" customWidth="1"/>
    <col min="3850" max="3861" width="9.85546875" customWidth="1"/>
    <col min="3862" max="3863" width="0" hidden="1" customWidth="1"/>
    <col min="4097" max="4097" width="0" hidden="1" customWidth="1"/>
    <col min="4098" max="4098" width="39.85546875" customWidth="1"/>
    <col min="4099" max="4099" width="0.140625" customWidth="1"/>
    <col min="4100" max="4100" width="21.42578125" customWidth="1"/>
    <col min="4101" max="4101" width="19.42578125" customWidth="1"/>
    <col min="4102" max="4102" width="14.7109375" customWidth="1"/>
    <col min="4103" max="4103" width="11.7109375" customWidth="1"/>
    <col min="4104" max="4105" width="18.140625" customWidth="1"/>
    <col min="4106" max="4117" width="9.85546875" customWidth="1"/>
    <col min="4118" max="4119" width="0" hidden="1" customWidth="1"/>
    <col min="4353" max="4353" width="0" hidden="1" customWidth="1"/>
    <col min="4354" max="4354" width="39.85546875" customWidth="1"/>
    <col min="4355" max="4355" width="0.140625" customWidth="1"/>
    <col min="4356" max="4356" width="21.42578125" customWidth="1"/>
    <col min="4357" max="4357" width="19.42578125" customWidth="1"/>
    <col min="4358" max="4358" width="14.7109375" customWidth="1"/>
    <col min="4359" max="4359" width="11.7109375" customWidth="1"/>
    <col min="4360" max="4361" width="18.140625" customWidth="1"/>
    <col min="4362" max="4373" width="9.85546875" customWidth="1"/>
    <col min="4374" max="4375" width="0" hidden="1" customWidth="1"/>
    <col min="4609" max="4609" width="0" hidden="1" customWidth="1"/>
    <col min="4610" max="4610" width="39.85546875" customWidth="1"/>
    <col min="4611" max="4611" width="0.140625" customWidth="1"/>
    <col min="4612" max="4612" width="21.42578125" customWidth="1"/>
    <col min="4613" max="4613" width="19.42578125" customWidth="1"/>
    <col min="4614" max="4614" width="14.7109375" customWidth="1"/>
    <col min="4615" max="4615" width="11.7109375" customWidth="1"/>
    <col min="4616" max="4617" width="18.140625" customWidth="1"/>
    <col min="4618" max="4629" width="9.85546875" customWidth="1"/>
    <col min="4630" max="4631" width="0" hidden="1" customWidth="1"/>
    <col min="4865" max="4865" width="0" hidden="1" customWidth="1"/>
    <col min="4866" max="4866" width="39.85546875" customWidth="1"/>
    <col min="4867" max="4867" width="0.140625" customWidth="1"/>
    <col min="4868" max="4868" width="21.42578125" customWidth="1"/>
    <col min="4869" max="4869" width="19.42578125" customWidth="1"/>
    <col min="4870" max="4870" width="14.7109375" customWidth="1"/>
    <col min="4871" max="4871" width="11.7109375" customWidth="1"/>
    <col min="4872" max="4873" width="18.140625" customWidth="1"/>
    <col min="4874" max="4885" width="9.85546875" customWidth="1"/>
    <col min="4886" max="4887" width="0" hidden="1" customWidth="1"/>
    <col min="5121" max="5121" width="0" hidden="1" customWidth="1"/>
    <col min="5122" max="5122" width="39.85546875" customWidth="1"/>
    <col min="5123" max="5123" width="0.140625" customWidth="1"/>
    <col min="5124" max="5124" width="21.42578125" customWidth="1"/>
    <col min="5125" max="5125" width="19.42578125" customWidth="1"/>
    <col min="5126" max="5126" width="14.7109375" customWidth="1"/>
    <col min="5127" max="5127" width="11.7109375" customWidth="1"/>
    <col min="5128" max="5129" width="18.140625" customWidth="1"/>
    <col min="5130" max="5141" width="9.85546875" customWidth="1"/>
    <col min="5142" max="5143" width="0" hidden="1" customWidth="1"/>
    <col min="5377" max="5377" width="0" hidden="1" customWidth="1"/>
    <col min="5378" max="5378" width="39.85546875" customWidth="1"/>
    <col min="5379" max="5379" width="0.140625" customWidth="1"/>
    <col min="5380" max="5380" width="21.42578125" customWidth="1"/>
    <col min="5381" max="5381" width="19.42578125" customWidth="1"/>
    <col min="5382" max="5382" width="14.7109375" customWidth="1"/>
    <col min="5383" max="5383" width="11.7109375" customWidth="1"/>
    <col min="5384" max="5385" width="18.140625" customWidth="1"/>
    <col min="5386" max="5397" width="9.85546875" customWidth="1"/>
    <col min="5398" max="5399" width="0" hidden="1" customWidth="1"/>
    <col min="5633" max="5633" width="0" hidden="1" customWidth="1"/>
    <col min="5634" max="5634" width="39.85546875" customWidth="1"/>
    <col min="5635" max="5635" width="0.140625" customWidth="1"/>
    <col min="5636" max="5636" width="21.42578125" customWidth="1"/>
    <col min="5637" max="5637" width="19.42578125" customWidth="1"/>
    <col min="5638" max="5638" width="14.7109375" customWidth="1"/>
    <col min="5639" max="5639" width="11.7109375" customWidth="1"/>
    <col min="5640" max="5641" width="18.140625" customWidth="1"/>
    <col min="5642" max="5653" width="9.85546875" customWidth="1"/>
    <col min="5654" max="5655" width="0" hidden="1" customWidth="1"/>
    <col min="5889" max="5889" width="0" hidden="1" customWidth="1"/>
    <col min="5890" max="5890" width="39.85546875" customWidth="1"/>
    <col min="5891" max="5891" width="0.140625" customWidth="1"/>
    <col min="5892" max="5892" width="21.42578125" customWidth="1"/>
    <col min="5893" max="5893" width="19.42578125" customWidth="1"/>
    <col min="5894" max="5894" width="14.7109375" customWidth="1"/>
    <col min="5895" max="5895" width="11.7109375" customWidth="1"/>
    <col min="5896" max="5897" width="18.140625" customWidth="1"/>
    <col min="5898" max="5909" width="9.85546875" customWidth="1"/>
    <col min="5910" max="5911" width="0" hidden="1" customWidth="1"/>
    <col min="6145" max="6145" width="0" hidden="1" customWidth="1"/>
    <col min="6146" max="6146" width="39.85546875" customWidth="1"/>
    <col min="6147" max="6147" width="0.140625" customWidth="1"/>
    <col min="6148" max="6148" width="21.42578125" customWidth="1"/>
    <col min="6149" max="6149" width="19.42578125" customWidth="1"/>
    <col min="6150" max="6150" width="14.7109375" customWidth="1"/>
    <col min="6151" max="6151" width="11.7109375" customWidth="1"/>
    <col min="6152" max="6153" width="18.140625" customWidth="1"/>
    <col min="6154" max="6165" width="9.85546875" customWidth="1"/>
    <col min="6166" max="6167" width="0" hidden="1" customWidth="1"/>
    <col min="6401" max="6401" width="0" hidden="1" customWidth="1"/>
    <col min="6402" max="6402" width="39.85546875" customWidth="1"/>
    <col min="6403" max="6403" width="0.140625" customWidth="1"/>
    <col min="6404" max="6404" width="21.42578125" customWidth="1"/>
    <col min="6405" max="6405" width="19.42578125" customWidth="1"/>
    <col min="6406" max="6406" width="14.7109375" customWidth="1"/>
    <col min="6407" max="6407" width="11.7109375" customWidth="1"/>
    <col min="6408" max="6409" width="18.140625" customWidth="1"/>
    <col min="6410" max="6421" width="9.85546875" customWidth="1"/>
    <col min="6422" max="6423" width="0" hidden="1" customWidth="1"/>
    <col min="6657" max="6657" width="0" hidden="1" customWidth="1"/>
    <col min="6658" max="6658" width="39.85546875" customWidth="1"/>
    <col min="6659" max="6659" width="0.140625" customWidth="1"/>
    <col min="6660" max="6660" width="21.42578125" customWidth="1"/>
    <col min="6661" max="6661" width="19.42578125" customWidth="1"/>
    <col min="6662" max="6662" width="14.7109375" customWidth="1"/>
    <col min="6663" max="6663" width="11.7109375" customWidth="1"/>
    <col min="6664" max="6665" width="18.140625" customWidth="1"/>
    <col min="6666" max="6677" width="9.85546875" customWidth="1"/>
    <col min="6678" max="6679" width="0" hidden="1" customWidth="1"/>
    <col min="6913" max="6913" width="0" hidden="1" customWidth="1"/>
    <col min="6914" max="6914" width="39.85546875" customWidth="1"/>
    <col min="6915" max="6915" width="0.140625" customWidth="1"/>
    <col min="6916" max="6916" width="21.42578125" customWidth="1"/>
    <col min="6917" max="6917" width="19.42578125" customWidth="1"/>
    <col min="6918" max="6918" width="14.7109375" customWidth="1"/>
    <col min="6919" max="6919" width="11.7109375" customWidth="1"/>
    <col min="6920" max="6921" width="18.140625" customWidth="1"/>
    <col min="6922" max="6933" width="9.85546875" customWidth="1"/>
    <col min="6934" max="6935" width="0" hidden="1" customWidth="1"/>
    <col min="7169" max="7169" width="0" hidden="1" customWidth="1"/>
    <col min="7170" max="7170" width="39.85546875" customWidth="1"/>
    <col min="7171" max="7171" width="0.140625" customWidth="1"/>
    <col min="7172" max="7172" width="21.42578125" customWidth="1"/>
    <col min="7173" max="7173" width="19.42578125" customWidth="1"/>
    <col min="7174" max="7174" width="14.7109375" customWidth="1"/>
    <col min="7175" max="7175" width="11.7109375" customWidth="1"/>
    <col min="7176" max="7177" width="18.140625" customWidth="1"/>
    <col min="7178" max="7189" width="9.85546875" customWidth="1"/>
    <col min="7190" max="7191" width="0" hidden="1" customWidth="1"/>
    <col min="7425" max="7425" width="0" hidden="1" customWidth="1"/>
    <col min="7426" max="7426" width="39.85546875" customWidth="1"/>
    <col min="7427" max="7427" width="0.140625" customWidth="1"/>
    <col min="7428" max="7428" width="21.42578125" customWidth="1"/>
    <col min="7429" max="7429" width="19.42578125" customWidth="1"/>
    <col min="7430" max="7430" width="14.7109375" customWidth="1"/>
    <col min="7431" max="7431" width="11.7109375" customWidth="1"/>
    <col min="7432" max="7433" width="18.140625" customWidth="1"/>
    <col min="7434" max="7445" width="9.85546875" customWidth="1"/>
    <col min="7446" max="7447" width="0" hidden="1" customWidth="1"/>
    <col min="7681" max="7681" width="0" hidden="1" customWidth="1"/>
    <col min="7682" max="7682" width="39.85546875" customWidth="1"/>
    <col min="7683" max="7683" width="0.140625" customWidth="1"/>
    <col min="7684" max="7684" width="21.42578125" customWidth="1"/>
    <col min="7685" max="7685" width="19.42578125" customWidth="1"/>
    <col min="7686" max="7686" width="14.7109375" customWidth="1"/>
    <col min="7687" max="7687" width="11.7109375" customWidth="1"/>
    <col min="7688" max="7689" width="18.140625" customWidth="1"/>
    <col min="7690" max="7701" width="9.85546875" customWidth="1"/>
    <col min="7702" max="7703" width="0" hidden="1" customWidth="1"/>
    <col min="7937" max="7937" width="0" hidden="1" customWidth="1"/>
    <col min="7938" max="7938" width="39.85546875" customWidth="1"/>
    <col min="7939" max="7939" width="0.140625" customWidth="1"/>
    <col min="7940" max="7940" width="21.42578125" customWidth="1"/>
    <col min="7941" max="7941" width="19.42578125" customWidth="1"/>
    <col min="7942" max="7942" width="14.7109375" customWidth="1"/>
    <col min="7943" max="7943" width="11.7109375" customWidth="1"/>
    <col min="7944" max="7945" width="18.140625" customWidth="1"/>
    <col min="7946" max="7957" width="9.85546875" customWidth="1"/>
    <col min="7958" max="7959" width="0" hidden="1" customWidth="1"/>
    <col min="8193" max="8193" width="0" hidden="1" customWidth="1"/>
    <col min="8194" max="8194" width="39.85546875" customWidth="1"/>
    <col min="8195" max="8195" width="0.140625" customWidth="1"/>
    <col min="8196" max="8196" width="21.42578125" customWidth="1"/>
    <col min="8197" max="8197" width="19.42578125" customWidth="1"/>
    <col min="8198" max="8198" width="14.7109375" customWidth="1"/>
    <col min="8199" max="8199" width="11.7109375" customWidth="1"/>
    <col min="8200" max="8201" width="18.140625" customWidth="1"/>
    <col min="8202" max="8213" width="9.85546875" customWidth="1"/>
    <col min="8214" max="8215" width="0" hidden="1" customWidth="1"/>
    <col min="8449" max="8449" width="0" hidden="1" customWidth="1"/>
    <col min="8450" max="8450" width="39.85546875" customWidth="1"/>
    <col min="8451" max="8451" width="0.140625" customWidth="1"/>
    <col min="8452" max="8452" width="21.42578125" customWidth="1"/>
    <col min="8453" max="8453" width="19.42578125" customWidth="1"/>
    <col min="8454" max="8454" width="14.7109375" customWidth="1"/>
    <col min="8455" max="8455" width="11.7109375" customWidth="1"/>
    <col min="8456" max="8457" width="18.140625" customWidth="1"/>
    <col min="8458" max="8469" width="9.85546875" customWidth="1"/>
    <col min="8470" max="8471" width="0" hidden="1" customWidth="1"/>
    <col min="8705" max="8705" width="0" hidden="1" customWidth="1"/>
    <col min="8706" max="8706" width="39.85546875" customWidth="1"/>
    <col min="8707" max="8707" width="0.140625" customWidth="1"/>
    <col min="8708" max="8708" width="21.42578125" customWidth="1"/>
    <col min="8709" max="8709" width="19.42578125" customWidth="1"/>
    <col min="8710" max="8710" width="14.7109375" customWidth="1"/>
    <col min="8711" max="8711" width="11.7109375" customWidth="1"/>
    <col min="8712" max="8713" width="18.140625" customWidth="1"/>
    <col min="8714" max="8725" width="9.85546875" customWidth="1"/>
    <col min="8726" max="8727" width="0" hidden="1" customWidth="1"/>
    <col min="8961" max="8961" width="0" hidden="1" customWidth="1"/>
    <col min="8962" max="8962" width="39.85546875" customWidth="1"/>
    <col min="8963" max="8963" width="0.140625" customWidth="1"/>
    <col min="8964" max="8964" width="21.42578125" customWidth="1"/>
    <col min="8965" max="8965" width="19.42578125" customWidth="1"/>
    <col min="8966" max="8966" width="14.7109375" customWidth="1"/>
    <col min="8967" max="8967" width="11.7109375" customWidth="1"/>
    <col min="8968" max="8969" width="18.140625" customWidth="1"/>
    <col min="8970" max="8981" width="9.85546875" customWidth="1"/>
    <col min="8982" max="8983" width="0" hidden="1" customWidth="1"/>
    <col min="9217" max="9217" width="0" hidden="1" customWidth="1"/>
    <col min="9218" max="9218" width="39.85546875" customWidth="1"/>
    <col min="9219" max="9219" width="0.140625" customWidth="1"/>
    <col min="9220" max="9220" width="21.42578125" customWidth="1"/>
    <col min="9221" max="9221" width="19.42578125" customWidth="1"/>
    <col min="9222" max="9222" width="14.7109375" customWidth="1"/>
    <col min="9223" max="9223" width="11.7109375" customWidth="1"/>
    <col min="9224" max="9225" width="18.140625" customWidth="1"/>
    <col min="9226" max="9237" width="9.85546875" customWidth="1"/>
    <col min="9238" max="9239" width="0" hidden="1" customWidth="1"/>
    <col min="9473" max="9473" width="0" hidden="1" customWidth="1"/>
    <col min="9474" max="9474" width="39.85546875" customWidth="1"/>
    <col min="9475" max="9475" width="0.140625" customWidth="1"/>
    <col min="9476" max="9476" width="21.42578125" customWidth="1"/>
    <col min="9477" max="9477" width="19.42578125" customWidth="1"/>
    <col min="9478" max="9478" width="14.7109375" customWidth="1"/>
    <col min="9479" max="9479" width="11.7109375" customWidth="1"/>
    <col min="9480" max="9481" width="18.140625" customWidth="1"/>
    <col min="9482" max="9493" width="9.85546875" customWidth="1"/>
    <col min="9494" max="9495" width="0" hidden="1" customWidth="1"/>
    <col min="9729" max="9729" width="0" hidden="1" customWidth="1"/>
    <col min="9730" max="9730" width="39.85546875" customWidth="1"/>
    <col min="9731" max="9731" width="0.140625" customWidth="1"/>
    <col min="9732" max="9732" width="21.42578125" customWidth="1"/>
    <col min="9733" max="9733" width="19.42578125" customWidth="1"/>
    <col min="9734" max="9734" width="14.7109375" customWidth="1"/>
    <col min="9735" max="9735" width="11.7109375" customWidth="1"/>
    <col min="9736" max="9737" width="18.140625" customWidth="1"/>
    <col min="9738" max="9749" width="9.85546875" customWidth="1"/>
    <col min="9750" max="9751" width="0" hidden="1" customWidth="1"/>
    <col min="9985" max="9985" width="0" hidden="1" customWidth="1"/>
    <col min="9986" max="9986" width="39.85546875" customWidth="1"/>
    <col min="9987" max="9987" width="0.140625" customWidth="1"/>
    <col min="9988" max="9988" width="21.42578125" customWidth="1"/>
    <col min="9989" max="9989" width="19.42578125" customWidth="1"/>
    <col min="9990" max="9990" width="14.7109375" customWidth="1"/>
    <col min="9991" max="9991" width="11.7109375" customWidth="1"/>
    <col min="9992" max="9993" width="18.140625" customWidth="1"/>
    <col min="9994" max="10005" width="9.85546875" customWidth="1"/>
    <col min="10006" max="10007" width="0" hidden="1" customWidth="1"/>
    <col min="10241" max="10241" width="0" hidden="1" customWidth="1"/>
    <col min="10242" max="10242" width="39.85546875" customWidth="1"/>
    <col min="10243" max="10243" width="0.140625" customWidth="1"/>
    <col min="10244" max="10244" width="21.42578125" customWidth="1"/>
    <col min="10245" max="10245" width="19.42578125" customWidth="1"/>
    <col min="10246" max="10246" width="14.7109375" customWidth="1"/>
    <col min="10247" max="10247" width="11.7109375" customWidth="1"/>
    <col min="10248" max="10249" width="18.140625" customWidth="1"/>
    <col min="10250" max="10261" width="9.85546875" customWidth="1"/>
    <col min="10262" max="10263" width="0" hidden="1" customWidth="1"/>
    <col min="10497" max="10497" width="0" hidden="1" customWidth="1"/>
    <col min="10498" max="10498" width="39.85546875" customWidth="1"/>
    <col min="10499" max="10499" width="0.140625" customWidth="1"/>
    <col min="10500" max="10500" width="21.42578125" customWidth="1"/>
    <col min="10501" max="10501" width="19.42578125" customWidth="1"/>
    <col min="10502" max="10502" width="14.7109375" customWidth="1"/>
    <col min="10503" max="10503" width="11.7109375" customWidth="1"/>
    <col min="10504" max="10505" width="18.140625" customWidth="1"/>
    <col min="10506" max="10517" width="9.85546875" customWidth="1"/>
    <col min="10518" max="10519" width="0" hidden="1" customWidth="1"/>
    <col min="10753" max="10753" width="0" hidden="1" customWidth="1"/>
    <col min="10754" max="10754" width="39.85546875" customWidth="1"/>
    <col min="10755" max="10755" width="0.140625" customWidth="1"/>
    <col min="10756" max="10756" width="21.42578125" customWidth="1"/>
    <col min="10757" max="10757" width="19.42578125" customWidth="1"/>
    <col min="10758" max="10758" width="14.7109375" customWidth="1"/>
    <col min="10759" max="10759" width="11.7109375" customWidth="1"/>
    <col min="10760" max="10761" width="18.140625" customWidth="1"/>
    <col min="10762" max="10773" width="9.85546875" customWidth="1"/>
    <col min="10774" max="10775" width="0" hidden="1" customWidth="1"/>
    <col min="11009" max="11009" width="0" hidden="1" customWidth="1"/>
    <col min="11010" max="11010" width="39.85546875" customWidth="1"/>
    <col min="11011" max="11011" width="0.140625" customWidth="1"/>
    <col min="11012" max="11012" width="21.42578125" customWidth="1"/>
    <col min="11013" max="11013" width="19.42578125" customWidth="1"/>
    <col min="11014" max="11014" width="14.7109375" customWidth="1"/>
    <col min="11015" max="11015" width="11.7109375" customWidth="1"/>
    <col min="11016" max="11017" width="18.140625" customWidth="1"/>
    <col min="11018" max="11029" width="9.85546875" customWidth="1"/>
    <col min="11030" max="11031" width="0" hidden="1" customWidth="1"/>
    <col min="11265" max="11265" width="0" hidden="1" customWidth="1"/>
    <col min="11266" max="11266" width="39.85546875" customWidth="1"/>
    <col min="11267" max="11267" width="0.140625" customWidth="1"/>
    <col min="11268" max="11268" width="21.42578125" customWidth="1"/>
    <col min="11269" max="11269" width="19.42578125" customWidth="1"/>
    <col min="11270" max="11270" width="14.7109375" customWidth="1"/>
    <col min="11271" max="11271" width="11.7109375" customWidth="1"/>
    <col min="11272" max="11273" width="18.140625" customWidth="1"/>
    <col min="11274" max="11285" width="9.85546875" customWidth="1"/>
    <col min="11286" max="11287" width="0" hidden="1" customWidth="1"/>
    <col min="11521" max="11521" width="0" hidden="1" customWidth="1"/>
    <col min="11522" max="11522" width="39.85546875" customWidth="1"/>
    <col min="11523" max="11523" width="0.140625" customWidth="1"/>
    <col min="11524" max="11524" width="21.42578125" customWidth="1"/>
    <col min="11525" max="11525" width="19.42578125" customWidth="1"/>
    <col min="11526" max="11526" width="14.7109375" customWidth="1"/>
    <col min="11527" max="11527" width="11.7109375" customWidth="1"/>
    <col min="11528" max="11529" width="18.140625" customWidth="1"/>
    <col min="11530" max="11541" width="9.85546875" customWidth="1"/>
    <col min="11542" max="11543" width="0" hidden="1" customWidth="1"/>
    <col min="11777" max="11777" width="0" hidden="1" customWidth="1"/>
    <col min="11778" max="11778" width="39.85546875" customWidth="1"/>
    <col min="11779" max="11779" width="0.140625" customWidth="1"/>
    <col min="11780" max="11780" width="21.42578125" customWidth="1"/>
    <col min="11781" max="11781" width="19.42578125" customWidth="1"/>
    <col min="11782" max="11782" width="14.7109375" customWidth="1"/>
    <col min="11783" max="11783" width="11.7109375" customWidth="1"/>
    <col min="11784" max="11785" width="18.140625" customWidth="1"/>
    <col min="11786" max="11797" width="9.85546875" customWidth="1"/>
    <col min="11798" max="11799" width="0" hidden="1" customWidth="1"/>
    <col min="12033" max="12033" width="0" hidden="1" customWidth="1"/>
    <col min="12034" max="12034" width="39.85546875" customWidth="1"/>
    <col min="12035" max="12035" width="0.140625" customWidth="1"/>
    <col min="12036" max="12036" width="21.42578125" customWidth="1"/>
    <col min="12037" max="12037" width="19.42578125" customWidth="1"/>
    <col min="12038" max="12038" width="14.7109375" customWidth="1"/>
    <col min="12039" max="12039" width="11.7109375" customWidth="1"/>
    <col min="12040" max="12041" width="18.140625" customWidth="1"/>
    <col min="12042" max="12053" width="9.85546875" customWidth="1"/>
    <col min="12054" max="12055" width="0" hidden="1" customWidth="1"/>
    <col min="12289" max="12289" width="0" hidden="1" customWidth="1"/>
    <col min="12290" max="12290" width="39.85546875" customWidth="1"/>
    <col min="12291" max="12291" width="0.140625" customWidth="1"/>
    <col min="12292" max="12292" width="21.42578125" customWidth="1"/>
    <col min="12293" max="12293" width="19.42578125" customWidth="1"/>
    <col min="12294" max="12294" width="14.7109375" customWidth="1"/>
    <col min="12295" max="12295" width="11.7109375" customWidth="1"/>
    <col min="12296" max="12297" width="18.140625" customWidth="1"/>
    <col min="12298" max="12309" width="9.85546875" customWidth="1"/>
    <col min="12310" max="12311" width="0" hidden="1" customWidth="1"/>
    <col min="12545" max="12545" width="0" hidden="1" customWidth="1"/>
    <col min="12546" max="12546" width="39.85546875" customWidth="1"/>
    <col min="12547" max="12547" width="0.140625" customWidth="1"/>
    <col min="12548" max="12548" width="21.42578125" customWidth="1"/>
    <col min="12549" max="12549" width="19.42578125" customWidth="1"/>
    <col min="12550" max="12550" width="14.7109375" customWidth="1"/>
    <col min="12551" max="12551" width="11.7109375" customWidth="1"/>
    <col min="12552" max="12553" width="18.140625" customWidth="1"/>
    <col min="12554" max="12565" width="9.85546875" customWidth="1"/>
    <col min="12566" max="12567" width="0" hidden="1" customWidth="1"/>
    <col min="12801" max="12801" width="0" hidden="1" customWidth="1"/>
    <col min="12802" max="12802" width="39.85546875" customWidth="1"/>
    <col min="12803" max="12803" width="0.140625" customWidth="1"/>
    <col min="12804" max="12804" width="21.42578125" customWidth="1"/>
    <col min="12805" max="12805" width="19.42578125" customWidth="1"/>
    <col min="12806" max="12806" width="14.7109375" customWidth="1"/>
    <col min="12807" max="12807" width="11.7109375" customWidth="1"/>
    <col min="12808" max="12809" width="18.140625" customWidth="1"/>
    <col min="12810" max="12821" width="9.85546875" customWidth="1"/>
    <col min="12822" max="12823" width="0" hidden="1" customWidth="1"/>
    <col min="13057" max="13057" width="0" hidden="1" customWidth="1"/>
    <col min="13058" max="13058" width="39.85546875" customWidth="1"/>
    <col min="13059" max="13059" width="0.140625" customWidth="1"/>
    <col min="13060" max="13060" width="21.42578125" customWidth="1"/>
    <col min="13061" max="13061" width="19.42578125" customWidth="1"/>
    <col min="13062" max="13062" width="14.7109375" customWidth="1"/>
    <col min="13063" max="13063" width="11.7109375" customWidth="1"/>
    <col min="13064" max="13065" width="18.140625" customWidth="1"/>
    <col min="13066" max="13077" width="9.85546875" customWidth="1"/>
    <col min="13078" max="13079" width="0" hidden="1" customWidth="1"/>
    <col min="13313" max="13313" width="0" hidden="1" customWidth="1"/>
    <col min="13314" max="13314" width="39.85546875" customWidth="1"/>
    <col min="13315" max="13315" width="0.140625" customWidth="1"/>
    <col min="13316" max="13316" width="21.42578125" customWidth="1"/>
    <col min="13317" max="13317" width="19.42578125" customWidth="1"/>
    <col min="13318" max="13318" width="14.7109375" customWidth="1"/>
    <col min="13319" max="13319" width="11.7109375" customWidth="1"/>
    <col min="13320" max="13321" width="18.140625" customWidth="1"/>
    <col min="13322" max="13333" width="9.85546875" customWidth="1"/>
    <col min="13334" max="13335" width="0" hidden="1" customWidth="1"/>
    <col min="13569" max="13569" width="0" hidden="1" customWidth="1"/>
    <col min="13570" max="13570" width="39.85546875" customWidth="1"/>
    <col min="13571" max="13571" width="0.140625" customWidth="1"/>
    <col min="13572" max="13572" width="21.42578125" customWidth="1"/>
    <col min="13573" max="13573" width="19.42578125" customWidth="1"/>
    <col min="13574" max="13574" width="14.7109375" customWidth="1"/>
    <col min="13575" max="13575" width="11.7109375" customWidth="1"/>
    <col min="13576" max="13577" width="18.140625" customWidth="1"/>
    <col min="13578" max="13589" width="9.85546875" customWidth="1"/>
    <col min="13590" max="13591" width="0" hidden="1" customWidth="1"/>
    <col min="13825" max="13825" width="0" hidden="1" customWidth="1"/>
    <col min="13826" max="13826" width="39.85546875" customWidth="1"/>
    <col min="13827" max="13827" width="0.140625" customWidth="1"/>
    <col min="13828" max="13828" width="21.42578125" customWidth="1"/>
    <col min="13829" max="13829" width="19.42578125" customWidth="1"/>
    <col min="13830" max="13830" width="14.7109375" customWidth="1"/>
    <col min="13831" max="13831" width="11.7109375" customWidth="1"/>
    <col min="13832" max="13833" width="18.140625" customWidth="1"/>
    <col min="13834" max="13845" width="9.85546875" customWidth="1"/>
    <col min="13846" max="13847" width="0" hidden="1" customWidth="1"/>
    <col min="14081" max="14081" width="0" hidden="1" customWidth="1"/>
    <col min="14082" max="14082" width="39.85546875" customWidth="1"/>
    <col min="14083" max="14083" width="0.140625" customWidth="1"/>
    <col min="14084" max="14084" width="21.42578125" customWidth="1"/>
    <col min="14085" max="14085" width="19.42578125" customWidth="1"/>
    <col min="14086" max="14086" width="14.7109375" customWidth="1"/>
    <col min="14087" max="14087" width="11.7109375" customWidth="1"/>
    <col min="14088" max="14089" width="18.140625" customWidth="1"/>
    <col min="14090" max="14101" width="9.85546875" customWidth="1"/>
    <col min="14102" max="14103" width="0" hidden="1" customWidth="1"/>
    <col min="14337" max="14337" width="0" hidden="1" customWidth="1"/>
    <col min="14338" max="14338" width="39.85546875" customWidth="1"/>
    <col min="14339" max="14339" width="0.140625" customWidth="1"/>
    <col min="14340" max="14340" width="21.42578125" customWidth="1"/>
    <col min="14341" max="14341" width="19.42578125" customWidth="1"/>
    <col min="14342" max="14342" width="14.7109375" customWidth="1"/>
    <col min="14343" max="14343" width="11.7109375" customWidth="1"/>
    <col min="14344" max="14345" width="18.140625" customWidth="1"/>
    <col min="14346" max="14357" width="9.85546875" customWidth="1"/>
    <col min="14358" max="14359" width="0" hidden="1" customWidth="1"/>
    <col min="14593" max="14593" width="0" hidden="1" customWidth="1"/>
    <col min="14594" max="14594" width="39.85546875" customWidth="1"/>
    <col min="14595" max="14595" width="0.140625" customWidth="1"/>
    <col min="14596" max="14596" width="21.42578125" customWidth="1"/>
    <col min="14597" max="14597" width="19.42578125" customWidth="1"/>
    <col min="14598" max="14598" width="14.7109375" customWidth="1"/>
    <col min="14599" max="14599" width="11.7109375" customWidth="1"/>
    <col min="14600" max="14601" width="18.140625" customWidth="1"/>
    <col min="14602" max="14613" width="9.85546875" customWidth="1"/>
    <col min="14614" max="14615" width="0" hidden="1" customWidth="1"/>
    <col min="14849" max="14849" width="0" hidden="1" customWidth="1"/>
    <col min="14850" max="14850" width="39.85546875" customWidth="1"/>
    <col min="14851" max="14851" width="0.140625" customWidth="1"/>
    <col min="14852" max="14852" width="21.42578125" customWidth="1"/>
    <col min="14853" max="14853" width="19.42578125" customWidth="1"/>
    <col min="14854" max="14854" width="14.7109375" customWidth="1"/>
    <col min="14855" max="14855" width="11.7109375" customWidth="1"/>
    <col min="14856" max="14857" width="18.140625" customWidth="1"/>
    <col min="14858" max="14869" width="9.85546875" customWidth="1"/>
    <col min="14870" max="14871" width="0" hidden="1" customWidth="1"/>
    <col min="15105" max="15105" width="0" hidden="1" customWidth="1"/>
    <col min="15106" max="15106" width="39.85546875" customWidth="1"/>
    <col min="15107" max="15107" width="0.140625" customWidth="1"/>
    <col min="15108" max="15108" width="21.42578125" customWidth="1"/>
    <col min="15109" max="15109" width="19.42578125" customWidth="1"/>
    <col min="15110" max="15110" width="14.7109375" customWidth="1"/>
    <col min="15111" max="15111" width="11.7109375" customWidth="1"/>
    <col min="15112" max="15113" width="18.140625" customWidth="1"/>
    <col min="15114" max="15125" width="9.85546875" customWidth="1"/>
    <col min="15126" max="15127" width="0" hidden="1" customWidth="1"/>
    <col min="15361" max="15361" width="0" hidden="1" customWidth="1"/>
    <col min="15362" max="15362" width="39.85546875" customWidth="1"/>
    <col min="15363" max="15363" width="0.140625" customWidth="1"/>
    <col min="15364" max="15364" width="21.42578125" customWidth="1"/>
    <col min="15365" max="15365" width="19.42578125" customWidth="1"/>
    <col min="15366" max="15366" width="14.7109375" customWidth="1"/>
    <col min="15367" max="15367" width="11.7109375" customWidth="1"/>
    <col min="15368" max="15369" width="18.140625" customWidth="1"/>
    <col min="15370" max="15381" width="9.85546875" customWidth="1"/>
    <col min="15382" max="15383" width="0" hidden="1" customWidth="1"/>
    <col min="15617" max="15617" width="0" hidden="1" customWidth="1"/>
    <col min="15618" max="15618" width="39.85546875" customWidth="1"/>
    <col min="15619" max="15619" width="0.140625" customWidth="1"/>
    <col min="15620" max="15620" width="21.42578125" customWidth="1"/>
    <col min="15621" max="15621" width="19.42578125" customWidth="1"/>
    <col min="15622" max="15622" width="14.7109375" customWidth="1"/>
    <col min="15623" max="15623" width="11.7109375" customWidth="1"/>
    <col min="15624" max="15625" width="18.140625" customWidth="1"/>
    <col min="15626" max="15637" width="9.85546875" customWidth="1"/>
    <col min="15638" max="15639" width="0" hidden="1" customWidth="1"/>
    <col min="15873" max="15873" width="0" hidden="1" customWidth="1"/>
    <col min="15874" max="15874" width="39.85546875" customWidth="1"/>
    <col min="15875" max="15875" width="0.140625" customWidth="1"/>
    <col min="15876" max="15876" width="21.42578125" customWidth="1"/>
    <col min="15877" max="15877" width="19.42578125" customWidth="1"/>
    <col min="15878" max="15878" width="14.7109375" customWidth="1"/>
    <col min="15879" max="15879" width="11.7109375" customWidth="1"/>
    <col min="15880" max="15881" width="18.140625" customWidth="1"/>
    <col min="15882" max="15893" width="9.85546875" customWidth="1"/>
    <col min="15894" max="15895" width="0" hidden="1" customWidth="1"/>
    <col min="16129" max="16129" width="0" hidden="1" customWidth="1"/>
    <col min="16130" max="16130" width="39.85546875" customWidth="1"/>
    <col min="16131" max="16131" width="0.140625" customWidth="1"/>
    <col min="16132" max="16132" width="21.42578125" customWidth="1"/>
    <col min="16133" max="16133" width="19.42578125" customWidth="1"/>
    <col min="16134" max="16134" width="14.7109375" customWidth="1"/>
    <col min="16135" max="16135" width="11.7109375" customWidth="1"/>
    <col min="16136" max="16137" width="18.140625" customWidth="1"/>
    <col min="16138" max="16149" width="9.85546875" customWidth="1"/>
    <col min="16150" max="16151" width="0" hidden="1" customWidth="1"/>
  </cols>
  <sheetData>
    <row r="1" ht="29.1" customHeight="1" x14ac:dyDescent="0.25"/>
    <row r="2" ht="39" customHeight="1" x14ac:dyDescent="0.25"/>
    <row r="3" ht="39" customHeight="1" x14ac:dyDescent="0.25"/>
    <row r="4" ht="39" customHeight="1" x14ac:dyDescent="0.25"/>
    <row r="5" ht="39" customHeight="1" x14ac:dyDescent="0.25"/>
    <row r="6" ht="39" customHeight="1" x14ac:dyDescent="0.25"/>
    <row r="7" ht="39" customHeight="1" x14ac:dyDescent="0.25"/>
    <row r="8" ht="39" customHeight="1" x14ac:dyDescent="0.25"/>
    <row r="9" ht="39" customHeight="1" x14ac:dyDescent="0.25"/>
    <row r="10" ht="39" customHeight="1" x14ac:dyDescent="0.25"/>
    <row r="11" ht="39" customHeight="1" x14ac:dyDescent="0.25"/>
    <row r="12" ht="39" customHeight="1" x14ac:dyDescent="0.25"/>
    <row r="13" ht="39" customHeight="1" x14ac:dyDescent="0.25"/>
    <row r="14" ht="39" customHeight="1" x14ac:dyDescent="0.25"/>
    <row r="15" ht="39" customHeight="1" x14ac:dyDescent="0.25"/>
    <row r="16" ht="39" customHeight="1" x14ac:dyDescent="0.25"/>
    <row r="17" ht="39" customHeight="1" x14ac:dyDescent="0.25"/>
    <row r="18" ht="39" customHeight="1" x14ac:dyDescent="0.25"/>
    <row r="19" ht="39" customHeight="1" x14ac:dyDescent="0.25"/>
    <row r="20" ht="39" customHeight="1" x14ac:dyDescent="0.25"/>
    <row r="21" ht="39" customHeight="1" x14ac:dyDescent="0.25"/>
    <row r="22" ht="39" customHeight="1" x14ac:dyDescent="0.25"/>
    <row r="23" ht="39" customHeight="1" x14ac:dyDescent="0.25"/>
    <row r="24" ht="39" customHeight="1" x14ac:dyDescent="0.25"/>
    <row r="25" ht="39" customHeight="1" x14ac:dyDescent="0.25"/>
    <row r="26" ht="39" customHeight="1" x14ac:dyDescent="0.25"/>
    <row r="27" ht="39" customHeight="1" x14ac:dyDescent="0.25"/>
    <row r="28" ht="39" customHeight="1" x14ac:dyDescent="0.25"/>
    <row r="29" ht="39" customHeight="1" x14ac:dyDescent="0.25"/>
    <row r="30" ht="39" customHeight="1" x14ac:dyDescent="0.25"/>
    <row r="31" ht="39" customHeight="1" x14ac:dyDescent="0.25"/>
    <row r="32" ht="39" customHeight="1" x14ac:dyDescent="0.25"/>
    <row r="33" ht="39" customHeight="1" x14ac:dyDescent="0.25"/>
    <row r="34" ht="39" customHeight="1" x14ac:dyDescent="0.25"/>
    <row r="35" ht="39" customHeight="1" x14ac:dyDescent="0.25"/>
    <row r="36" ht="39" customHeight="1" x14ac:dyDescent="0.25"/>
    <row r="37" ht="39" customHeight="1" x14ac:dyDescent="0.25"/>
    <row r="38" ht="39" customHeight="1" x14ac:dyDescent="0.25"/>
    <row r="39" ht="39" customHeight="1" x14ac:dyDescent="0.25"/>
    <row r="40" ht="39" customHeight="1" x14ac:dyDescent="0.25"/>
    <row r="41" ht="39" customHeight="1" x14ac:dyDescent="0.25"/>
    <row r="42" ht="39" customHeight="1" x14ac:dyDescent="0.25"/>
    <row r="43" ht="39" customHeight="1" x14ac:dyDescent="0.25"/>
    <row r="44" ht="39" customHeight="1" x14ac:dyDescent="0.25"/>
    <row r="45" ht="39" customHeight="1" x14ac:dyDescent="0.25"/>
    <row r="46" ht="39" customHeight="1" x14ac:dyDescent="0.25"/>
    <row r="47" ht="39" customHeight="1" x14ac:dyDescent="0.25"/>
    <row r="48" ht="39" customHeight="1" x14ac:dyDescent="0.25"/>
    <row r="49" ht="39" customHeight="1" x14ac:dyDescent="0.25"/>
    <row r="50" ht="39" customHeight="1" x14ac:dyDescent="0.25"/>
    <row r="51" ht="39" customHeight="1" x14ac:dyDescent="0.25"/>
    <row r="52" ht="39" customHeight="1" x14ac:dyDescent="0.25"/>
    <row r="53" ht="39" customHeight="1" x14ac:dyDescent="0.25"/>
    <row r="54" ht="39" customHeight="1" x14ac:dyDescent="0.25"/>
    <row r="55" ht="39" customHeight="1" x14ac:dyDescent="0.25"/>
    <row r="56" ht="39" customHeight="1" x14ac:dyDescent="0.25"/>
    <row r="57" ht="39" customHeight="1" x14ac:dyDescent="0.25"/>
    <row r="58" ht="39" customHeight="1" x14ac:dyDescent="0.25"/>
    <row r="59" ht="39" customHeight="1" x14ac:dyDescent="0.25"/>
    <row r="60" ht="39" customHeight="1" x14ac:dyDescent="0.25"/>
    <row r="61" ht="39" customHeight="1" x14ac:dyDescent="0.25"/>
    <row r="62" ht="39" customHeight="1" x14ac:dyDescent="0.25"/>
    <row r="63" ht="39" customHeight="1" x14ac:dyDescent="0.25"/>
    <row r="64" ht="39" customHeight="1" x14ac:dyDescent="0.25"/>
    <row r="65" ht="39" customHeight="1" x14ac:dyDescent="0.25"/>
    <row r="66" ht="39" customHeight="1" x14ac:dyDescent="0.25"/>
    <row r="67" ht="39" customHeight="1" x14ac:dyDescent="0.25"/>
    <row r="68" ht="39" customHeight="1" x14ac:dyDescent="0.25"/>
    <row r="69" ht="39" customHeight="1" x14ac:dyDescent="0.25"/>
    <row r="70" ht="39" customHeight="1" x14ac:dyDescent="0.25"/>
    <row r="71" ht="39" customHeight="1" x14ac:dyDescent="0.25"/>
    <row r="72" ht="39" customHeight="1" x14ac:dyDescent="0.25"/>
    <row r="73" ht="39" customHeight="1" x14ac:dyDescent="0.25"/>
    <row r="74" ht="39" customHeight="1" x14ac:dyDescent="0.25"/>
    <row r="75" ht="39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Statement Tracker</vt:lpstr>
      <vt:lpstr>Paste Tracker List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Dalton</dc:creator>
  <cp:lastModifiedBy>Sofia Muller</cp:lastModifiedBy>
  <cp:lastPrinted>2017-09-27T19:31:44Z</cp:lastPrinted>
  <dcterms:created xsi:type="dcterms:W3CDTF">2017-09-26T13:34:26Z</dcterms:created>
  <dcterms:modified xsi:type="dcterms:W3CDTF">2017-12-28T17:50:20Z</dcterms:modified>
</cp:coreProperties>
</file>