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E35E9E1B-2461-47A8-8CAC-AB1D7163C5C7}" xr6:coauthVersionLast="47" xr6:coauthVersionMax="47" xr10:uidLastSave="{00000000-0000-0000-0000-000000000000}"/>
  <bookViews>
    <workbookView xWindow="-108" yWindow="-108" windowWidth="23256" windowHeight="13896" activeTab="1" xr2:uid="{1D06FA13-21DA-4E25-B74A-0658B95FA3B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D7" i="2"/>
  <c r="AE7" i="2"/>
  <c r="X8" i="2"/>
  <c r="Y8" i="2"/>
  <c r="Z8" i="2"/>
  <c r="AA8" i="2"/>
  <c r="AB8" i="2"/>
  <c r="AC8" i="2"/>
  <c r="AD8" i="2"/>
  <c r="AE8" i="2"/>
  <c r="X9" i="2"/>
  <c r="Y9" i="2"/>
  <c r="Z9" i="2"/>
  <c r="AA9" i="2"/>
  <c r="AB9" i="2"/>
  <c r="AC9" i="2"/>
  <c r="AD9" i="2"/>
  <c r="AE9" i="2"/>
  <c r="X10" i="2"/>
  <c r="Y10" i="2"/>
  <c r="Z10" i="2"/>
  <c r="AA10" i="2"/>
  <c r="AB10" i="2"/>
  <c r="AC10" i="2"/>
  <c r="AD10" i="2"/>
  <c r="AE10" i="2"/>
  <c r="X11" i="2"/>
  <c r="Y11" i="2"/>
  <c r="Z11" i="2"/>
  <c r="AA11" i="2"/>
  <c r="AB11" i="2"/>
  <c r="AC11" i="2"/>
  <c r="AD11" i="2"/>
  <c r="AE11" i="2"/>
  <c r="X12" i="2"/>
  <c r="Y12" i="2"/>
  <c r="Z12" i="2"/>
  <c r="AA12" i="2"/>
  <c r="AB12" i="2"/>
  <c r="AC12" i="2"/>
  <c r="AD12" i="2"/>
  <c r="AE12" i="2"/>
  <c r="X13" i="2"/>
  <c r="Y13" i="2"/>
  <c r="Z13" i="2"/>
  <c r="AA13" i="2"/>
  <c r="AB13" i="2"/>
  <c r="AC13" i="2"/>
  <c r="AD13" i="2"/>
  <c r="AE13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1" i="2"/>
  <c r="Y21" i="2"/>
  <c r="Z21" i="2"/>
  <c r="AA21" i="2"/>
  <c r="AB21" i="2"/>
  <c r="AC21" i="2"/>
  <c r="AD21" i="2"/>
  <c r="AE21" i="2"/>
  <c r="X22" i="2"/>
  <c r="Y22" i="2"/>
  <c r="Z22" i="2"/>
  <c r="AA22" i="2"/>
  <c r="AB22" i="2"/>
  <c r="AC22" i="2"/>
  <c r="AD22" i="2"/>
  <c r="AE22" i="2"/>
  <c r="X23" i="2"/>
  <c r="Y23" i="2"/>
  <c r="Z23" i="2"/>
  <c r="AA23" i="2"/>
  <c r="AB23" i="2"/>
  <c r="AC23" i="2"/>
  <c r="AD23" i="2"/>
  <c r="AE23" i="2"/>
  <c r="X24" i="2"/>
  <c r="Y24" i="2"/>
  <c r="Z24" i="2"/>
  <c r="AA24" i="2"/>
  <c r="AB24" i="2"/>
  <c r="AC24" i="2"/>
  <c r="AD24" i="2"/>
  <c r="AE24" i="2"/>
  <c r="X25" i="2"/>
  <c r="Y25" i="2"/>
  <c r="Z25" i="2"/>
  <c r="AA25" i="2"/>
  <c r="AB25" i="2"/>
  <c r="AC25" i="2"/>
  <c r="AD25" i="2"/>
  <c r="AE25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5" i="2"/>
  <c r="AH30" i="2"/>
  <c r="AH29" i="2"/>
  <c r="AH28" i="2"/>
  <c r="AH27" i="2"/>
  <c r="U27" i="2"/>
  <c r="T27" i="2"/>
  <c r="S27" i="2"/>
  <c r="R27" i="2"/>
  <c r="Q27" i="2"/>
  <c r="P27" i="2"/>
  <c r="O27" i="2"/>
  <c r="N27" i="2"/>
  <c r="M27" i="2"/>
  <c r="AH26" i="2"/>
  <c r="U26" i="2"/>
  <c r="T26" i="2"/>
  <c r="S26" i="2"/>
  <c r="R26" i="2"/>
  <c r="Q26" i="2"/>
  <c r="P26" i="2"/>
  <c r="O26" i="2"/>
  <c r="N26" i="2"/>
  <c r="M26" i="2"/>
  <c r="AH25" i="2"/>
  <c r="U25" i="2"/>
  <c r="T25" i="2"/>
  <c r="S25" i="2"/>
  <c r="R25" i="2"/>
  <c r="Q25" i="2"/>
  <c r="P25" i="2"/>
  <c r="O25" i="2"/>
  <c r="N25" i="2"/>
  <c r="M25" i="2"/>
  <c r="AH24" i="2"/>
  <c r="U24" i="2"/>
  <c r="T24" i="2"/>
  <c r="S24" i="2"/>
  <c r="R24" i="2"/>
  <c r="Q24" i="2"/>
  <c r="P24" i="2"/>
  <c r="O24" i="2"/>
  <c r="N24" i="2"/>
  <c r="M24" i="2"/>
  <c r="AH23" i="2"/>
  <c r="U23" i="2"/>
  <c r="T23" i="2"/>
  <c r="S23" i="2"/>
  <c r="R23" i="2"/>
  <c r="Q23" i="2"/>
  <c r="P23" i="2"/>
  <c r="O23" i="2"/>
  <c r="N23" i="2"/>
  <c r="M23" i="2"/>
  <c r="AH22" i="2"/>
  <c r="U22" i="2"/>
  <c r="T22" i="2"/>
  <c r="S22" i="2"/>
  <c r="R22" i="2"/>
  <c r="Q22" i="2"/>
  <c r="P22" i="2"/>
  <c r="O22" i="2"/>
  <c r="N22" i="2"/>
  <c r="M22" i="2"/>
  <c r="AH21" i="2"/>
  <c r="U21" i="2"/>
  <c r="T21" i="2"/>
  <c r="S21" i="2"/>
  <c r="R21" i="2"/>
  <c r="Q21" i="2"/>
  <c r="P21" i="2"/>
  <c r="O21" i="2"/>
  <c r="N21" i="2"/>
  <c r="M21" i="2"/>
  <c r="AH20" i="2"/>
  <c r="U20" i="2"/>
  <c r="T20" i="2"/>
  <c r="S20" i="2"/>
  <c r="R20" i="2"/>
  <c r="Q20" i="2"/>
  <c r="P20" i="2"/>
  <c r="O20" i="2"/>
  <c r="N20" i="2"/>
  <c r="M20" i="2"/>
  <c r="AH19" i="2"/>
  <c r="U19" i="2"/>
  <c r="T19" i="2"/>
  <c r="S19" i="2"/>
  <c r="R19" i="2"/>
  <c r="Q19" i="2"/>
  <c r="P19" i="2"/>
  <c r="O19" i="2"/>
  <c r="N19" i="2"/>
  <c r="M19" i="2"/>
  <c r="AH18" i="2"/>
  <c r="U18" i="2"/>
  <c r="T18" i="2"/>
  <c r="S18" i="2"/>
  <c r="R18" i="2"/>
  <c r="Q18" i="2"/>
  <c r="P18" i="2"/>
  <c r="O18" i="2"/>
  <c r="N18" i="2"/>
  <c r="M18" i="2"/>
  <c r="AH17" i="2"/>
  <c r="U17" i="2"/>
  <c r="T17" i="2"/>
  <c r="S17" i="2"/>
  <c r="R17" i="2"/>
  <c r="Q17" i="2"/>
  <c r="P17" i="2"/>
  <c r="O17" i="2"/>
  <c r="N17" i="2"/>
  <c r="M17" i="2"/>
  <c r="AH16" i="2"/>
  <c r="U16" i="2"/>
  <c r="T16" i="2"/>
  <c r="S16" i="2"/>
  <c r="R16" i="2"/>
  <c r="Q16" i="2"/>
  <c r="P16" i="2"/>
  <c r="O16" i="2"/>
  <c r="N16" i="2"/>
  <c r="M16" i="2"/>
  <c r="AH15" i="2"/>
  <c r="U15" i="2"/>
  <c r="T15" i="2"/>
  <c r="S15" i="2"/>
  <c r="R15" i="2"/>
  <c r="Q15" i="2"/>
  <c r="P15" i="2"/>
  <c r="O15" i="2"/>
  <c r="N15" i="2"/>
  <c r="M15" i="2"/>
  <c r="AH14" i="2"/>
  <c r="U14" i="2"/>
  <c r="T14" i="2"/>
  <c r="S14" i="2"/>
  <c r="R14" i="2"/>
  <c r="Q14" i="2"/>
  <c r="P14" i="2"/>
  <c r="O14" i="2"/>
  <c r="N14" i="2"/>
  <c r="M14" i="2"/>
  <c r="AH13" i="2"/>
  <c r="U13" i="2"/>
  <c r="T13" i="2"/>
  <c r="S13" i="2"/>
  <c r="R13" i="2"/>
  <c r="Q13" i="2"/>
  <c r="P13" i="2"/>
  <c r="O13" i="2"/>
  <c r="N13" i="2"/>
  <c r="M13" i="2"/>
  <c r="AH12" i="2"/>
  <c r="U12" i="2"/>
  <c r="T12" i="2"/>
  <c r="S12" i="2"/>
  <c r="R12" i="2"/>
  <c r="Q12" i="2"/>
  <c r="P12" i="2"/>
  <c r="O12" i="2"/>
  <c r="N12" i="2"/>
  <c r="M12" i="2"/>
  <c r="AH11" i="2"/>
  <c r="U11" i="2"/>
  <c r="T11" i="2"/>
  <c r="S11" i="2"/>
  <c r="R11" i="2"/>
  <c r="Q11" i="2"/>
  <c r="P11" i="2"/>
  <c r="O11" i="2"/>
  <c r="N11" i="2"/>
  <c r="M11" i="2"/>
  <c r="AH10" i="2"/>
  <c r="U10" i="2"/>
  <c r="T10" i="2"/>
  <c r="S10" i="2"/>
  <c r="R10" i="2"/>
  <c r="Q10" i="2"/>
  <c r="P10" i="2"/>
  <c r="O10" i="2"/>
  <c r="N10" i="2"/>
  <c r="M10" i="2"/>
  <c r="AH9" i="2"/>
  <c r="U9" i="2"/>
  <c r="T9" i="2"/>
  <c r="S9" i="2"/>
  <c r="R9" i="2"/>
  <c r="Q9" i="2"/>
  <c r="P9" i="2"/>
  <c r="O9" i="2"/>
  <c r="N9" i="2"/>
  <c r="M9" i="2"/>
  <c r="AH8" i="2"/>
  <c r="U8" i="2"/>
  <c r="T8" i="2"/>
  <c r="S8" i="2"/>
  <c r="R8" i="2"/>
  <c r="Q8" i="2"/>
  <c r="P8" i="2"/>
  <c r="O8" i="2"/>
  <c r="N8" i="2"/>
  <c r="M8" i="2"/>
  <c r="AH7" i="2"/>
  <c r="U7" i="2"/>
  <c r="T7" i="2"/>
  <c r="S7" i="2"/>
  <c r="R7" i="2"/>
  <c r="Q7" i="2"/>
  <c r="P7" i="2"/>
  <c r="O7" i="2"/>
  <c r="N7" i="2"/>
  <c r="M7" i="2"/>
  <c r="AH6" i="2"/>
  <c r="U6" i="2"/>
  <c r="T6" i="2"/>
  <c r="S6" i="2"/>
  <c r="R6" i="2"/>
  <c r="Q6" i="2"/>
  <c r="P6" i="2"/>
  <c r="O6" i="2"/>
  <c r="N6" i="2"/>
  <c r="M6" i="2"/>
  <c r="AH5" i="2"/>
  <c r="U5" i="2"/>
  <c r="T5" i="2"/>
  <c r="S5" i="2"/>
  <c r="R5" i="2"/>
  <c r="Q5" i="2"/>
  <c r="P5" i="2"/>
  <c r="O5" i="2"/>
  <c r="N5" i="2"/>
  <c r="M5" i="2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5" i="1"/>
  <c r="N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5" i="1"/>
  <c r="Q5" i="1"/>
  <c r="R5" i="1"/>
  <c r="S5" i="1"/>
  <c r="T5" i="1"/>
  <c r="U5" i="1"/>
  <c r="O5" i="1"/>
  <c r="X9" i="1"/>
  <c r="X12" i="1"/>
  <c r="X10" i="1"/>
  <c r="X7" i="1"/>
  <c r="X6" i="1"/>
  <c r="X14" i="1"/>
  <c r="X17" i="1"/>
  <c r="X13" i="1"/>
  <c r="X15" i="1"/>
  <c r="X8" i="1"/>
  <c r="X20" i="1"/>
  <c r="X16" i="1"/>
  <c r="X11" i="1"/>
  <c r="X23" i="1"/>
  <c r="X19" i="1"/>
  <c r="X21" i="1"/>
  <c r="X24" i="1"/>
  <c r="X25" i="1"/>
  <c r="X26" i="1"/>
  <c r="X22" i="1"/>
  <c r="X18" i="1"/>
  <c r="X27" i="1"/>
  <c r="X28" i="1"/>
  <c r="X29" i="1"/>
  <c r="X30" i="1"/>
  <c r="X5" i="1"/>
  <c r="AH31" i="2" l="1"/>
  <c r="X31" i="1"/>
</calcChain>
</file>

<file path=xl/sharedStrings.xml><?xml version="1.0" encoding="utf-8"?>
<sst xmlns="http://schemas.openxmlformats.org/spreadsheetml/2006/main" count="348" uniqueCount="99">
  <si>
    <t>En música, dos notas enarmónicas tienen diferente nombre pero suenan igual. Como en el caso de Mi sostenido, Fa, y Sol doble bemol</t>
  </si>
  <si>
    <t>En</t>
  </si>
  <si>
    <t>musica</t>
  </si>
  <si>
    <t>dos</t>
  </si>
  <si>
    <t>notas</t>
  </si>
  <si>
    <t>enarmonicas</t>
  </si>
  <si>
    <t>tienen</t>
  </si>
  <si>
    <t>diferente</t>
  </si>
  <si>
    <t>nombre</t>
  </si>
  <si>
    <t>pero</t>
  </si>
  <si>
    <t>suenan</t>
  </si>
  <si>
    <t>igual</t>
  </si>
  <si>
    <t>Como</t>
  </si>
  <si>
    <t>en</t>
  </si>
  <si>
    <t>el</t>
  </si>
  <si>
    <t>caso</t>
  </si>
  <si>
    <t>de</t>
  </si>
  <si>
    <t>mi</t>
  </si>
  <si>
    <t>sostenido</t>
  </si>
  <si>
    <t>fa</t>
  </si>
  <si>
    <t>y</t>
  </si>
  <si>
    <t>sol</t>
  </si>
  <si>
    <t>doble</t>
  </si>
  <si>
    <t>bemol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</si>
  <si>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</si>
  <si>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</si>
  <si>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</si>
  <si>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</si>
  <si>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</si>
  <si>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</si>
  <si>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</si>
  <si>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</si>
  <si>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</si>
  <si>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</si>
  <si>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c</t>
  </si>
  <si>
    <t>f</t>
  </si>
  <si>
    <t>b</t>
  </si>
  <si>
    <t>N</t>
  </si>
  <si>
    <t>M</t>
  </si>
  <si>
    <t>D</t>
  </si>
  <si>
    <t>T</t>
  </si>
  <si>
    <t>P</t>
  </si>
  <si>
    <t>S</t>
  </si>
  <si>
    <t>I</t>
  </si>
  <si>
    <t>F</t>
  </si>
  <si>
    <t>Y</t>
  </si>
  <si>
    <t>B</t>
  </si>
  <si>
    <t>U</t>
  </si>
  <si>
    <t>O</t>
  </si>
  <si>
    <t>G</t>
  </si>
  <si>
    <t>L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</si>
  <si>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</si>
  <si>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</si>
  <si>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</si>
  <si>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</si>
  <si>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</si>
  <si>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</si>
  <si>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</si>
  <si>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</si>
  <si>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</si>
  <si>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</si>
  <si>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</si>
  <si>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</si>
  <si>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</si>
  <si>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</si>
  <si>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</si>
  <si>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</si>
  <si>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</si>
  <si>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</si>
  <si>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</si>
  <si>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</si>
  <si>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</si>
  <si>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</si>
  <si>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</si>
  <si>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</si>
  <si>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</si>
  <si>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</si>
  <si>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</si>
  <si>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</si>
  <si>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</si>
  <si>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</si>
  <si>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</si>
  <si>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</si>
  <si>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</si>
  <si>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</si>
  <si>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</si>
  <si>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</si>
  <si>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</si>
  <si>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</si>
  <si>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</si>
  <si>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</si>
  <si>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</si>
  <si>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</si>
  <si>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</si>
  <si>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</si>
  <si>
    <t>paz</t>
  </si>
  <si>
    <t>arbol</t>
  </si>
  <si>
    <t>zote</t>
  </si>
  <si>
    <t>pito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</si>
</sst>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4" fillId="6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B4B-C86F-4B30-8506-CEF18F4A6E96}">
  <dimension ref="A2:AF31"/>
  <sheetViews>
    <sheetView workbookViewId="0">
      <selection activeCell="P13" sqref="P13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</cols>
  <sheetData>
    <row r="2" spans="1:32" x14ac:dyDescent="0.3">
      <c r="A2" t="s">
        <v>0</v>
      </c>
    </row>
    <row r="4" spans="1:32" x14ac:dyDescent="0.3">
      <c r="W4" s="19" t="s">
        <v>53</v>
      </c>
      <c r="X4" s="20"/>
      <c r="Y4" s="3" t="s">
        <v>93</v>
      </c>
      <c r="Z4" s="3" t="s">
        <v>92</v>
      </c>
      <c r="AA4" s="3" t="s">
        <v>91</v>
      </c>
      <c r="AD4" s="5" t="s">
        <v>69</v>
      </c>
      <c r="AE4" s="7">
        <v>98</v>
      </c>
      <c r="AF4" s="7">
        <v>98</v>
      </c>
    </row>
    <row r="5" spans="1:32" x14ac:dyDescent="0.3">
      <c r="A5">
        <v>1</v>
      </c>
      <c r="B5" s="3" t="s">
        <v>1</v>
      </c>
      <c r="C5" s="10" t="s">
        <v>24</v>
      </c>
      <c r="D5" s="10" t="s">
        <v>37</v>
      </c>
      <c r="E5" s="10"/>
      <c r="F5" s="10"/>
      <c r="G5" s="10"/>
      <c r="H5" s="10"/>
      <c r="I5" s="10"/>
      <c r="J5" s="10"/>
      <c r="K5" s="10"/>
      <c r="M5" s="2" t="str">
        <f t="shared" ref="M5:N5" si="0">IFERROR(VLOOKUP(C5,$W$5:$Y$30,3,FALSE), "")</f>
        <v>F3</v>
      </c>
      <c r="N5" s="2" t="str">
        <f t="shared" si="0"/>
        <v>A3</v>
      </c>
      <c r="O5" s="2" t="str">
        <f>IFERROR(VLOOKUP(E5,$W$5:$Y$30,3,FALSE), "")</f>
        <v/>
      </c>
      <c r="P5" s="2" t="str">
        <f t="shared" ref="P5:U5" si="1">IFERROR(VLOOKUP(F5,$W$5:$Y$30,3,FALSE), "")</f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W5" s="3" t="s">
        <v>28</v>
      </c>
      <c r="X5" s="6">
        <f t="shared" ref="X5:X30" si="2">COUNTIF($C$5:$K$28,W5)</f>
        <v>13</v>
      </c>
      <c r="Y5" s="11" t="s">
        <v>94</v>
      </c>
      <c r="Z5" s="11">
        <v>174</v>
      </c>
      <c r="AA5" s="11">
        <v>174</v>
      </c>
      <c r="AD5" s="5" t="s">
        <v>70</v>
      </c>
      <c r="AE5" s="7">
        <v>110</v>
      </c>
      <c r="AF5" s="7">
        <v>109</v>
      </c>
    </row>
    <row r="6" spans="1:32" x14ac:dyDescent="0.3">
      <c r="A6">
        <v>2</v>
      </c>
      <c r="B6" s="3" t="s">
        <v>2</v>
      </c>
      <c r="C6" s="10" t="s">
        <v>38</v>
      </c>
      <c r="D6" s="10" t="s">
        <v>47</v>
      </c>
      <c r="E6" s="10" t="s">
        <v>42</v>
      </c>
      <c r="F6" s="10" t="s">
        <v>43</v>
      </c>
      <c r="G6" s="10" t="s">
        <v>33</v>
      </c>
      <c r="H6" s="10" t="s">
        <v>51</v>
      </c>
      <c r="I6" s="10"/>
      <c r="J6" s="10"/>
      <c r="K6" s="10"/>
      <c r="M6" s="2" t="str">
        <f t="shared" ref="M6:M27" si="3">IFERROR(VLOOKUP(C6,$W$5:$Y$30,3,FALSE), "")</f>
        <v>G4</v>
      </c>
      <c r="N6" s="2" t="str">
        <f t="shared" ref="N6:N27" si="4">IFERROR(VLOOKUP(D6,$W$5:$Y$30,3,FALSE), "")</f>
        <v>A5</v>
      </c>
      <c r="O6" s="2" t="str">
        <f t="shared" ref="O6:O27" si="5">IFERROR(VLOOKUP(E6,$W$5:$Y$30,3,FALSE), "")</f>
        <v>C4</v>
      </c>
      <c r="P6" s="2" t="str">
        <f t="shared" ref="P6:P27" si="6">IFERROR(VLOOKUP(F6,$W$5:$Y$30,3,FALSE), "")</f>
        <v>E4</v>
      </c>
      <c r="Q6" s="2" t="str">
        <f t="shared" ref="Q6:Q27" si="7">IFERROR(VLOOKUP(G6,$W$5:$Y$30,3,FALSE), "")</f>
        <v>E5</v>
      </c>
      <c r="R6" s="2" t="str">
        <f t="shared" ref="R6:R27" si="8">IFERROR(VLOOKUP(H6,$W$5:$Y$30,3,FALSE), "")</f>
        <v>D4</v>
      </c>
      <c r="S6" s="2" t="str">
        <f t="shared" ref="S6:S27" si="9">IFERROR(VLOOKUP(I6,$W$5:$Y$30,3,FALSE), "")</f>
        <v/>
      </c>
      <c r="T6" s="2" t="str">
        <f t="shared" ref="T6:T27" si="10">IFERROR(VLOOKUP(J6,$W$5:$Y$30,3,FALSE), "")</f>
        <v/>
      </c>
      <c r="U6" s="2" t="str">
        <f t="shared" ref="U6:U27" si="11">IFERROR(VLOOKUP(K6,$W$5:$Y$30,3,FALSE), "")</f>
        <v/>
      </c>
      <c r="W6" s="3" t="s">
        <v>55</v>
      </c>
      <c r="X6" s="6">
        <f t="shared" si="2"/>
        <v>11</v>
      </c>
      <c r="Y6" s="11" t="s">
        <v>74</v>
      </c>
      <c r="Z6" s="11">
        <v>196</v>
      </c>
      <c r="AA6" s="11">
        <v>196</v>
      </c>
      <c r="AD6" s="3" t="s">
        <v>71</v>
      </c>
      <c r="AE6" s="3">
        <v>130</v>
      </c>
      <c r="AF6" s="3">
        <v>130</v>
      </c>
    </row>
    <row r="7" spans="1:32" x14ac:dyDescent="0.3">
      <c r="A7">
        <v>3</v>
      </c>
      <c r="B7" s="3" t="s">
        <v>3</v>
      </c>
      <c r="C7" s="10" t="s">
        <v>39</v>
      </c>
      <c r="D7" s="10" t="s">
        <v>48</v>
      </c>
      <c r="E7" s="10" t="s">
        <v>42</v>
      </c>
      <c r="F7" s="10"/>
      <c r="G7" s="10"/>
      <c r="H7" s="10"/>
      <c r="I7" s="10"/>
      <c r="J7" s="10"/>
      <c r="K7" s="10"/>
      <c r="M7" s="2" t="str">
        <f t="shared" si="3"/>
        <v>A4</v>
      </c>
      <c r="N7" s="2" t="str">
        <f t="shared" si="4"/>
        <v>G3</v>
      </c>
      <c r="O7" s="2" t="str">
        <f t="shared" si="5"/>
        <v>C4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tr">
        <f t="shared" si="11"/>
        <v/>
      </c>
      <c r="W7" s="3" t="s">
        <v>27</v>
      </c>
      <c r="X7" s="6">
        <f t="shared" si="2"/>
        <v>9</v>
      </c>
      <c r="Y7" s="14" t="s">
        <v>75</v>
      </c>
      <c r="Z7" s="14">
        <v>220</v>
      </c>
      <c r="AA7" s="14">
        <v>220</v>
      </c>
      <c r="AD7" s="3" t="s">
        <v>72</v>
      </c>
      <c r="AE7" s="3">
        <v>146</v>
      </c>
      <c r="AF7" s="8">
        <v>293</v>
      </c>
    </row>
    <row r="8" spans="1:32" x14ac:dyDescent="0.3">
      <c r="A8">
        <v>4</v>
      </c>
      <c r="B8" s="3" t="s">
        <v>4</v>
      </c>
      <c r="C8" s="10" t="s">
        <v>37</v>
      </c>
      <c r="D8" s="10" t="s">
        <v>48</v>
      </c>
      <c r="E8" s="10" t="s">
        <v>40</v>
      </c>
      <c r="F8" s="10" t="s">
        <v>51</v>
      </c>
      <c r="G8" s="10" t="s">
        <v>42</v>
      </c>
      <c r="H8" s="10"/>
      <c r="I8" s="10"/>
      <c r="J8" s="10"/>
      <c r="K8" s="10"/>
      <c r="M8" s="2" t="str">
        <f t="shared" si="3"/>
        <v>A3</v>
      </c>
      <c r="N8" s="2" t="str">
        <f t="shared" si="4"/>
        <v>G3</v>
      </c>
      <c r="O8" s="2" t="str">
        <f t="shared" si="5"/>
        <v>G5</v>
      </c>
      <c r="P8" s="2" t="str">
        <f t="shared" si="6"/>
        <v>D4</v>
      </c>
      <c r="Q8" s="2" t="str">
        <f t="shared" si="7"/>
        <v>C4</v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tr">
        <f t="shared" si="11"/>
        <v/>
      </c>
      <c r="W8" s="3" t="s">
        <v>31</v>
      </c>
      <c r="X8" s="6">
        <f t="shared" si="2"/>
        <v>8</v>
      </c>
      <c r="Y8" s="13" t="s">
        <v>76</v>
      </c>
      <c r="Z8" s="13">
        <v>261</v>
      </c>
      <c r="AA8" s="13">
        <v>262</v>
      </c>
      <c r="AD8" s="3" t="s">
        <v>73</v>
      </c>
      <c r="AE8" s="3">
        <v>164</v>
      </c>
      <c r="AF8" s="8">
        <v>330</v>
      </c>
    </row>
    <row r="9" spans="1:32" x14ac:dyDescent="0.3">
      <c r="A9">
        <v>5</v>
      </c>
      <c r="B9" s="3" t="s">
        <v>5</v>
      </c>
      <c r="C9" s="10" t="s">
        <v>24</v>
      </c>
      <c r="D9" s="10" t="s">
        <v>37</v>
      </c>
      <c r="E9" s="10" t="s">
        <v>51</v>
      </c>
      <c r="F9" s="10" t="s">
        <v>52</v>
      </c>
      <c r="G9" s="10" t="s">
        <v>38</v>
      </c>
      <c r="H9" s="10" t="s">
        <v>48</v>
      </c>
      <c r="I9" s="10" t="s">
        <v>43</v>
      </c>
      <c r="J9" s="10" t="s">
        <v>33</v>
      </c>
      <c r="K9" s="10" t="s">
        <v>42</v>
      </c>
      <c r="M9" s="2" t="str">
        <f t="shared" si="3"/>
        <v>F3</v>
      </c>
      <c r="N9" s="12" t="str">
        <f t="shared" si="4"/>
        <v>A3</v>
      </c>
      <c r="O9" s="12" t="str">
        <f t="shared" si="5"/>
        <v>D4</v>
      </c>
      <c r="P9" s="2" t="str">
        <f t="shared" si="6"/>
        <v>D5</v>
      </c>
      <c r="Q9" s="2" t="str">
        <f t="shared" si="7"/>
        <v>G4</v>
      </c>
      <c r="R9" s="2" t="str">
        <f t="shared" si="8"/>
        <v>G3</v>
      </c>
      <c r="S9" s="2" t="str">
        <f t="shared" si="9"/>
        <v>E4</v>
      </c>
      <c r="T9" s="2" t="str">
        <f t="shared" si="10"/>
        <v>E5</v>
      </c>
      <c r="U9" s="2" t="str">
        <f t="shared" si="11"/>
        <v>C4</v>
      </c>
      <c r="W9" s="3" t="s">
        <v>54</v>
      </c>
      <c r="X9" s="6">
        <f t="shared" si="2"/>
        <v>7</v>
      </c>
      <c r="Y9" s="13" t="s">
        <v>77</v>
      </c>
      <c r="Z9" s="13">
        <v>293</v>
      </c>
      <c r="AA9" s="13">
        <v>293</v>
      </c>
    </row>
    <row r="10" spans="1:32" x14ac:dyDescent="0.3">
      <c r="A10">
        <v>6</v>
      </c>
      <c r="B10" s="3" t="s">
        <v>6</v>
      </c>
      <c r="C10" s="2" t="s">
        <v>40</v>
      </c>
      <c r="D10" s="2" t="s">
        <v>43</v>
      </c>
      <c r="E10" s="2" t="s">
        <v>24</v>
      </c>
      <c r="F10" s="2" t="s">
        <v>37</v>
      </c>
      <c r="G10" s="2"/>
      <c r="H10" s="2"/>
      <c r="I10" s="2"/>
      <c r="J10" s="2"/>
      <c r="K10" s="2"/>
      <c r="M10" s="2" t="str">
        <f t="shared" si="3"/>
        <v>G5</v>
      </c>
      <c r="N10" s="2" t="str">
        <f t="shared" si="4"/>
        <v>E4</v>
      </c>
      <c r="O10" s="12" t="str">
        <f t="shared" si="5"/>
        <v>F3</v>
      </c>
      <c r="P10" s="12" t="str">
        <f t="shared" si="6"/>
        <v>A3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tr">
        <f t="shared" si="11"/>
        <v/>
      </c>
      <c r="W10" s="3" t="s">
        <v>32</v>
      </c>
      <c r="X10" s="6">
        <f t="shared" si="2"/>
        <v>7</v>
      </c>
      <c r="Y10" s="15" t="s">
        <v>78</v>
      </c>
      <c r="Z10" s="15">
        <v>329</v>
      </c>
      <c r="AA10" s="15">
        <v>330</v>
      </c>
    </row>
    <row r="11" spans="1:32" x14ac:dyDescent="0.3">
      <c r="A11">
        <v>7</v>
      </c>
      <c r="B11" s="3" t="s">
        <v>7</v>
      </c>
      <c r="C11" s="10" t="s">
        <v>39</v>
      </c>
      <c r="D11" s="10" t="s">
        <v>43</v>
      </c>
      <c r="E11" s="10" t="s">
        <v>44</v>
      </c>
      <c r="F11" s="10" t="s">
        <v>24</v>
      </c>
      <c r="G11" s="10" t="s">
        <v>52</v>
      </c>
      <c r="H11" s="10" t="s">
        <v>37</v>
      </c>
      <c r="I11" s="10" t="s">
        <v>40</v>
      </c>
      <c r="J11" s="10"/>
      <c r="K11" s="10"/>
      <c r="M11" s="2" t="str">
        <f t="shared" si="3"/>
        <v>A4</v>
      </c>
      <c r="N11" s="2" t="str">
        <f t="shared" si="4"/>
        <v>E4</v>
      </c>
      <c r="O11" s="2" t="str">
        <f t="shared" si="5"/>
        <v>D6</v>
      </c>
      <c r="P11" s="12" t="str">
        <f t="shared" si="6"/>
        <v>F3</v>
      </c>
      <c r="Q11" s="2" t="str">
        <f t="shared" si="7"/>
        <v>D5</v>
      </c>
      <c r="R11" s="2" t="str">
        <f t="shared" si="8"/>
        <v>A3</v>
      </c>
      <c r="S11" s="2" t="str">
        <f t="shared" si="9"/>
        <v>G5</v>
      </c>
      <c r="T11" s="2" t="str">
        <f t="shared" si="10"/>
        <v/>
      </c>
      <c r="U11" s="2" t="str">
        <f t="shared" si="11"/>
        <v/>
      </c>
      <c r="W11" s="3" t="s">
        <v>25</v>
      </c>
      <c r="X11" s="6">
        <f t="shared" si="2"/>
        <v>6</v>
      </c>
      <c r="Y11" s="13" t="s">
        <v>79</v>
      </c>
      <c r="Z11" s="13">
        <v>392</v>
      </c>
      <c r="AA11" s="13">
        <v>392</v>
      </c>
    </row>
    <row r="12" spans="1:32" x14ac:dyDescent="0.3">
      <c r="A12">
        <v>8</v>
      </c>
      <c r="B12" s="3" t="s">
        <v>8</v>
      </c>
      <c r="C12" s="10" t="s">
        <v>37</v>
      </c>
      <c r="D12" s="10" t="s">
        <v>48</v>
      </c>
      <c r="E12" s="10" t="s">
        <v>38</v>
      </c>
      <c r="F12" s="10" t="s">
        <v>46</v>
      </c>
      <c r="G12" s="10" t="s">
        <v>52</v>
      </c>
      <c r="H12" s="10" t="s">
        <v>24</v>
      </c>
      <c r="I12" s="10"/>
      <c r="J12" s="10"/>
      <c r="K12" s="10"/>
      <c r="M12" s="2" t="str">
        <f t="shared" si="3"/>
        <v>A3</v>
      </c>
      <c r="N12" s="2" t="str">
        <f t="shared" si="4"/>
        <v>G3</v>
      </c>
      <c r="O12" s="2" t="str">
        <f t="shared" si="5"/>
        <v>G4</v>
      </c>
      <c r="P12" s="2" t="str">
        <f t="shared" si="6"/>
        <v>C6</v>
      </c>
      <c r="Q12" s="2" t="str">
        <f t="shared" si="7"/>
        <v>D5</v>
      </c>
      <c r="R12" s="2" t="str">
        <f t="shared" si="8"/>
        <v>F3</v>
      </c>
      <c r="S12" s="2" t="str">
        <f t="shared" si="9"/>
        <v/>
      </c>
      <c r="T12" s="2" t="str">
        <f t="shared" si="10"/>
        <v/>
      </c>
      <c r="U12" s="2" t="str">
        <f t="shared" si="11"/>
        <v/>
      </c>
      <c r="W12" s="3" t="s">
        <v>26</v>
      </c>
      <c r="X12" s="6">
        <f t="shared" si="2"/>
        <v>5</v>
      </c>
      <c r="Y12" s="13" t="s">
        <v>80</v>
      </c>
      <c r="Z12" s="13">
        <v>440</v>
      </c>
      <c r="AA12" s="13">
        <v>440</v>
      </c>
    </row>
    <row r="13" spans="1:32" x14ac:dyDescent="0.3">
      <c r="A13">
        <v>9</v>
      </c>
      <c r="B13" s="3" t="s">
        <v>9</v>
      </c>
      <c r="C13" s="10" t="s">
        <v>41</v>
      </c>
      <c r="D13" s="10" t="s">
        <v>24</v>
      </c>
      <c r="E13" s="10" t="s">
        <v>52</v>
      </c>
      <c r="F13" s="10" t="s">
        <v>48</v>
      </c>
      <c r="G13" s="10"/>
      <c r="H13" s="10"/>
      <c r="I13" s="10"/>
      <c r="J13" s="10"/>
      <c r="K13" s="10"/>
      <c r="M13" s="2" t="str">
        <f t="shared" si="3"/>
        <v>E6</v>
      </c>
      <c r="N13" s="2" t="str">
        <f t="shared" si="4"/>
        <v>F3</v>
      </c>
      <c r="O13" s="2" t="str">
        <f t="shared" si="5"/>
        <v>D5</v>
      </c>
      <c r="P13" s="2" t="str">
        <f t="shared" si="6"/>
        <v>G3</v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tr">
        <f t="shared" si="11"/>
        <v/>
      </c>
      <c r="W13" s="3" t="s">
        <v>58</v>
      </c>
      <c r="X13" s="6">
        <f t="shared" si="2"/>
        <v>5</v>
      </c>
      <c r="Y13" s="11" t="s">
        <v>81</v>
      </c>
      <c r="Z13" s="11">
        <v>523</v>
      </c>
      <c r="AA13" s="11">
        <v>523</v>
      </c>
    </row>
    <row r="14" spans="1:32" x14ac:dyDescent="0.3">
      <c r="A14">
        <v>10</v>
      </c>
      <c r="B14" s="3" t="s">
        <v>10</v>
      </c>
      <c r="C14" s="10" t="s">
        <v>42</v>
      </c>
      <c r="D14" s="10" t="s">
        <v>47</v>
      </c>
      <c r="E14" s="10" t="s">
        <v>24</v>
      </c>
      <c r="F14" s="10" t="s">
        <v>37</v>
      </c>
      <c r="G14" s="10" t="s">
        <v>51</v>
      </c>
      <c r="H14" s="10"/>
      <c r="I14" s="10"/>
      <c r="J14" s="10"/>
      <c r="K14" s="10"/>
      <c r="M14" s="2" t="str">
        <f t="shared" si="3"/>
        <v>C4</v>
      </c>
      <c r="N14" s="2" t="str">
        <f t="shared" si="4"/>
        <v>A5</v>
      </c>
      <c r="O14" s="2" t="str">
        <f t="shared" si="5"/>
        <v>F3</v>
      </c>
      <c r="P14" s="12" t="str">
        <f t="shared" si="6"/>
        <v>A3</v>
      </c>
      <c r="Q14" s="2" t="str">
        <f t="shared" si="7"/>
        <v>D4</v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tr">
        <f t="shared" si="11"/>
        <v/>
      </c>
      <c r="W14" s="3" t="s">
        <v>56</v>
      </c>
      <c r="X14" s="6">
        <f t="shared" si="2"/>
        <v>4</v>
      </c>
      <c r="Y14" s="11" t="s">
        <v>82</v>
      </c>
      <c r="Z14" s="11">
        <v>587</v>
      </c>
      <c r="AA14" s="11">
        <v>587</v>
      </c>
    </row>
    <row r="15" spans="1:32" x14ac:dyDescent="0.3">
      <c r="A15">
        <v>11</v>
      </c>
      <c r="B15" s="3" t="s">
        <v>11</v>
      </c>
      <c r="C15" s="10" t="s">
        <v>43</v>
      </c>
      <c r="D15" s="10" t="s">
        <v>49</v>
      </c>
      <c r="E15" s="10" t="s">
        <v>47</v>
      </c>
      <c r="F15" s="10" t="s">
        <v>51</v>
      </c>
      <c r="G15" s="10" t="s">
        <v>50</v>
      </c>
      <c r="H15" s="10"/>
      <c r="I15" s="10"/>
      <c r="J15" s="10"/>
      <c r="K15" s="10"/>
      <c r="M15" s="2" t="str">
        <f t="shared" si="3"/>
        <v>E4</v>
      </c>
      <c r="N15" s="2" t="str">
        <f t="shared" si="4"/>
        <v>G6</v>
      </c>
      <c r="O15" s="2" t="str">
        <f t="shared" si="5"/>
        <v>A5</v>
      </c>
      <c r="P15" s="2" t="str">
        <f t="shared" si="6"/>
        <v>D4</v>
      </c>
      <c r="Q15" s="2" t="str">
        <f t="shared" si="7"/>
        <v>C5</v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tr">
        <f t="shared" si="11"/>
        <v/>
      </c>
      <c r="W15" s="3" t="s">
        <v>34</v>
      </c>
      <c r="X15" s="6">
        <f t="shared" si="2"/>
        <v>4</v>
      </c>
      <c r="Y15" s="11" t="s">
        <v>83</v>
      </c>
      <c r="Z15" s="11">
        <v>659</v>
      </c>
      <c r="AA15" s="11">
        <v>660</v>
      </c>
    </row>
    <row r="16" spans="1:32" x14ac:dyDescent="0.3">
      <c r="A16">
        <v>12</v>
      </c>
      <c r="B16" s="3" t="s">
        <v>12</v>
      </c>
      <c r="C16" s="10" t="s">
        <v>33</v>
      </c>
      <c r="D16" s="10" t="s">
        <v>48</v>
      </c>
      <c r="E16" s="10" t="s">
        <v>38</v>
      </c>
      <c r="F16" s="10"/>
      <c r="G16" s="10"/>
      <c r="H16" s="10"/>
      <c r="I16" s="10"/>
      <c r="J16" s="10"/>
      <c r="K16" s="10"/>
      <c r="M16" s="2" t="str">
        <f t="shared" si="3"/>
        <v>E5</v>
      </c>
      <c r="N16" s="12" t="str">
        <f t="shared" si="4"/>
        <v>G3</v>
      </c>
      <c r="O16" s="2" t="str">
        <f t="shared" si="5"/>
        <v>G4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tr">
        <f t="shared" si="11"/>
        <v/>
      </c>
      <c r="W16" s="3" t="s">
        <v>29</v>
      </c>
      <c r="X16" s="6">
        <f t="shared" si="2"/>
        <v>4</v>
      </c>
      <c r="Y16" s="14" t="s">
        <v>84</v>
      </c>
      <c r="Z16" s="14">
        <v>784</v>
      </c>
      <c r="AA16" s="14">
        <v>784</v>
      </c>
    </row>
    <row r="17" spans="1:27" x14ac:dyDescent="0.3">
      <c r="A17">
        <v>13</v>
      </c>
      <c r="B17" s="3" t="s">
        <v>13</v>
      </c>
      <c r="C17" s="10" t="s">
        <v>24</v>
      </c>
      <c r="D17" s="10" t="s">
        <v>37</v>
      </c>
      <c r="E17" s="10"/>
      <c r="F17" s="10"/>
      <c r="G17" s="10"/>
      <c r="H17" s="10"/>
      <c r="I17" s="10"/>
      <c r="J17" s="10"/>
      <c r="K17" s="10"/>
      <c r="M17" s="2" t="str">
        <f t="shared" si="3"/>
        <v>F3</v>
      </c>
      <c r="N17" s="2" t="str">
        <f t="shared" si="4"/>
        <v>A3</v>
      </c>
      <c r="O17" s="2" t="str">
        <f t="shared" si="5"/>
        <v/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tr">
        <f t="shared" si="11"/>
        <v/>
      </c>
      <c r="W17" s="3" t="s">
        <v>57</v>
      </c>
      <c r="X17" s="6">
        <f t="shared" si="2"/>
        <v>3</v>
      </c>
      <c r="Y17" s="11" t="s">
        <v>85</v>
      </c>
      <c r="Z17" s="11">
        <v>880</v>
      </c>
      <c r="AA17" s="11">
        <v>880</v>
      </c>
    </row>
    <row r="18" spans="1:27" x14ac:dyDescent="0.3">
      <c r="A18">
        <v>14</v>
      </c>
      <c r="B18" s="3" t="s">
        <v>14</v>
      </c>
      <c r="C18" s="10" t="s">
        <v>24</v>
      </c>
      <c r="D18" s="10" t="s">
        <v>50</v>
      </c>
      <c r="E18" s="10"/>
      <c r="F18" s="10"/>
      <c r="G18" s="10"/>
      <c r="H18" s="10"/>
      <c r="I18" s="10"/>
      <c r="J18" s="10"/>
      <c r="K18" s="10"/>
      <c r="M18" s="2" t="str">
        <f t="shared" si="3"/>
        <v>F3</v>
      </c>
      <c r="N18" s="2" t="str">
        <f t="shared" si="4"/>
        <v>C5</v>
      </c>
      <c r="O18" s="2" t="str">
        <f t="shared" si="5"/>
        <v/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tr">
        <f t="shared" si="11"/>
        <v/>
      </c>
      <c r="W18" s="3" t="s">
        <v>36</v>
      </c>
      <c r="X18" s="6">
        <f t="shared" si="2"/>
        <v>3</v>
      </c>
      <c r="Y18" s="5" t="s">
        <v>86</v>
      </c>
      <c r="Z18" s="5">
        <v>1046</v>
      </c>
      <c r="AA18" s="5">
        <v>1049</v>
      </c>
    </row>
    <row r="19" spans="1:27" x14ac:dyDescent="0.3">
      <c r="A19">
        <v>15</v>
      </c>
      <c r="B19" s="3" t="s">
        <v>15</v>
      </c>
      <c r="C19" s="10" t="s">
        <v>33</v>
      </c>
      <c r="D19" s="10" t="s">
        <v>51</v>
      </c>
      <c r="E19" s="10" t="s">
        <v>42</v>
      </c>
      <c r="F19" s="10" t="s">
        <v>48</v>
      </c>
      <c r="G19" s="10"/>
      <c r="H19" s="10"/>
      <c r="I19" s="10"/>
      <c r="J19" s="10"/>
      <c r="K19" s="10"/>
      <c r="M19" s="2" t="str">
        <f t="shared" si="3"/>
        <v>E5</v>
      </c>
      <c r="N19" s="2" t="str">
        <f t="shared" si="4"/>
        <v>D4</v>
      </c>
      <c r="O19" s="2" t="str">
        <f t="shared" si="5"/>
        <v>C4</v>
      </c>
      <c r="P19" s="2" t="str">
        <f t="shared" si="6"/>
        <v>G3</v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tr">
        <f t="shared" si="11"/>
        <v/>
      </c>
      <c r="W19" s="3" t="s">
        <v>35</v>
      </c>
      <c r="X19" s="6">
        <f t="shared" si="2"/>
        <v>2</v>
      </c>
      <c r="Y19" s="5" t="s">
        <v>87</v>
      </c>
      <c r="Z19" s="5">
        <v>1174</v>
      </c>
      <c r="AA19" s="5">
        <v>1182</v>
      </c>
    </row>
    <row r="20" spans="1:27" x14ac:dyDescent="0.3">
      <c r="A20">
        <v>16</v>
      </c>
      <c r="B20" s="3" t="s">
        <v>16</v>
      </c>
      <c r="C20" s="10" t="s">
        <v>39</v>
      </c>
      <c r="D20" s="10" t="s">
        <v>24</v>
      </c>
      <c r="E20" s="10"/>
      <c r="F20" s="10"/>
      <c r="G20" s="10"/>
      <c r="H20" s="10"/>
      <c r="I20" s="10"/>
      <c r="J20" s="10"/>
      <c r="K20" s="10"/>
      <c r="M20" s="2" t="str">
        <f t="shared" si="3"/>
        <v>A4</v>
      </c>
      <c r="N20" s="2" t="str">
        <f t="shared" si="4"/>
        <v>F3</v>
      </c>
      <c r="O20" s="2" t="str">
        <f t="shared" si="5"/>
        <v/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tr">
        <f t="shared" si="11"/>
        <v/>
      </c>
      <c r="W20" s="3" t="s">
        <v>30</v>
      </c>
      <c r="X20" s="6">
        <f t="shared" si="2"/>
        <v>1</v>
      </c>
      <c r="Y20" s="5" t="s">
        <v>88</v>
      </c>
      <c r="Z20" s="5">
        <v>1318</v>
      </c>
      <c r="AA20" s="5">
        <v>1324</v>
      </c>
    </row>
    <row r="21" spans="1:27" x14ac:dyDescent="0.3">
      <c r="A21">
        <v>17</v>
      </c>
      <c r="B21" s="3" t="s">
        <v>17</v>
      </c>
      <c r="C21" s="10" t="s">
        <v>38</v>
      </c>
      <c r="D21" s="10" t="s">
        <v>43</v>
      </c>
      <c r="E21" s="10"/>
      <c r="F21" s="10"/>
      <c r="G21" s="10"/>
      <c r="H21" s="10"/>
      <c r="I21" s="10"/>
      <c r="J21" s="10"/>
      <c r="K21" s="10"/>
      <c r="M21" s="2" t="str">
        <f t="shared" si="3"/>
        <v>G4</v>
      </c>
      <c r="N21" s="2" t="str">
        <f t="shared" si="4"/>
        <v>E4</v>
      </c>
      <c r="O21" s="2" t="str">
        <f t="shared" si="5"/>
        <v/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tr">
        <f t="shared" si="11"/>
        <v/>
      </c>
      <c r="W21" s="3" t="s">
        <v>60</v>
      </c>
      <c r="X21" s="6">
        <f t="shared" si="2"/>
        <v>1</v>
      </c>
      <c r="Y21" s="5" t="s">
        <v>89</v>
      </c>
      <c r="Z21" s="5">
        <v>1567</v>
      </c>
      <c r="AA21" s="5">
        <v>1573</v>
      </c>
    </row>
    <row r="22" spans="1:27" x14ac:dyDescent="0.3">
      <c r="A22">
        <v>18</v>
      </c>
      <c r="B22" s="3" t="s">
        <v>18</v>
      </c>
      <c r="C22" s="10" t="s">
        <v>42</v>
      </c>
      <c r="D22" s="10" t="s">
        <v>48</v>
      </c>
      <c r="E22" s="10" t="s">
        <v>40</v>
      </c>
      <c r="F22" s="10" t="s">
        <v>24</v>
      </c>
      <c r="G22" s="10" t="s">
        <v>37</v>
      </c>
      <c r="H22" s="10" t="s">
        <v>43</v>
      </c>
      <c r="I22" s="10" t="s">
        <v>39</v>
      </c>
      <c r="J22" s="10"/>
      <c r="K22" s="10"/>
      <c r="M22" s="12" t="str">
        <f t="shared" si="3"/>
        <v>C4</v>
      </c>
      <c r="N22" s="12" t="str">
        <f t="shared" si="4"/>
        <v>G3</v>
      </c>
      <c r="O22" s="2" t="str">
        <f t="shared" si="5"/>
        <v>G5</v>
      </c>
      <c r="P22" s="2" t="str">
        <f t="shared" si="6"/>
        <v>F3</v>
      </c>
      <c r="Q22" s="2" t="str">
        <f t="shared" si="7"/>
        <v>A3</v>
      </c>
      <c r="R22" s="2" t="str">
        <f t="shared" si="8"/>
        <v>E4</v>
      </c>
      <c r="S22" s="2" t="str">
        <f t="shared" si="9"/>
        <v>A4</v>
      </c>
      <c r="T22" s="2" t="str">
        <f t="shared" si="10"/>
        <v/>
      </c>
      <c r="U22" s="2" t="str">
        <f t="shared" si="11"/>
        <v/>
      </c>
      <c r="W22" s="3" t="s">
        <v>20</v>
      </c>
      <c r="X22" s="6">
        <f t="shared" si="2"/>
        <v>1</v>
      </c>
      <c r="Y22" s="16" t="s">
        <v>90</v>
      </c>
      <c r="Z22" s="16">
        <v>1760</v>
      </c>
      <c r="AA22" s="16">
        <v>1773</v>
      </c>
    </row>
    <row r="23" spans="1:27" x14ac:dyDescent="0.3">
      <c r="A23">
        <v>19</v>
      </c>
      <c r="B23" s="3" t="s">
        <v>19</v>
      </c>
      <c r="C23" s="10" t="s">
        <v>44</v>
      </c>
      <c r="D23" s="10" t="s">
        <v>51</v>
      </c>
      <c r="E23" s="10"/>
      <c r="F23" s="10"/>
      <c r="G23" s="10"/>
      <c r="H23" s="10"/>
      <c r="I23" s="10"/>
      <c r="J23" s="10"/>
      <c r="K23" s="10"/>
      <c r="M23" s="2" t="str">
        <f t="shared" si="3"/>
        <v>D6</v>
      </c>
      <c r="N23" s="2" t="str">
        <f t="shared" si="4"/>
        <v>D4</v>
      </c>
      <c r="O23" s="2" t="str">
        <f t="shared" si="5"/>
        <v/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tr">
        <f t="shared" si="11"/>
        <v/>
      </c>
      <c r="W23" s="3" t="s">
        <v>59</v>
      </c>
      <c r="X23" s="6">
        <f t="shared" si="2"/>
        <v>0</v>
      </c>
    </row>
    <row r="24" spans="1:27" x14ac:dyDescent="0.3">
      <c r="A24">
        <v>20</v>
      </c>
      <c r="B24" s="3" t="s">
        <v>20</v>
      </c>
      <c r="C24" s="10" t="s">
        <v>45</v>
      </c>
      <c r="D24" s="10"/>
      <c r="E24" s="10"/>
      <c r="F24" s="10"/>
      <c r="G24" s="10"/>
      <c r="H24" s="10"/>
      <c r="I24" s="10"/>
      <c r="J24" s="10"/>
      <c r="K24" s="10"/>
      <c r="M24" s="2" t="str">
        <f t="shared" si="3"/>
        <v>A6</v>
      </c>
      <c r="N24" s="2" t="str">
        <f t="shared" si="4"/>
        <v/>
      </c>
      <c r="O24" s="2" t="str">
        <f t="shared" si="5"/>
        <v/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tr">
        <f t="shared" si="11"/>
        <v/>
      </c>
      <c r="W24" s="3" t="s">
        <v>61</v>
      </c>
      <c r="X24" s="6">
        <f t="shared" si="2"/>
        <v>0</v>
      </c>
    </row>
    <row r="25" spans="1:27" x14ac:dyDescent="0.3">
      <c r="A25">
        <v>21</v>
      </c>
      <c r="B25" s="3" t="s">
        <v>21</v>
      </c>
      <c r="C25" s="10" t="s">
        <v>42</v>
      </c>
      <c r="D25" s="10" t="s">
        <v>48</v>
      </c>
      <c r="E25" s="10" t="s">
        <v>50</v>
      </c>
      <c r="F25" s="10"/>
      <c r="G25" s="10"/>
      <c r="H25" s="10"/>
      <c r="I25" s="10"/>
      <c r="J25" s="10"/>
      <c r="K25" s="10"/>
      <c r="M25" s="2" t="str">
        <f t="shared" si="3"/>
        <v>C4</v>
      </c>
      <c r="N25" s="2" t="str">
        <f t="shared" si="4"/>
        <v>G3</v>
      </c>
      <c r="O25" s="2" t="str">
        <f t="shared" si="5"/>
        <v>C5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tr">
        <f t="shared" si="11"/>
        <v/>
      </c>
      <c r="W25" s="3" t="s">
        <v>62</v>
      </c>
      <c r="X25" s="3">
        <f t="shared" si="2"/>
        <v>0</v>
      </c>
    </row>
    <row r="26" spans="1:27" x14ac:dyDescent="0.3">
      <c r="A26">
        <v>22</v>
      </c>
      <c r="B26" s="3" t="s">
        <v>22</v>
      </c>
      <c r="C26" s="10" t="s">
        <v>39</v>
      </c>
      <c r="D26" s="10" t="s">
        <v>48</v>
      </c>
      <c r="E26" s="10" t="s">
        <v>46</v>
      </c>
      <c r="F26" s="10" t="s">
        <v>50</v>
      </c>
      <c r="G26" s="10" t="s">
        <v>24</v>
      </c>
      <c r="H26" s="10"/>
      <c r="I26" s="10"/>
      <c r="J26" s="10"/>
      <c r="K26" s="10"/>
      <c r="M26" s="2" t="str">
        <f t="shared" si="3"/>
        <v>A4</v>
      </c>
      <c r="N26" s="2" t="str">
        <f t="shared" si="4"/>
        <v>G3</v>
      </c>
      <c r="O26" s="2" t="str">
        <f t="shared" si="5"/>
        <v>C6</v>
      </c>
      <c r="P26" s="2" t="str">
        <f t="shared" si="6"/>
        <v>C5</v>
      </c>
      <c r="Q26" s="2" t="str">
        <f t="shared" si="7"/>
        <v>F3</v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tr">
        <f t="shared" si="11"/>
        <v/>
      </c>
      <c r="W26" s="3" t="s">
        <v>63</v>
      </c>
      <c r="X26" s="3">
        <f t="shared" si="2"/>
        <v>0</v>
      </c>
    </row>
    <row r="27" spans="1:27" x14ac:dyDescent="0.3">
      <c r="A27">
        <v>23</v>
      </c>
      <c r="B27" s="3" t="s">
        <v>23</v>
      </c>
      <c r="C27" s="10" t="s">
        <v>46</v>
      </c>
      <c r="D27" s="10" t="s">
        <v>24</v>
      </c>
      <c r="E27" s="10" t="s">
        <v>38</v>
      </c>
      <c r="F27" s="10" t="s">
        <v>48</v>
      </c>
      <c r="G27" s="10" t="s">
        <v>50</v>
      </c>
      <c r="H27" s="10"/>
      <c r="I27" s="10"/>
      <c r="J27" s="10"/>
      <c r="K27" s="10"/>
      <c r="M27" s="2" t="str">
        <f t="shared" si="3"/>
        <v>C6</v>
      </c>
      <c r="N27" s="2" t="str">
        <f t="shared" si="4"/>
        <v>F3</v>
      </c>
      <c r="O27" s="2" t="str">
        <f t="shared" si="5"/>
        <v>G4</v>
      </c>
      <c r="P27" s="2" t="str">
        <f t="shared" si="6"/>
        <v>G3</v>
      </c>
      <c r="Q27" s="2" t="str">
        <f t="shared" si="7"/>
        <v>C5</v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tr">
        <f t="shared" si="11"/>
        <v/>
      </c>
      <c r="W27" s="3" t="s">
        <v>64</v>
      </c>
      <c r="X27" s="3">
        <f t="shared" si="2"/>
        <v>0</v>
      </c>
    </row>
    <row r="28" spans="1:27" x14ac:dyDescent="0.3">
      <c r="W28" s="3" t="s">
        <v>65</v>
      </c>
      <c r="X28" s="3">
        <f t="shared" si="2"/>
        <v>0</v>
      </c>
    </row>
    <row r="29" spans="1:27" x14ac:dyDescent="0.3">
      <c r="W29" s="3" t="s">
        <v>66</v>
      </c>
      <c r="X29" s="3">
        <f t="shared" si="2"/>
        <v>0</v>
      </c>
    </row>
    <row r="30" spans="1:27" x14ac:dyDescent="0.3">
      <c r="W30" s="3" t="s">
        <v>67</v>
      </c>
      <c r="X30" s="3">
        <f t="shared" si="2"/>
        <v>0</v>
      </c>
    </row>
    <row r="31" spans="1:27" x14ac:dyDescent="0.3">
      <c r="W31" s="4" t="s">
        <v>68</v>
      </c>
      <c r="X31" s="4">
        <f>COUNTIF(X5:X30, "&lt;&gt;0")</f>
        <v>18</v>
      </c>
    </row>
  </sheetData>
  <sortState xmlns:xlrd2="http://schemas.microsoft.com/office/spreadsheetml/2017/richdata2" ref="W5:X30">
    <sortCondition descending="1" ref="X5:X30"/>
  </sortState>
  <mergeCells count="1">
    <mergeCell ref="W4:X4"/>
  </mergeCells>
  <conditionalFormatting sqref="W5:W31">
    <cfRule type="expression" dxfId="1" priority="2">
      <formula>"IF($W$2:$W$27&lt;&gt;"""")"</formula>
    </cfRule>
  </conditionalFormatting>
  <conditionalFormatting sqref="X5:X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F093-7BA6-4B9D-9E3D-86BEDD90B65B}">
  <dimension ref="A2:AP34"/>
  <sheetViews>
    <sheetView tabSelected="1" topLeftCell="A2" zoomScale="95" workbookViewId="0">
      <selection activeCell="V35" sqref="V35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  <col min="23" max="28" width="5" style="1" bestFit="1" customWidth="1"/>
    <col min="29" max="31" width="4" style="1" bestFit="1" customWidth="1"/>
  </cols>
  <sheetData>
    <row r="2" spans="1:42" x14ac:dyDescent="0.3">
      <c r="A2" t="s">
        <v>0</v>
      </c>
    </row>
    <row r="4" spans="1:42" x14ac:dyDescent="0.3">
      <c r="AG4" s="19" t="s">
        <v>53</v>
      </c>
      <c r="AH4" s="20"/>
      <c r="AI4" s="3" t="s">
        <v>93</v>
      </c>
      <c r="AJ4" s="3" t="s">
        <v>92</v>
      </c>
      <c r="AK4" s="3" t="s">
        <v>91</v>
      </c>
      <c r="AN4" s="5" t="s">
        <v>69</v>
      </c>
      <c r="AO4" s="7">
        <v>98</v>
      </c>
      <c r="AP4" s="7">
        <v>98</v>
      </c>
    </row>
    <row r="5" spans="1:42" x14ac:dyDescent="0.3">
      <c r="A5">
        <v>1</v>
      </c>
      <c r="B5" s="9" t="s">
        <v>1</v>
      </c>
      <c r="C5" s="10" t="s">
        <v>24</v>
      </c>
      <c r="D5" s="10" t="s">
        <v>37</v>
      </c>
      <c r="E5" s="10"/>
      <c r="F5" s="10"/>
      <c r="G5" s="10"/>
      <c r="H5" s="10"/>
      <c r="I5" s="10"/>
      <c r="J5" s="10"/>
      <c r="K5" s="10"/>
      <c r="L5" s="17"/>
      <c r="M5" s="10" t="str">
        <f t="shared" ref="M5:M20" si="0">IFERROR(VLOOKUP(C5,$AG$5:$AI$30,3,FALSE), "")</f>
        <v>A6</v>
      </c>
      <c r="N5" s="10" t="str">
        <f t="shared" ref="N5:N20" si="1">IFERROR(VLOOKUP(D5,$AG$5:$AI$30,3,FALSE), "")</f>
        <v>A3</v>
      </c>
      <c r="O5" s="10" t="str">
        <f t="shared" ref="O5:O20" si="2">IFERROR(VLOOKUP(E5,$AG$5:$AI$30,3,FALSE), "")</f>
        <v/>
      </c>
      <c r="P5" s="10" t="str">
        <f t="shared" ref="P5:P20" si="3">IFERROR(VLOOKUP(F5,$AG$5:$AI$30,3,FALSE), "")</f>
        <v/>
      </c>
      <c r="Q5" s="10" t="str">
        <f t="shared" ref="Q5:Q20" si="4">IFERROR(VLOOKUP(G5,$AG$5:$AI$30,3,FALSE), "")</f>
        <v/>
      </c>
      <c r="R5" s="10" t="str">
        <f t="shared" ref="R5:R20" si="5">IFERROR(VLOOKUP(H5,$AG$5:$AI$30,3,FALSE), "")</f>
        <v/>
      </c>
      <c r="S5" s="10" t="str">
        <f t="shared" ref="S5:S20" si="6">IFERROR(VLOOKUP(I5,$AG$5:$AI$30,3,FALSE), "")</f>
        <v/>
      </c>
      <c r="T5" s="10" t="str">
        <f t="shared" ref="T5:T20" si="7">IFERROR(VLOOKUP(J5,$AG$5:$AI$30,3,FALSE), "")</f>
        <v/>
      </c>
      <c r="U5" s="10" t="str">
        <f t="shared" ref="U5:U20" si="8">IFERROR(VLOOKUP(K5,$AG$5:$AI$30,3,FALSE), "")</f>
        <v/>
      </c>
      <c r="V5" s="17"/>
      <c r="W5" s="10">
        <f>IFERROR(VLOOKUP(C5,$AG$5:$AJ$30,4,FALSE), "")</f>
        <v>1760</v>
      </c>
      <c r="X5" s="10">
        <f t="shared" ref="X5:AE20" si="9">IFERROR(VLOOKUP(D5,$AG$5:$AJ$30,4,FALSE), "")</f>
        <v>220</v>
      </c>
      <c r="Y5" s="10" t="str">
        <f t="shared" si="9"/>
        <v/>
      </c>
      <c r="Z5" s="10" t="str">
        <f t="shared" si="9"/>
        <v/>
      </c>
      <c r="AA5" s="10" t="str">
        <f t="shared" si="9"/>
        <v/>
      </c>
      <c r="AB5" s="10" t="str">
        <f t="shared" si="9"/>
        <v/>
      </c>
      <c r="AC5" s="10" t="str">
        <f t="shared" si="9"/>
        <v/>
      </c>
      <c r="AD5" s="10" t="str">
        <f t="shared" si="9"/>
        <v/>
      </c>
      <c r="AE5" s="10" t="str">
        <f t="shared" si="9"/>
        <v/>
      </c>
      <c r="AG5" s="3" t="s">
        <v>28</v>
      </c>
      <c r="AH5" s="6">
        <f t="shared" ref="AH5:AH30" si="10">COUNTIF($C$5:$K$28,AG5)</f>
        <v>13</v>
      </c>
      <c r="AI5" s="5" t="s">
        <v>90</v>
      </c>
      <c r="AJ5" s="5">
        <v>1760</v>
      </c>
      <c r="AK5" s="5">
        <v>1773</v>
      </c>
      <c r="AN5" s="5" t="s">
        <v>70</v>
      </c>
      <c r="AO5" s="7">
        <v>110</v>
      </c>
      <c r="AP5" s="7">
        <v>109</v>
      </c>
    </row>
    <row r="6" spans="1:42" x14ac:dyDescent="0.3">
      <c r="A6">
        <v>2</v>
      </c>
      <c r="B6" s="9" t="s">
        <v>2</v>
      </c>
      <c r="C6" s="10" t="s">
        <v>38</v>
      </c>
      <c r="D6" s="10" t="s">
        <v>47</v>
      </c>
      <c r="E6" s="10" t="s">
        <v>42</v>
      </c>
      <c r="F6" s="10" t="s">
        <v>43</v>
      </c>
      <c r="G6" s="10" t="s">
        <v>33</v>
      </c>
      <c r="H6" s="10" t="s">
        <v>51</v>
      </c>
      <c r="I6" s="10"/>
      <c r="J6" s="10"/>
      <c r="K6" s="10"/>
      <c r="L6" s="17"/>
      <c r="M6" s="10" t="str">
        <f t="shared" si="0"/>
        <v>G4</v>
      </c>
      <c r="N6" s="10" t="str">
        <f t="shared" si="1"/>
        <v>A5</v>
      </c>
      <c r="O6" s="10" t="str">
        <f t="shared" si="2"/>
        <v>C4</v>
      </c>
      <c r="P6" s="10" t="str">
        <f t="shared" si="3"/>
        <v>G3</v>
      </c>
      <c r="Q6" s="10" t="str">
        <f t="shared" si="4"/>
        <v>E5</v>
      </c>
      <c r="R6" s="10" t="str">
        <f t="shared" si="5"/>
        <v>D4</v>
      </c>
      <c r="S6" s="10" t="str">
        <f t="shared" si="6"/>
        <v/>
      </c>
      <c r="T6" s="10" t="str">
        <f t="shared" si="7"/>
        <v/>
      </c>
      <c r="U6" s="10" t="str">
        <f t="shared" si="8"/>
        <v/>
      </c>
      <c r="V6" s="17"/>
      <c r="W6" s="10">
        <f t="shared" ref="W6:W27" si="11">IFERROR(VLOOKUP(C6,$AG$5:$AJ$30,4,FALSE), "")</f>
        <v>392</v>
      </c>
      <c r="X6" s="10">
        <f t="shared" si="9"/>
        <v>880</v>
      </c>
      <c r="Y6" s="10">
        <f t="shared" si="9"/>
        <v>261</v>
      </c>
      <c r="Z6" s="10">
        <f t="shared" si="9"/>
        <v>196</v>
      </c>
      <c r="AA6" s="10">
        <f t="shared" si="9"/>
        <v>659</v>
      </c>
      <c r="AB6" s="10">
        <f t="shared" si="9"/>
        <v>293</v>
      </c>
      <c r="AC6" s="10" t="str">
        <f t="shared" si="9"/>
        <v/>
      </c>
      <c r="AD6" s="10" t="str">
        <f t="shared" si="9"/>
        <v/>
      </c>
      <c r="AE6" s="10" t="str">
        <f t="shared" si="9"/>
        <v/>
      </c>
      <c r="AG6" s="3" t="s">
        <v>55</v>
      </c>
      <c r="AH6" s="6">
        <f t="shared" si="10"/>
        <v>11</v>
      </c>
      <c r="AI6" s="13" t="s">
        <v>78</v>
      </c>
      <c r="AJ6" s="13">
        <v>329</v>
      </c>
      <c r="AK6" s="13">
        <v>330</v>
      </c>
      <c r="AN6" s="3" t="s">
        <v>71</v>
      </c>
      <c r="AO6" s="3">
        <v>130</v>
      </c>
      <c r="AP6" s="3">
        <v>130</v>
      </c>
    </row>
    <row r="7" spans="1:42" x14ac:dyDescent="0.3">
      <c r="A7">
        <v>3</v>
      </c>
      <c r="B7" s="9" t="s">
        <v>3</v>
      </c>
      <c r="C7" s="10" t="s">
        <v>39</v>
      </c>
      <c r="D7" s="10" t="s">
        <v>48</v>
      </c>
      <c r="E7" s="10" t="s">
        <v>42</v>
      </c>
      <c r="F7" s="10"/>
      <c r="G7" s="10"/>
      <c r="H7" s="10"/>
      <c r="I7" s="10"/>
      <c r="J7" s="10"/>
      <c r="K7" s="10"/>
      <c r="L7" s="17"/>
      <c r="M7" s="10" t="str">
        <f t="shared" si="0"/>
        <v>A4</v>
      </c>
      <c r="N7" s="10" t="str">
        <f t="shared" si="1"/>
        <v>E4</v>
      </c>
      <c r="O7" s="10" t="str">
        <f t="shared" si="2"/>
        <v>C4</v>
      </c>
      <c r="P7" s="10" t="str">
        <f t="shared" si="3"/>
        <v/>
      </c>
      <c r="Q7" s="10" t="str">
        <f t="shared" si="4"/>
        <v/>
      </c>
      <c r="R7" s="10" t="str">
        <f t="shared" si="5"/>
        <v/>
      </c>
      <c r="S7" s="10" t="str">
        <f t="shared" si="6"/>
        <v/>
      </c>
      <c r="T7" s="10" t="str">
        <f t="shared" si="7"/>
        <v/>
      </c>
      <c r="U7" s="10" t="str">
        <f t="shared" si="8"/>
        <v/>
      </c>
      <c r="V7" s="17"/>
      <c r="W7" s="10">
        <f t="shared" si="11"/>
        <v>440</v>
      </c>
      <c r="X7" s="10">
        <f t="shared" si="9"/>
        <v>329</v>
      </c>
      <c r="Y7" s="10">
        <f t="shared" si="9"/>
        <v>261</v>
      </c>
      <c r="Z7" s="10" t="str">
        <f t="shared" si="9"/>
        <v/>
      </c>
      <c r="AA7" s="10" t="str">
        <f t="shared" si="9"/>
        <v/>
      </c>
      <c r="AB7" s="10" t="str">
        <f t="shared" si="9"/>
        <v/>
      </c>
      <c r="AC7" s="10" t="str">
        <f t="shared" si="9"/>
        <v/>
      </c>
      <c r="AD7" s="10" t="str">
        <f t="shared" si="9"/>
        <v/>
      </c>
      <c r="AE7" s="10" t="str">
        <f t="shared" si="9"/>
        <v/>
      </c>
      <c r="AG7" s="3" t="s">
        <v>27</v>
      </c>
      <c r="AH7" s="6">
        <f t="shared" si="10"/>
        <v>9</v>
      </c>
      <c r="AI7" s="11" t="s">
        <v>75</v>
      </c>
      <c r="AJ7" s="11">
        <v>220</v>
      </c>
      <c r="AK7" s="11">
        <v>220</v>
      </c>
      <c r="AN7" s="3" t="s">
        <v>72</v>
      </c>
      <c r="AO7" s="3">
        <v>146</v>
      </c>
      <c r="AP7" s="8">
        <v>293</v>
      </c>
    </row>
    <row r="8" spans="1:42" x14ac:dyDescent="0.3">
      <c r="A8">
        <v>4</v>
      </c>
      <c r="B8" s="9" t="s">
        <v>4</v>
      </c>
      <c r="C8" s="10" t="s">
        <v>37</v>
      </c>
      <c r="D8" s="10" t="s">
        <v>48</v>
      </c>
      <c r="E8" s="10" t="s">
        <v>40</v>
      </c>
      <c r="F8" s="10" t="s">
        <v>51</v>
      </c>
      <c r="G8" s="10" t="s">
        <v>42</v>
      </c>
      <c r="H8" s="10"/>
      <c r="I8" s="10"/>
      <c r="J8" s="10"/>
      <c r="K8" s="10"/>
      <c r="L8" s="17"/>
      <c r="M8" s="10" t="str">
        <f t="shared" si="0"/>
        <v>A3</v>
      </c>
      <c r="N8" s="10" t="str">
        <f t="shared" si="1"/>
        <v>E4</v>
      </c>
      <c r="O8" s="10" t="str">
        <f t="shared" si="2"/>
        <v>G5</v>
      </c>
      <c r="P8" s="10" t="str">
        <f t="shared" si="3"/>
        <v>D4</v>
      </c>
      <c r="Q8" s="10" t="str">
        <f t="shared" si="4"/>
        <v>C4</v>
      </c>
      <c r="R8" s="10" t="str">
        <f t="shared" si="5"/>
        <v/>
      </c>
      <c r="S8" s="10" t="str">
        <f t="shared" si="6"/>
        <v/>
      </c>
      <c r="T8" s="10" t="str">
        <f t="shared" si="7"/>
        <v/>
      </c>
      <c r="U8" s="10" t="str">
        <f t="shared" si="8"/>
        <v/>
      </c>
      <c r="V8" s="17"/>
      <c r="W8" s="10">
        <f t="shared" si="11"/>
        <v>220</v>
      </c>
      <c r="X8" s="10">
        <f t="shared" si="9"/>
        <v>329</v>
      </c>
      <c r="Y8" s="10">
        <f t="shared" si="9"/>
        <v>784</v>
      </c>
      <c r="Z8" s="10">
        <f t="shared" si="9"/>
        <v>293</v>
      </c>
      <c r="AA8" s="10">
        <f t="shared" si="9"/>
        <v>261</v>
      </c>
      <c r="AB8" s="10" t="str">
        <f t="shared" si="9"/>
        <v/>
      </c>
      <c r="AC8" s="10" t="str">
        <f t="shared" si="9"/>
        <v/>
      </c>
      <c r="AD8" s="10" t="str">
        <f t="shared" si="9"/>
        <v/>
      </c>
      <c r="AE8" s="10" t="str">
        <f t="shared" si="9"/>
        <v/>
      </c>
      <c r="AG8" s="3" t="s">
        <v>31</v>
      </c>
      <c r="AH8" s="6">
        <f t="shared" si="10"/>
        <v>8</v>
      </c>
      <c r="AI8" s="13" t="s">
        <v>76</v>
      </c>
      <c r="AJ8" s="13">
        <v>261</v>
      </c>
      <c r="AK8" s="13">
        <v>262</v>
      </c>
      <c r="AN8" s="3" t="s">
        <v>73</v>
      </c>
      <c r="AO8" s="3">
        <v>164</v>
      </c>
      <c r="AP8" s="8">
        <v>330</v>
      </c>
    </row>
    <row r="9" spans="1:42" x14ac:dyDescent="0.3">
      <c r="A9">
        <v>5</v>
      </c>
      <c r="B9" s="9" t="s">
        <v>5</v>
      </c>
      <c r="C9" s="10" t="s">
        <v>24</v>
      </c>
      <c r="D9" s="10" t="s">
        <v>37</v>
      </c>
      <c r="E9" s="10" t="s">
        <v>51</v>
      </c>
      <c r="F9" s="10" t="s">
        <v>52</v>
      </c>
      <c r="G9" s="10" t="s">
        <v>38</v>
      </c>
      <c r="H9" s="10" t="s">
        <v>48</v>
      </c>
      <c r="I9" s="10" t="s">
        <v>43</v>
      </c>
      <c r="J9" s="10" t="s">
        <v>33</v>
      </c>
      <c r="K9" s="10" t="s">
        <v>42</v>
      </c>
      <c r="L9" s="17"/>
      <c r="M9" s="10" t="str">
        <f t="shared" si="0"/>
        <v>A6</v>
      </c>
      <c r="N9" s="18" t="str">
        <f t="shared" si="1"/>
        <v>A3</v>
      </c>
      <c r="O9" s="18" t="str">
        <f t="shared" si="2"/>
        <v>D4</v>
      </c>
      <c r="P9" s="10" t="str">
        <f t="shared" si="3"/>
        <v>D5</v>
      </c>
      <c r="Q9" s="10" t="str">
        <f t="shared" si="4"/>
        <v>G4</v>
      </c>
      <c r="R9" s="10" t="str">
        <f t="shared" si="5"/>
        <v>E4</v>
      </c>
      <c r="S9" s="10" t="str">
        <f t="shared" si="6"/>
        <v>G3</v>
      </c>
      <c r="T9" s="10" t="str">
        <f t="shared" si="7"/>
        <v>E5</v>
      </c>
      <c r="U9" s="10" t="str">
        <f t="shared" si="8"/>
        <v>C4</v>
      </c>
      <c r="V9" s="17"/>
      <c r="W9" s="10">
        <f t="shared" si="11"/>
        <v>1760</v>
      </c>
      <c r="X9" s="18">
        <f t="shared" si="9"/>
        <v>220</v>
      </c>
      <c r="Y9" s="18">
        <f t="shared" si="9"/>
        <v>293</v>
      </c>
      <c r="Z9" s="10">
        <f t="shared" si="9"/>
        <v>587</v>
      </c>
      <c r="AA9" s="10">
        <f t="shared" si="9"/>
        <v>392</v>
      </c>
      <c r="AB9" s="10">
        <f t="shared" si="9"/>
        <v>329</v>
      </c>
      <c r="AC9" s="10">
        <f t="shared" si="9"/>
        <v>196</v>
      </c>
      <c r="AD9" s="10">
        <f t="shared" si="9"/>
        <v>659</v>
      </c>
      <c r="AE9" s="10">
        <f t="shared" si="9"/>
        <v>261</v>
      </c>
      <c r="AG9" s="3" t="s">
        <v>54</v>
      </c>
      <c r="AH9" s="6">
        <f t="shared" si="10"/>
        <v>7</v>
      </c>
      <c r="AI9" s="13" t="s">
        <v>77</v>
      </c>
      <c r="AJ9" s="13">
        <v>293</v>
      </c>
      <c r="AK9" s="13">
        <v>293</v>
      </c>
    </row>
    <row r="10" spans="1:42" x14ac:dyDescent="0.3">
      <c r="A10">
        <v>6</v>
      </c>
      <c r="B10" s="9" t="s">
        <v>6</v>
      </c>
      <c r="C10" s="10" t="s">
        <v>40</v>
      </c>
      <c r="D10" s="10" t="s">
        <v>43</v>
      </c>
      <c r="E10" s="10" t="s">
        <v>24</v>
      </c>
      <c r="F10" s="10" t="s">
        <v>37</v>
      </c>
      <c r="G10" s="10"/>
      <c r="H10" s="10"/>
      <c r="I10" s="10"/>
      <c r="J10" s="10"/>
      <c r="K10" s="10"/>
      <c r="L10" s="17"/>
      <c r="M10" s="10" t="str">
        <f t="shared" si="0"/>
        <v>G5</v>
      </c>
      <c r="N10" s="10" t="str">
        <f t="shared" si="1"/>
        <v>G3</v>
      </c>
      <c r="O10" s="18" t="str">
        <f t="shared" si="2"/>
        <v>A6</v>
      </c>
      <c r="P10" s="18" t="str">
        <f t="shared" si="3"/>
        <v>A3</v>
      </c>
      <c r="Q10" s="10" t="str">
        <f t="shared" si="4"/>
        <v/>
      </c>
      <c r="R10" s="10" t="str">
        <f t="shared" si="5"/>
        <v/>
      </c>
      <c r="S10" s="10" t="str">
        <f t="shared" si="6"/>
        <v/>
      </c>
      <c r="T10" s="10" t="str">
        <f t="shared" si="7"/>
        <v/>
      </c>
      <c r="U10" s="10" t="str">
        <f t="shared" si="8"/>
        <v/>
      </c>
      <c r="V10" s="17"/>
      <c r="W10" s="10">
        <f t="shared" si="11"/>
        <v>784</v>
      </c>
      <c r="X10" s="10">
        <f t="shared" si="9"/>
        <v>196</v>
      </c>
      <c r="Y10" s="18">
        <f t="shared" si="9"/>
        <v>1760</v>
      </c>
      <c r="Z10" s="18">
        <f t="shared" si="9"/>
        <v>220</v>
      </c>
      <c r="AA10" s="10" t="str">
        <f t="shared" si="9"/>
        <v/>
      </c>
      <c r="AB10" s="10" t="str">
        <f t="shared" si="9"/>
        <v/>
      </c>
      <c r="AC10" s="10" t="str">
        <f t="shared" si="9"/>
        <v/>
      </c>
      <c r="AD10" s="10" t="str">
        <f t="shared" si="9"/>
        <v/>
      </c>
      <c r="AE10" s="10" t="str">
        <f t="shared" si="9"/>
        <v/>
      </c>
      <c r="AG10" s="3" t="s">
        <v>32</v>
      </c>
      <c r="AH10" s="6">
        <f t="shared" si="10"/>
        <v>7</v>
      </c>
      <c r="AI10" s="11" t="s">
        <v>74</v>
      </c>
      <c r="AJ10" s="11">
        <v>196</v>
      </c>
      <c r="AK10" s="11">
        <v>196</v>
      </c>
    </row>
    <row r="11" spans="1:42" x14ac:dyDescent="0.3">
      <c r="A11">
        <v>7</v>
      </c>
      <c r="B11" s="9" t="s">
        <v>7</v>
      </c>
      <c r="C11" s="10" t="s">
        <v>39</v>
      </c>
      <c r="D11" s="10" t="s">
        <v>43</v>
      </c>
      <c r="E11" s="10" t="s">
        <v>44</v>
      </c>
      <c r="F11" s="10" t="s">
        <v>24</v>
      </c>
      <c r="G11" s="10" t="s">
        <v>52</v>
      </c>
      <c r="H11" s="10" t="s">
        <v>37</v>
      </c>
      <c r="I11" s="10" t="s">
        <v>40</v>
      </c>
      <c r="J11" s="10"/>
      <c r="K11" s="10"/>
      <c r="L11" s="17"/>
      <c r="M11" s="10" t="str">
        <f t="shared" si="0"/>
        <v>A4</v>
      </c>
      <c r="N11" s="10" t="str">
        <f t="shared" si="1"/>
        <v>G3</v>
      </c>
      <c r="O11" s="10" t="str">
        <f t="shared" si="2"/>
        <v>D6</v>
      </c>
      <c r="P11" s="18" t="str">
        <f t="shared" si="3"/>
        <v>A6</v>
      </c>
      <c r="Q11" s="10" t="str">
        <f t="shared" si="4"/>
        <v>D5</v>
      </c>
      <c r="R11" s="10" t="str">
        <f t="shared" si="5"/>
        <v>A3</v>
      </c>
      <c r="S11" s="10" t="str">
        <f t="shared" si="6"/>
        <v>G5</v>
      </c>
      <c r="T11" s="10" t="str">
        <f t="shared" si="7"/>
        <v/>
      </c>
      <c r="U11" s="10" t="str">
        <f t="shared" si="8"/>
        <v/>
      </c>
      <c r="V11" s="17"/>
      <c r="W11" s="10">
        <f t="shared" si="11"/>
        <v>440</v>
      </c>
      <c r="X11" s="10">
        <f t="shared" si="9"/>
        <v>196</v>
      </c>
      <c r="Y11" s="10">
        <f t="shared" si="9"/>
        <v>1174</v>
      </c>
      <c r="Z11" s="18">
        <f t="shared" si="9"/>
        <v>1760</v>
      </c>
      <c r="AA11" s="10">
        <f t="shared" si="9"/>
        <v>587</v>
      </c>
      <c r="AB11" s="10">
        <f t="shared" si="9"/>
        <v>220</v>
      </c>
      <c r="AC11" s="10">
        <f t="shared" si="9"/>
        <v>784</v>
      </c>
      <c r="AD11" s="10" t="str">
        <f t="shared" si="9"/>
        <v/>
      </c>
      <c r="AE11" s="10" t="str">
        <f t="shared" si="9"/>
        <v/>
      </c>
      <c r="AG11" s="3" t="s">
        <v>25</v>
      </c>
      <c r="AH11" s="6">
        <f t="shared" si="10"/>
        <v>6</v>
      </c>
      <c r="AI11" s="13" t="s">
        <v>79</v>
      </c>
      <c r="AJ11" s="13">
        <v>392</v>
      </c>
      <c r="AK11" s="13">
        <v>392</v>
      </c>
    </row>
    <row r="12" spans="1:42" x14ac:dyDescent="0.3">
      <c r="A12">
        <v>8</v>
      </c>
      <c r="B12" s="9" t="s">
        <v>8</v>
      </c>
      <c r="C12" s="10" t="s">
        <v>37</v>
      </c>
      <c r="D12" s="10" t="s">
        <v>48</v>
      </c>
      <c r="E12" s="10" t="s">
        <v>38</v>
      </c>
      <c r="F12" s="10" t="s">
        <v>46</v>
      </c>
      <c r="G12" s="10" t="s">
        <v>52</v>
      </c>
      <c r="H12" s="10" t="s">
        <v>24</v>
      </c>
      <c r="I12" s="10"/>
      <c r="J12" s="10"/>
      <c r="K12" s="10"/>
      <c r="L12" s="17"/>
      <c r="M12" s="10" t="str">
        <f t="shared" si="0"/>
        <v>A3</v>
      </c>
      <c r="N12" s="10" t="str">
        <f t="shared" si="1"/>
        <v>E4</v>
      </c>
      <c r="O12" s="10" t="str">
        <f t="shared" si="2"/>
        <v>G4</v>
      </c>
      <c r="P12" s="10" t="str">
        <f t="shared" si="3"/>
        <v>C6</v>
      </c>
      <c r="Q12" s="10" t="str">
        <f t="shared" si="4"/>
        <v>D5</v>
      </c>
      <c r="R12" s="10" t="str">
        <f t="shared" si="5"/>
        <v>A6</v>
      </c>
      <c r="S12" s="10" t="str">
        <f t="shared" si="6"/>
        <v/>
      </c>
      <c r="T12" s="10" t="str">
        <f t="shared" si="7"/>
        <v/>
      </c>
      <c r="U12" s="10" t="str">
        <f t="shared" si="8"/>
        <v/>
      </c>
      <c r="V12" s="17"/>
      <c r="W12" s="10">
        <f t="shared" si="11"/>
        <v>220</v>
      </c>
      <c r="X12" s="10">
        <f t="shared" si="9"/>
        <v>329</v>
      </c>
      <c r="Y12" s="10">
        <f t="shared" si="9"/>
        <v>392</v>
      </c>
      <c r="Z12" s="10">
        <f t="shared" si="9"/>
        <v>1046</v>
      </c>
      <c r="AA12" s="10">
        <f t="shared" si="9"/>
        <v>587</v>
      </c>
      <c r="AB12" s="10">
        <f t="shared" si="9"/>
        <v>1760</v>
      </c>
      <c r="AC12" s="10" t="str">
        <f t="shared" si="9"/>
        <v/>
      </c>
      <c r="AD12" s="10" t="str">
        <f t="shared" si="9"/>
        <v/>
      </c>
      <c r="AE12" s="10" t="str">
        <f t="shared" si="9"/>
        <v/>
      </c>
      <c r="AG12" s="3" t="s">
        <v>26</v>
      </c>
      <c r="AH12" s="6">
        <f t="shared" si="10"/>
        <v>5</v>
      </c>
      <c r="AI12" s="13" t="s">
        <v>80</v>
      </c>
      <c r="AJ12" s="13">
        <v>440</v>
      </c>
      <c r="AK12" s="13">
        <v>440</v>
      </c>
    </row>
    <row r="13" spans="1:42" x14ac:dyDescent="0.3">
      <c r="A13">
        <v>9</v>
      </c>
      <c r="B13" s="9" t="s">
        <v>9</v>
      </c>
      <c r="C13" s="10" t="s">
        <v>41</v>
      </c>
      <c r="D13" s="10" t="s">
        <v>24</v>
      </c>
      <c r="E13" s="10" t="s">
        <v>52</v>
      </c>
      <c r="F13" s="10" t="s">
        <v>48</v>
      </c>
      <c r="G13" s="10"/>
      <c r="H13" s="10"/>
      <c r="I13" s="10"/>
      <c r="J13" s="10"/>
      <c r="K13" s="10"/>
      <c r="L13" s="17"/>
      <c r="M13" s="10" t="str">
        <f t="shared" si="0"/>
        <v>E6</v>
      </c>
      <c r="N13" s="10" t="str">
        <f t="shared" si="1"/>
        <v>A6</v>
      </c>
      <c r="O13" s="10" t="str">
        <f t="shared" si="2"/>
        <v>D5</v>
      </c>
      <c r="P13" s="10" t="str">
        <f t="shared" si="3"/>
        <v>E4</v>
      </c>
      <c r="Q13" s="10" t="str">
        <f t="shared" si="4"/>
        <v/>
      </c>
      <c r="R13" s="10" t="str">
        <f t="shared" si="5"/>
        <v/>
      </c>
      <c r="S13" s="10" t="str">
        <f t="shared" si="6"/>
        <v/>
      </c>
      <c r="T13" s="10" t="str">
        <f t="shared" si="7"/>
        <v/>
      </c>
      <c r="U13" s="10" t="str">
        <f t="shared" si="8"/>
        <v/>
      </c>
      <c r="V13" s="17"/>
      <c r="W13" s="10">
        <f t="shared" si="11"/>
        <v>1318</v>
      </c>
      <c r="X13" s="10">
        <f t="shared" si="9"/>
        <v>1760</v>
      </c>
      <c r="Y13" s="10">
        <f t="shared" si="9"/>
        <v>587</v>
      </c>
      <c r="Z13" s="10">
        <f t="shared" si="9"/>
        <v>329</v>
      </c>
      <c r="AA13" s="10" t="str">
        <f t="shared" si="9"/>
        <v/>
      </c>
      <c r="AB13" s="10" t="str">
        <f t="shared" si="9"/>
        <v/>
      </c>
      <c r="AC13" s="10" t="str">
        <f t="shared" si="9"/>
        <v/>
      </c>
      <c r="AD13" s="10" t="str">
        <f t="shared" si="9"/>
        <v/>
      </c>
      <c r="AE13" s="10" t="str">
        <f t="shared" si="9"/>
        <v/>
      </c>
      <c r="AG13" s="3" t="s">
        <v>58</v>
      </c>
      <c r="AH13" s="6">
        <f t="shared" si="10"/>
        <v>5</v>
      </c>
      <c r="AI13" s="11" t="s">
        <v>81</v>
      </c>
      <c r="AJ13" s="11">
        <v>523</v>
      </c>
      <c r="AK13" s="11">
        <v>523</v>
      </c>
    </row>
    <row r="14" spans="1:42" x14ac:dyDescent="0.3">
      <c r="A14">
        <v>10</v>
      </c>
      <c r="B14" s="9" t="s">
        <v>10</v>
      </c>
      <c r="C14" s="10" t="s">
        <v>42</v>
      </c>
      <c r="D14" s="10" t="s">
        <v>47</v>
      </c>
      <c r="E14" s="10" t="s">
        <v>24</v>
      </c>
      <c r="F14" s="10" t="s">
        <v>37</v>
      </c>
      <c r="G14" s="10" t="s">
        <v>51</v>
      </c>
      <c r="H14" s="10"/>
      <c r="I14" s="10"/>
      <c r="J14" s="10"/>
      <c r="K14" s="10"/>
      <c r="L14" s="17"/>
      <c r="M14" s="10" t="str">
        <f t="shared" si="0"/>
        <v>C4</v>
      </c>
      <c r="N14" s="10" t="str">
        <f t="shared" si="1"/>
        <v>A5</v>
      </c>
      <c r="O14" s="10" t="str">
        <f t="shared" si="2"/>
        <v>A6</v>
      </c>
      <c r="P14" s="18" t="str">
        <f t="shared" si="3"/>
        <v>A3</v>
      </c>
      <c r="Q14" s="10" t="str">
        <f t="shared" si="4"/>
        <v>D4</v>
      </c>
      <c r="R14" s="10" t="str">
        <f t="shared" si="5"/>
        <v/>
      </c>
      <c r="S14" s="10" t="str">
        <f t="shared" si="6"/>
        <v/>
      </c>
      <c r="T14" s="10" t="str">
        <f t="shared" si="7"/>
        <v/>
      </c>
      <c r="U14" s="10" t="str">
        <f t="shared" si="8"/>
        <v/>
      </c>
      <c r="V14" s="17"/>
      <c r="W14" s="10">
        <f t="shared" si="11"/>
        <v>261</v>
      </c>
      <c r="X14" s="10">
        <f t="shared" si="9"/>
        <v>880</v>
      </c>
      <c r="Y14" s="10">
        <f t="shared" si="9"/>
        <v>1760</v>
      </c>
      <c r="Z14" s="18">
        <f t="shared" si="9"/>
        <v>220</v>
      </c>
      <c r="AA14" s="10">
        <f t="shared" si="9"/>
        <v>293</v>
      </c>
      <c r="AB14" s="10" t="str">
        <f t="shared" si="9"/>
        <v/>
      </c>
      <c r="AC14" s="10" t="str">
        <f t="shared" si="9"/>
        <v/>
      </c>
      <c r="AD14" s="10" t="str">
        <f t="shared" si="9"/>
        <v/>
      </c>
      <c r="AE14" s="10" t="str">
        <f t="shared" si="9"/>
        <v/>
      </c>
      <c r="AG14" s="3" t="s">
        <v>56</v>
      </c>
      <c r="AH14" s="6">
        <f t="shared" si="10"/>
        <v>4</v>
      </c>
      <c r="AI14" s="11" t="s">
        <v>82</v>
      </c>
      <c r="AJ14" s="11">
        <v>587</v>
      </c>
      <c r="AK14" s="11">
        <v>587</v>
      </c>
    </row>
    <row r="15" spans="1:42" x14ac:dyDescent="0.3">
      <c r="A15">
        <v>11</v>
      </c>
      <c r="B15" s="9" t="s">
        <v>11</v>
      </c>
      <c r="C15" s="10" t="s">
        <v>43</v>
      </c>
      <c r="D15" s="10" t="s">
        <v>49</v>
      </c>
      <c r="E15" s="10" t="s">
        <v>47</v>
      </c>
      <c r="F15" s="10" t="s">
        <v>51</v>
      </c>
      <c r="G15" s="10" t="s">
        <v>50</v>
      </c>
      <c r="H15" s="10"/>
      <c r="I15" s="10"/>
      <c r="J15" s="10"/>
      <c r="K15" s="10"/>
      <c r="L15" s="17"/>
      <c r="M15" s="10" t="str">
        <f t="shared" si="0"/>
        <v>G3</v>
      </c>
      <c r="N15" s="10" t="str">
        <f t="shared" si="1"/>
        <v>G6</v>
      </c>
      <c r="O15" s="10" t="str">
        <f t="shared" si="2"/>
        <v>A5</v>
      </c>
      <c r="P15" s="10" t="str">
        <f t="shared" si="3"/>
        <v>D4</v>
      </c>
      <c r="Q15" s="10" t="str">
        <f t="shared" si="4"/>
        <v>C5</v>
      </c>
      <c r="R15" s="10" t="str">
        <f t="shared" si="5"/>
        <v/>
      </c>
      <c r="S15" s="10" t="str">
        <f t="shared" si="6"/>
        <v/>
      </c>
      <c r="T15" s="10" t="str">
        <f t="shared" si="7"/>
        <v/>
      </c>
      <c r="U15" s="10" t="str">
        <f t="shared" si="8"/>
        <v/>
      </c>
      <c r="V15" s="17"/>
      <c r="W15" s="10">
        <f t="shared" si="11"/>
        <v>196</v>
      </c>
      <c r="X15" s="10">
        <f t="shared" si="9"/>
        <v>1567</v>
      </c>
      <c r="Y15" s="10">
        <f t="shared" si="9"/>
        <v>880</v>
      </c>
      <c r="Z15" s="10">
        <f t="shared" si="9"/>
        <v>293</v>
      </c>
      <c r="AA15" s="10">
        <f t="shared" si="9"/>
        <v>523</v>
      </c>
      <c r="AB15" s="10" t="str">
        <f t="shared" si="9"/>
        <v/>
      </c>
      <c r="AC15" s="10" t="str">
        <f t="shared" si="9"/>
        <v/>
      </c>
      <c r="AD15" s="10" t="str">
        <f t="shared" si="9"/>
        <v/>
      </c>
      <c r="AE15" s="10" t="str">
        <f t="shared" si="9"/>
        <v/>
      </c>
      <c r="AG15" s="3" t="s">
        <v>34</v>
      </c>
      <c r="AH15" s="6">
        <f t="shared" si="10"/>
        <v>4</v>
      </c>
      <c r="AI15" s="11" t="s">
        <v>83</v>
      </c>
      <c r="AJ15" s="11">
        <v>659</v>
      </c>
      <c r="AK15" s="11">
        <v>660</v>
      </c>
    </row>
    <row r="16" spans="1:42" x14ac:dyDescent="0.3">
      <c r="A16">
        <v>12</v>
      </c>
      <c r="B16" s="9" t="s">
        <v>12</v>
      </c>
      <c r="C16" s="10" t="s">
        <v>33</v>
      </c>
      <c r="D16" s="10" t="s">
        <v>48</v>
      </c>
      <c r="E16" s="10" t="s">
        <v>38</v>
      </c>
      <c r="F16" s="10"/>
      <c r="G16" s="10"/>
      <c r="H16" s="10"/>
      <c r="I16" s="10"/>
      <c r="J16" s="10"/>
      <c r="K16" s="10"/>
      <c r="L16" s="17"/>
      <c r="M16" s="10" t="str">
        <f t="shared" si="0"/>
        <v>E5</v>
      </c>
      <c r="N16" s="18" t="str">
        <f t="shared" si="1"/>
        <v>E4</v>
      </c>
      <c r="O16" s="10" t="str">
        <f t="shared" si="2"/>
        <v>G4</v>
      </c>
      <c r="P16" s="10" t="str">
        <f t="shared" si="3"/>
        <v/>
      </c>
      <c r="Q16" s="10" t="str">
        <f t="shared" si="4"/>
        <v/>
      </c>
      <c r="R16" s="10" t="str">
        <f t="shared" si="5"/>
        <v/>
      </c>
      <c r="S16" s="10" t="str">
        <f t="shared" si="6"/>
        <v/>
      </c>
      <c r="T16" s="10" t="str">
        <f t="shared" si="7"/>
        <v/>
      </c>
      <c r="U16" s="10" t="str">
        <f t="shared" si="8"/>
        <v/>
      </c>
      <c r="V16" s="17"/>
      <c r="W16" s="10">
        <f t="shared" si="11"/>
        <v>659</v>
      </c>
      <c r="X16" s="18">
        <f t="shared" si="9"/>
        <v>329</v>
      </c>
      <c r="Y16" s="10">
        <f t="shared" si="9"/>
        <v>392</v>
      </c>
      <c r="Z16" s="10" t="str">
        <f t="shared" si="9"/>
        <v/>
      </c>
      <c r="AA16" s="10" t="str">
        <f t="shared" si="9"/>
        <v/>
      </c>
      <c r="AB16" s="10" t="str">
        <f t="shared" si="9"/>
        <v/>
      </c>
      <c r="AC16" s="10" t="str">
        <f t="shared" si="9"/>
        <v/>
      </c>
      <c r="AD16" s="10" t="str">
        <f t="shared" si="9"/>
        <v/>
      </c>
      <c r="AE16" s="10" t="str">
        <f t="shared" si="9"/>
        <v/>
      </c>
      <c r="AG16" s="3" t="s">
        <v>29</v>
      </c>
      <c r="AH16" s="6">
        <f t="shared" si="10"/>
        <v>4</v>
      </c>
      <c r="AI16" s="11" t="s">
        <v>84</v>
      </c>
      <c r="AJ16" s="11">
        <v>784</v>
      </c>
      <c r="AK16" s="11">
        <v>784</v>
      </c>
    </row>
    <row r="17" spans="1:37" x14ac:dyDescent="0.3">
      <c r="A17">
        <v>13</v>
      </c>
      <c r="B17" s="9" t="s">
        <v>13</v>
      </c>
      <c r="C17" s="10" t="s">
        <v>24</v>
      </c>
      <c r="D17" s="10" t="s">
        <v>37</v>
      </c>
      <c r="E17" s="10"/>
      <c r="F17" s="10"/>
      <c r="G17" s="10"/>
      <c r="H17" s="10"/>
      <c r="I17" s="10"/>
      <c r="J17" s="10"/>
      <c r="K17" s="10"/>
      <c r="L17" s="17"/>
      <c r="M17" s="10" t="str">
        <f t="shared" si="0"/>
        <v>A6</v>
      </c>
      <c r="N17" s="10" t="str">
        <f t="shared" si="1"/>
        <v>A3</v>
      </c>
      <c r="O17" s="10" t="str">
        <f t="shared" si="2"/>
        <v/>
      </c>
      <c r="P17" s="10" t="str">
        <f t="shared" si="3"/>
        <v/>
      </c>
      <c r="Q17" s="10" t="str">
        <f t="shared" si="4"/>
        <v/>
      </c>
      <c r="R17" s="10" t="str">
        <f t="shared" si="5"/>
        <v/>
      </c>
      <c r="S17" s="10" t="str">
        <f t="shared" si="6"/>
        <v/>
      </c>
      <c r="T17" s="10" t="str">
        <f t="shared" si="7"/>
        <v/>
      </c>
      <c r="U17" s="10" t="str">
        <f t="shared" si="8"/>
        <v/>
      </c>
      <c r="V17" s="17"/>
      <c r="W17" s="10">
        <f t="shared" si="11"/>
        <v>1760</v>
      </c>
      <c r="X17" s="10">
        <f t="shared" si="9"/>
        <v>220</v>
      </c>
      <c r="Y17" s="10" t="str">
        <f t="shared" si="9"/>
        <v/>
      </c>
      <c r="Z17" s="10" t="str">
        <f t="shared" si="9"/>
        <v/>
      </c>
      <c r="AA17" s="10" t="str">
        <f t="shared" si="9"/>
        <v/>
      </c>
      <c r="AB17" s="10" t="str">
        <f t="shared" si="9"/>
        <v/>
      </c>
      <c r="AC17" s="10" t="str">
        <f t="shared" si="9"/>
        <v/>
      </c>
      <c r="AD17" s="10" t="str">
        <f t="shared" si="9"/>
        <v/>
      </c>
      <c r="AE17" s="10" t="str">
        <f t="shared" si="9"/>
        <v/>
      </c>
      <c r="AG17" s="3" t="s">
        <v>57</v>
      </c>
      <c r="AH17" s="6">
        <f t="shared" si="10"/>
        <v>3</v>
      </c>
      <c r="AI17" s="11" t="s">
        <v>85</v>
      </c>
      <c r="AJ17" s="11">
        <v>880</v>
      </c>
      <c r="AK17" s="11">
        <v>880</v>
      </c>
    </row>
    <row r="18" spans="1:37" x14ac:dyDescent="0.3">
      <c r="A18">
        <v>14</v>
      </c>
      <c r="B18" s="9" t="s">
        <v>14</v>
      </c>
      <c r="C18" s="10" t="s">
        <v>24</v>
      </c>
      <c r="D18" s="10" t="s">
        <v>50</v>
      </c>
      <c r="E18" s="10"/>
      <c r="F18" s="10"/>
      <c r="G18" s="10"/>
      <c r="H18" s="10"/>
      <c r="I18" s="10"/>
      <c r="J18" s="10"/>
      <c r="K18" s="10"/>
      <c r="L18" s="17"/>
      <c r="M18" s="10" t="str">
        <f t="shared" si="0"/>
        <v>A6</v>
      </c>
      <c r="N18" s="10" t="str">
        <f t="shared" si="1"/>
        <v>C5</v>
      </c>
      <c r="O18" s="10" t="str">
        <f t="shared" si="2"/>
        <v/>
      </c>
      <c r="P18" s="10" t="str">
        <f t="shared" si="3"/>
        <v/>
      </c>
      <c r="Q18" s="10" t="str">
        <f t="shared" si="4"/>
        <v/>
      </c>
      <c r="R18" s="10" t="str">
        <f t="shared" si="5"/>
        <v/>
      </c>
      <c r="S18" s="10" t="str">
        <f t="shared" si="6"/>
        <v/>
      </c>
      <c r="T18" s="10" t="str">
        <f t="shared" si="7"/>
        <v/>
      </c>
      <c r="U18" s="10" t="str">
        <f t="shared" si="8"/>
        <v/>
      </c>
      <c r="V18" s="17"/>
      <c r="W18" s="10">
        <f t="shared" si="11"/>
        <v>1760</v>
      </c>
      <c r="X18" s="10">
        <f t="shared" si="9"/>
        <v>523</v>
      </c>
      <c r="Y18" s="10" t="str">
        <f t="shared" si="9"/>
        <v/>
      </c>
      <c r="Z18" s="10" t="str">
        <f t="shared" si="9"/>
        <v/>
      </c>
      <c r="AA18" s="10" t="str">
        <f t="shared" si="9"/>
        <v/>
      </c>
      <c r="AB18" s="10" t="str">
        <f t="shared" si="9"/>
        <v/>
      </c>
      <c r="AC18" s="10" t="str">
        <f t="shared" si="9"/>
        <v/>
      </c>
      <c r="AD18" s="10" t="str">
        <f t="shared" si="9"/>
        <v/>
      </c>
      <c r="AE18" s="10" t="str">
        <f t="shared" si="9"/>
        <v/>
      </c>
      <c r="AG18" s="3" t="s">
        <v>36</v>
      </c>
      <c r="AH18" s="6">
        <f t="shared" si="10"/>
        <v>3</v>
      </c>
      <c r="AI18" s="5" t="s">
        <v>86</v>
      </c>
      <c r="AJ18" s="5">
        <v>1046</v>
      </c>
      <c r="AK18" s="5">
        <v>1049</v>
      </c>
    </row>
    <row r="19" spans="1:37" x14ac:dyDescent="0.3">
      <c r="A19">
        <v>15</v>
      </c>
      <c r="B19" s="9" t="s">
        <v>15</v>
      </c>
      <c r="C19" s="10" t="s">
        <v>33</v>
      </c>
      <c r="D19" s="10" t="s">
        <v>51</v>
      </c>
      <c r="E19" s="10" t="s">
        <v>42</v>
      </c>
      <c r="F19" s="10" t="s">
        <v>48</v>
      </c>
      <c r="G19" s="10"/>
      <c r="H19" s="10"/>
      <c r="I19" s="10"/>
      <c r="J19" s="10"/>
      <c r="K19" s="10"/>
      <c r="L19" s="17"/>
      <c r="M19" s="10" t="str">
        <f t="shared" si="0"/>
        <v>E5</v>
      </c>
      <c r="N19" s="10" t="str">
        <f t="shared" si="1"/>
        <v>D4</v>
      </c>
      <c r="O19" s="10" t="str">
        <f t="shared" si="2"/>
        <v>C4</v>
      </c>
      <c r="P19" s="10" t="str">
        <f t="shared" si="3"/>
        <v>E4</v>
      </c>
      <c r="Q19" s="10" t="str">
        <f t="shared" si="4"/>
        <v/>
      </c>
      <c r="R19" s="10" t="str">
        <f t="shared" si="5"/>
        <v/>
      </c>
      <c r="S19" s="10" t="str">
        <f t="shared" si="6"/>
        <v/>
      </c>
      <c r="T19" s="10" t="str">
        <f t="shared" si="7"/>
        <v/>
      </c>
      <c r="U19" s="10" t="str">
        <f t="shared" si="8"/>
        <v/>
      </c>
      <c r="V19" s="17"/>
      <c r="W19" s="10">
        <f t="shared" si="11"/>
        <v>659</v>
      </c>
      <c r="X19" s="10">
        <f t="shared" si="9"/>
        <v>293</v>
      </c>
      <c r="Y19" s="10">
        <f t="shared" si="9"/>
        <v>261</v>
      </c>
      <c r="Z19" s="10">
        <f t="shared" si="9"/>
        <v>329</v>
      </c>
      <c r="AA19" s="10" t="str">
        <f t="shared" si="9"/>
        <v/>
      </c>
      <c r="AB19" s="10" t="str">
        <f t="shared" si="9"/>
        <v/>
      </c>
      <c r="AC19" s="10" t="str">
        <f t="shared" si="9"/>
        <v/>
      </c>
      <c r="AD19" s="10" t="str">
        <f t="shared" si="9"/>
        <v/>
      </c>
      <c r="AE19" s="10" t="str">
        <f t="shared" si="9"/>
        <v/>
      </c>
      <c r="AG19" s="3" t="s">
        <v>35</v>
      </c>
      <c r="AH19" s="6">
        <f t="shared" si="10"/>
        <v>2</v>
      </c>
      <c r="AI19" s="5" t="s">
        <v>87</v>
      </c>
      <c r="AJ19" s="5">
        <v>1174</v>
      </c>
      <c r="AK19" s="5">
        <v>1182</v>
      </c>
    </row>
    <row r="20" spans="1:37" x14ac:dyDescent="0.3">
      <c r="A20">
        <v>16</v>
      </c>
      <c r="B20" s="9" t="s">
        <v>16</v>
      </c>
      <c r="C20" s="10" t="s">
        <v>39</v>
      </c>
      <c r="D20" s="10" t="s">
        <v>24</v>
      </c>
      <c r="E20" s="10"/>
      <c r="F20" s="10"/>
      <c r="G20" s="10"/>
      <c r="H20" s="10"/>
      <c r="I20" s="10"/>
      <c r="J20" s="10"/>
      <c r="K20" s="10"/>
      <c r="L20" s="17"/>
      <c r="M20" s="10" t="str">
        <f t="shared" si="0"/>
        <v>A4</v>
      </c>
      <c r="N20" s="10" t="str">
        <f t="shared" si="1"/>
        <v>A6</v>
      </c>
      <c r="O20" s="10" t="str">
        <f t="shared" si="2"/>
        <v/>
      </c>
      <c r="P20" s="10" t="str">
        <f t="shared" si="3"/>
        <v/>
      </c>
      <c r="Q20" s="10" t="str">
        <f t="shared" si="4"/>
        <v/>
      </c>
      <c r="R20" s="10" t="str">
        <f t="shared" si="5"/>
        <v/>
      </c>
      <c r="S20" s="10" t="str">
        <f t="shared" si="6"/>
        <v/>
      </c>
      <c r="T20" s="10" t="str">
        <f t="shared" si="7"/>
        <v/>
      </c>
      <c r="U20" s="10" t="str">
        <f t="shared" si="8"/>
        <v/>
      </c>
      <c r="V20" s="17"/>
      <c r="W20" s="10">
        <f t="shared" si="11"/>
        <v>440</v>
      </c>
      <c r="X20" s="10">
        <f t="shared" si="9"/>
        <v>1760</v>
      </c>
      <c r="Y20" s="10" t="str">
        <f t="shared" si="9"/>
        <v/>
      </c>
      <c r="Z20" s="10" t="str">
        <f t="shared" si="9"/>
        <v/>
      </c>
      <c r="AA20" s="10" t="str">
        <f t="shared" si="9"/>
        <v/>
      </c>
      <c r="AB20" s="10" t="str">
        <f t="shared" si="9"/>
        <v/>
      </c>
      <c r="AC20" s="10" t="str">
        <f t="shared" si="9"/>
        <v/>
      </c>
      <c r="AD20" s="10" t="str">
        <f t="shared" si="9"/>
        <v/>
      </c>
      <c r="AE20" s="10" t="str">
        <f t="shared" si="9"/>
        <v/>
      </c>
      <c r="AG20" s="3" t="s">
        <v>30</v>
      </c>
      <c r="AH20" s="6">
        <f t="shared" si="10"/>
        <v>1</v>
      </c>
      <c r="AI20" s="5" t="s">
        <v>88</v>
      </c>
      <c r="AJ20" s="5">
        <v>1318</v>
      </c>
      <c r="AK20" s="5">
        <v>1324</v>
      </c>
    </row>
    <row r="21" spans="1:37" x14ac:dyDescent="0.3">
      <c r="A21">
        <v>17</v>
      </c>
      <c r="B21" s="9" t="s">
        <v>17</v>
      </c>
      <c r="C21" s="10" t="s">
        <v>38</v>
      </c>
      <c r="D21" s="10" t="s">
        <v>43</v>
      </c>
      <c r="E21" s="10"/>
      <c r="F21" s="10"/>
      <c r="G21" s="10"/>
      <c r="H21" s="10"/>
      <c r="I21" s="10"/>
      <c r="J21" s="10"/>
      <c r="K21" s="10"/>
      <c r="L21" s="17"/>
      <c r="M21" s="10" t="str">
        <f t="shared" ref="M21:U27" si="12">IFERROR(VLOOKUP(C21,$AG$5:$AI$30,3,FALSE), "")</f>
        <v>G4</v>
      </c>
      <c r="N21" s="10" t="str">
        <f t="shared" si="12"/>
        <v>G3</v>
      </c>
      <c r="O21" s="10" t="str">
        <f t="shared" si="12"/>
        <v/>
      </c>
      <c r="P21" s="10" t="str">
        <f t="shared" si="12"/>
        <v/>
      </c>
      <c r="Q21" s="10" t="str">
        <f t="shared" si="12"/>
        <v/>
      </c>
      <c r="R21" s="10" t="str">
        <f t="shared" si="12"/>
        <v/>
      </c>
      <c r="S21" s="10" t="str">
        <f t="shared" si="12"/>
        <v/>
      </c>
      <c r="T21" s="10" t="str">
        <f t="shared" si="12"/>
        <v/>
      </c>
      <c r="U21" s="10" t="str">
        <f t="shared" si="12"/>
        <v/>
      </c>
      <c r="V21" s="17"/>
      <c r="W21" s="10">
        <f t="shared" si="11"/>
        <v>392</v>
      </c>
      <c r="X21" s="10">
        <f t="shared" ref="X21:X27" si="13">IFERROR(VLOOKUP(D21,$AG$5:$AJ$30,4,FALSE), "")</f>
        <v>196</v>
      </c>
      <c r="Y21" s="10" t="str">
        <f t="shared" ref="Y21:Y27" si="14">IFERROR(VLOOKUP(E21,$AG$5:$AJ$30,4,FALSE), "")</f>
        <v/>
      </c>
      <c r="Z21" s="10" t="str">
        <f t="shared" ref="Z21:Z27" si="15">IFERROR(VLOOKUP(F21,$AG$5:$AJ$30,4,FALSE), "")</f>
        <v/>
      </c>
      <c r="AA21" s="10" t="str">
        <f t="shared" ref="AA21:AA27" si="16">IFERROR(VLOOKUP(G21,$AG$5:$AJ$30,4,FALSE), "")</f>
        <v/>
      </c>
      <c r="AB21" s="10" t="str">
        <f t="shared" ref="AB21:AB27" si="17">IFERROR(VLOOKUP(H21,$AG$5:$AJ$30,4,FALSE), "")</f>
        <v/>
      </c>
      <c r="AC21" s="10" t="str">
        <f t="shared" ref="AC21:AC27" si="18">IFERROR(VLOOKUP(I21,$AG$5:$AJ$30,4,FALSE), "")</f>
        <v/>
      </c>
      <c r="AD21" s="10" t="str">
        <f t="shared" ref="AD21:AD27" si="19">IFERROR(VLOOKUP(J21,$AG$5:$AJ$30,4,FALSE), "")</f>
        <v/>
      </c>
      <c r="AE21" s="10" t="str">
        <f t="shared" ref="AE21:AE27" si="20">IFERROR(VLOOKUP(K21,$AG$5:$AJ$30,4,FALSE), "")</f>
        <v/>
      </c>
      <c r="AG21" s="3" t="s">
        <v>60</v>
      </c>
      <c r="AH21" s="6">
        <f t="shared" si="10"/>
        <v>1</v>
      </c>
      <c r="AI21" s="5" t="s">
        <v>89</v>
      </c>
      <c r="AJ21" s="5">
        <v>1567</v>
      </c>
      <c r="AK21" s="5">
        <v>1573</v>
      </c>
    </row>
    <row r="22" spans="1:37" x14ac:dyDescent="0.3">
      <c r="A22">
        <v>18</v>
      </c>
      <c r="B22" s="9" t="s">
        <v>18</v>
      </c>
      <c r="C22" s="10" t="s">
        <v>42</v>
      </c>
      <c r="D22" s="10" t="s">
        <v>48</v>
      </c>
      <c r="E22" s="10" t="s">
        <v>40</v>
      </c>
      <c r="F22" s="10" t="s">
        <v>24</v>
      </c>
      <c r="G22" s="10" t="s">
        <v>37</v>
      </c>
      <c r="H22" s="10" t="s">
        <v>43</v>
      </c>
      <c r="I22" s="10" t="s">
        <v>39</v>
      </c>
      <c r="J22" s="10"/>
      <c r="K22" s="10"/>
      <c r="L22" s="17"/>
      <c r="M22" s="18" t="str">
        <f t="shared" si="12"/>
        <v>C4</v>
      </c>
      <c r="N22" s="18" t="str">
        <f t="shared" si="12"/>
        <v>E4</v>
      </c>
      <c r="O22" s="10" t="str">
        <f t="shared" si="12"/>
        <v>G5</v>
      </c>
      <c r="P22" s="10" t="str">
        <f t="shared" si="12"/>
        <v>A6</v>
      </c>
      <c r="Q22" s="10" t="str">
        <f t="shared" si="12"/>
        <v>A3</v>
      </c>
      <c r="R22" s="10" t="str">
        <f t="shared" si="12"/>
        <v>G3</v>
      </c>
      <c r="S22" s="10" t="str">
        <f t="shared" si="12"/>
        <v>A4</v>
      </c>
      <c r="T22" s="10" t="str">
        <f t="shared" si="12"/>
        <v/>
      </c>
      <c r="U22" s="10" t="str">
        <f t="shared" si="12"/>
        <v/>
      </c>
      <c r="V22" s="17"/>
      <c r="W22" s="18">
        <f t="shared" si="11"/>
        <v>261</v>
      </c>
      <c r="X22" s="18">
        <f t="shared" si="13"/>
        <v>329</v>
      </c>
      <c r="Y22" s="10">
        <f t="shared" si="14"/>
        <v>784</v>
      </c>
      <c r="Z22" s="10">
        <f t="shared" si="15"/>
        <v>1760</v>
      </c>
      <c r="AA22" s="10">
        <f t="shared" si="16"/>
        <v>220</v>
      </c>
      <c r="AB22" s="10">
        <f t="shared" si="17"/>
        <v>196</v>
      </c>
      <c r="AC22" s="10">
        <f t="shared" si="18"/>
        <v>440</v>
      </c>
      <c r="AD22" s="10" t="str">
        <f t="shared" si="19"/>
        <v/>
      </c>
      <c r="AE22" s="10" t="str">
        <f t="shared" si="20"/>
        <v/>
      </c>
      <c r="AG22" s="3" t="s">
        <v>20</v>
      </c>
      <c r="AH22" s="6">
        <f t="shared" si="10"/>
        <v>1</v>
      </c>
      <c r="AI22" s="11" t="s">
        <v>94</v>
      </c>
      <c r="AJ22" s="11">
        <v>174</v>
      </c>
      <c r="AK22" s="11">
        <v>174</v>
      </c>
    </row>
    <row r="23" spans="1:37" x14ac:dyDescent="0.3">
      <c r="A23">
        <v>19</v>
      </c>
      <c r="B23" s="9" t="s">
        <v>19</v>
      </c>
      <c r="C23" s="10" t="s">
        <v>44</v>
      </c>
      <c r="D23" s="10" t="s">
        <v>51</v>
      </c>
      <c r="E23" s="10"/>
      <c r="F23" s="10"/>
      <c r="G23" s="10"/>
      <c r="H23" s="10"/>
      <c r="I23" s="10"/>
      <c r="J23" s="10"/>
      <c r="K23" s="10"/>
      <c r="L23" s="17"/>
      <c r="M23" s="10" t="str">
        <f t="shared" si="12"/>
        <v>D6</v>
      </c>
      <c r="N23" s="10" t="str">
        <f t="shared" si="12"/>
        <v>D4</v>
      </c>
      <c r="O23" s="10" t="str">
        <f t="shared" si="12"/>
        <v/>
      </c>
      <c r="P23" s="10" t="str">
        <f t="shared" si="12"/>
        <v/>
      </c>
      <c r="Q23" s="10" t="str">
        <f t="shared" si="12"/>
        <v/>
      </c>
      <c r="R23" s="10" t="str">
        <f t="shared" si="12"/>
        <v/>
      </c>
      <c r="S23" s="10" t="str">
        <f t="shared" si="12"/>
        <v/>
      </c>
      <c r="T23" s="10" t="str">
        <f t="shared" si="12"/>
        <v/>
      </c>
      <c r="U23" s="10" t="str">
        <f t="shared" si="12"/>
        <v/>
      </c>
      <c r="V23" s="17"/>
      <c r="W23" s="10">
        <f t="shared" si="11"/>
        <v>1174</v>
      </c>
      <c r="X23" s="10">
        <f t="shared" si="13"/>
        <v>293</v>
      </c>
      <c r="Y23" s="10" t="str">
        <f t="shared" si="14"/>
        <v/>
      </c>
      <c r="Z23" s="10" t="str">
        <f t="shared" si="15"/>
        <v/>
      </c>
      <c r="AA23" s="10" t="str">
        <f t="shared" si="16"/>
        <v/>
      </c>
      <c r="AB23" s="10" t="str">
        <f t="shared" si="17"/>
        <v/>
      </c>
      <c r="AC23" s="10" t="str">
        <f t="shared" si="18"/>
        <v/>
      </c>
      <c r="AD23" s="10" t="str">
        <f t="shared" si="19"/>
        <v/>
      </c>
      <c r="AE23" s="10" t="str">
        <f t="shared" si="20"/>
        <v/>
      </c>
      <c r="AG23" s="3" t="s">
        <v>59</v>
      </c>
      <c r="AH23" s="6">
        <f t="shared" si="10"/>
        <v>0</v>
      </c>
    </row>
    <row r="24" spans="1:37" x14ac:dyDescent="0.3">
      <c r="A24">
        <v>20</v>
      </c>
      <c r="B24" s="9" t="s">
        <v>20</v>
      </c>
      <c r="C24" s="10" t="s">
        <v>45</v>
      </c>
      <c r="D24" s="10"/>
      <c r="E24" s="10"/>
      <c r="F24" s="10"/>
      <c r="G24" s="10"/>
      <c r="H24" s="10"/>
      <c r="I24" s="10"/>
      <c r="J24" s="10"/>
      <c r="K24" s="10"/>
      <c r="L24" s="17"/>
      <c r="M24" s="10" t="str">
        <f t="shared" si="12"/>
        <v>F3</v>
      </c>
      <c r="N24" s="10" t="str">
        <f t="shared" si="12"/>
        <v/>
      </c>
      <c r="O24" s="10" t="str">
        <f t="shared" si="12"/>
        <v/>
      </c>
      <c r="P24" s="10" t="str">
        <f t="shared" si="12"/>
        <v/>
      </c>
      <c r="Q24" s="10" t="str">
        <f t="shared" si="12"/>
        <v/>
      </c>
      <c r="R24" s="10" t="str">
        <f t="shared" si="12"/>
        <v/>
      </c>
      <c r="S24" s="10" t="str">
        <f t="shared" si="12"/>
        <v/>
      </c>
      <c r="T24" s="10" t="str">
        <f t="shared" si="12"/>
        <v/>
      </c>
      <c r="U24" s="10" t="str">
        <f t="shared" si="12"/>
        <v/>
      </c>
      <c r="V24" s="17"/>
      <c r="W24" s="10">
        <f t="shared" si="11"/>
        <v>174</v>
      </c>
      <c r="X24" s="10" t="str">
        <f t="shared" si="13"/>
        <v/>
      </c>
      <c r="Y24" s="10" t="str">
        <f t="shared" si="14"/>
        <v/>
      </c>
      <c r="Z24" s="10" t="str">
        <f t="shared" si="15"/>
        <v/>
      </c>
      <c r="AA24" s="10" t="str">
        <f t="shared" si="16"/>
        <v/>
      </c>
      <c r="AB24" s="10" t="str">
        <f t="shared" si="17"/>
        <v/>
      </c>
      <c r="AC24" s="10" t="str">
        <f t="shared" si="18"/>
        <v/>
      </c>
      <c r="AD24" s="10" t="str">
        <f t="shared" si="19"/>
        <v/>
      </c>
      <c r="AE24" s="10" t="str">
        <f t="shared" si="20"/>
        <v/>
      </c>
      <c r="AG24" s="3" t="s">
        <v>61</v>
      </c>
      <c r="AH24" s="6">
        <f t="shared" si="10"/>
        <v>0</v>
      </c>
    </row>
    <row r="25" spans="1:37" x14ac:dyDescent="0.3">
      <c r="A25">
        <v>21</v>
      </c>
      <c r="B25" s="9" t="s">
        <v>21</v>
      </c>
      <c r="C25" s="10" t="s">
        <v>42</v>
      </c>
      <c r="D25" s="10" t="s">
        <v>48</v>
      </c>
      <c r="E25" s="10" t="s">
        <v>50</v>
      </c>
      <c r="F25" s="10"/>
      <c r="G25" s="10"/>
      <c r="H25" s="10"/>
      <c r="I25" s="10"/>
      <c r="J25" s="10"/>
      <c r="K25" s="10"/>
      <c r="L25" s="17"/>
      <c r="M25" s="10" t="str">
        <f t="shared" si="12"/>
        <v>C4</v>
      </c>
      <c r="N25" s="10" t="str">
        <f t="shared" si="12"/>
        <v>E4</v>
      </c>
      <c r="O25" s="10" t="str">
        <f t="shared" si="12"/>
        <v>C5</v>
      </c>
      <c r="P25" s="10" t="str">
        <f t="shared" si="12"/>
        <v/>
      </c>
      <c r="Q25" s="10" t="str">
        <f t="shared" si="12"/>
        <v/>
      </c>
      <c r="R25" s="10" t="str">
        <f t="shared" si="12"/>
        <v/>
      </c>
      <c r="S25" s="10" t="str">
        <f t="shared" si="12"/>
        <v/>
      </c>
      <c r="T25" s="10" t="str">
        <f t="shared" si="12"/>
        <v/>
      </c>
      <c r="U25" s="10" t="str">
        <f t="shared" si="12"/>
        <v/>
      </c>
      <c r="V25" s="17"/>
      <c r="W25" s="10">
        <f t="shared" si="11"/>
        <v>261</v>
      </c>
      <c r="X25" s="10">
        <f t="shared" si="13"/>
        <v>329</v>
      </c>
      <c r="Y25" s="10">
        <f t="shared" si="14"/>
        <v>523</v>
      </c>
      <c r="Z25" s="10" t="str">
        <f t="shared" si="15"/>
        <v/>
      </c>
      <c r="AA25" s="10" t="str">
        <f t="shared" si="16"/>
        <v/>
      </c>
      <c r="AB25" s="10" t="str">
        <f t="shared" si="17"/>
        <v/>
      </c>
      <c r="AC25" s="10" t="str">
        <f t="shared" si="18"/>
        <v/>
      </c>
      <c r="AD25" s="10" t="str">
        <f t="shared" si="19"/>
        <v/>
      </c>
      <c r="AE25" s="10" t="str">
        <f t="shared" si="20"/>
        <v/>
      </c>
      <c r="AG25" s="3" t="s">
        <v>62</v>
      </c>
      <c r="AH25" s="3">
        <f t="shared" si="10"/>
        <v>0</v>
      </c>
    </row>
    <row r="26" spans="1:37" x14ac:dyDescent="0.3">
      <c r="A26">
        <v>22</v>
      </c>
      <c r="B26" s="9" t="s">
        <v>22</v>
      </c>
      <c r="C26" s="10" t="s">
        <v>39</v>
      </c>
      <c r="D26" s="10" t="s">
        <v>48</v>
      </c>
      <c r="E26" s="10" t="s">
        <v>46</v>
      </c>
      <c r="F26" s="10" t="s">
        <v>50</v>
      </c>
      <c r="G26" s="10" t="s">
        <v>24</v>
      </c>
      <c r="H26" s="10"/>
      <c r="I26" s="10"/>
      <c r="J26" s="10"/>
      <c r="K26" s="10"/>
      <c r="L26" s="17"/>
      <c r="M26" s="10" t="str">
        <f t="shared" si="12"/>
        <v>A4</v>
      </c>
      <c r="N26" s="10" t="str">
        <f t="shared" si="12"/>
        <v>E4</v>
      </c>
      <c r="O26" s="10" t="str">
        <f t="shared" si="12"/>
        <v>C6</v>
      </c>
      <c r="P26" s="10" t="str">
        <f t="shared" si="12"/>
        <v>C5</v>
      </c>
      <c r="Q26" s="10" t="str">
        <f t="shared" si="12"/>
        <v>A6</v>
      </c>
      <c r="R26" s="10" t="str">
        <f t="shared" si="12"/>
        <v/>
      </c>
      <c r="S26" s="10" t="str">
        <f t="shared" si="12"/>
        <v/>
      </c>
      <c r="T26" s="10" t="str">
        <f t="shared" si="12"/>
        <v/>
      </c>
      <c r="U26" s="10" t="str">
        <f t="shared" si="12"/>
        <v/>
      </c>
      <c r="V26" s="17"/>
      <c r="W26" s="10">
        <f t="shared" si="11"/>
        <v>440</v>
      </c>
      <c r="X26" s="10">
        <f t="shared" si="13"/>
        <v>329</v>
      </c>
      <c r="Y26" s="10">
        <f t="shared" si="14"/>
        <v>1046</v>
      </c>
      <c r="Z26" s="10">
        <f t="shared" si="15"/>
        <v>523</v>
      </c>
      <c r="AA26" s="10">
        <f t="shared" si="16"/>
        <v>1760</v>
      </c>
      <c r="AB26" s="10" t="str">
        <f t="shared" si="17"/>
        <v/>
      </c>
      <c r="AC26" s="10" t="str">
        <f t="shared" si="18"/>
        <v/>
      </c>
      <c r="AD26" s="10" t="str">
        <f t="shared" si="19"/>
        <v/>
      </c>
      <c r="AE26" s="10" t="str">
        <f t="shared" si="20"/>
        <v/>
      </c>
      <c r="AG26" s="3" t="s">
        <v>63</v>
      </c>
      <c r="AH26" s="3">
        <f t="shared" si="10"/>
        <v>0</v>
      </c>
    </row>
    <row r="27" spans="1:37" x14ac:dyDescent="0.3">
      <c r="A27">
        <v>23</v>
      </c>
      <c r="B27" s="9" t="s">
        <v>23</v>
      </c>
      <c r="C27" s="10" t="s">
        <v>46</v>
      </c>
      <c r="D27" s="10" t="s">
        <v>24</v>
      </c>
      <c r="E27" s="10" t="s">
        <v>38</v>
      </c>
      <c r="F27" s="10" t="s">
        <v>48</v>
      </c>
      <c r="G27" s="10" t="s">
        <v>50</v>
      </c>
      <c r="H27" s="10"/>
      <c r="I27" s="10"/>
      <c r="J27" s="10"/>
      <c r="K27" s="10"/>
      <c r="L27" s="17"/>
      <c r="M27" s="10" t="str">
        <f t="shared" si="12"/>
        <v>C6</v>
      </c>
      <c r="N27" s="10" t="str">
        <f t="shared" si="12"/>
        <v>A6</v>
      </c>
      <c r="O27" s="10" t="str">
        <f t="shared" si="12"/>
        <v>G4</v>
      </c>
      <c r="P27" s="10" t="str">
        <f t="shared" si="12"/>
        <v>E4</v>
      </c>
      <c r="Q27" s="10" t="str">
        <f t="shared" si="12"/>
        <v>C5</v>
      </c>
      <c r="R27" s="10" t="str">
        <f t="shared" si="12"/>
        <v/>
      </c>
      <c r="S27" s="10" t="str">
        <f t="shared" si="12"/>
        <v/>
      </c>
      <c r="T27" s="10" t="str">
        <f t="shared" si="12"/>
        <v/>
      </c>
      <c r="U27" s="10" t="str">
        <f t="shared" si="12"/>
        <v/>
      </c>
      <c r="V27" s="17"/>
      <c r="W27" s="10">
        <f t="shared" si="11"/>
        <v>1046</v>
      </c>
      <c r="X27" s="10">
        <f t="shared" si="13"/>
        <v>1760</v>
      </c>
      <c r="Y27" s="10">
        <f t="shared" si="14"/>
        <v>392</v>
      </c>
      <c r="Z27" s="10">
        <f t="shared" si="15"/>
        <v>329</v>
      </c>
      <c r="AA27" s="10">
        <f t="shared" si="16"/>
        <v>523</v>
      </c>
      <c r="AB27" s="10" t="str">
        <f t="shared" si="17"/>
        <v/>
      </c>
      <c r="AC27" s="10" t="str">
        <f t="shared" si="18"/>
        <v/>
      </c>
      <c r="AD27" s="10" t="str">
        <f t="shared" si="19"/>
        <v/>
      </c>
      <c r="AE27" s="10" t="str">
        <f t="shared" si="20"/>
        <v/>
      </c>
      <c r="AG27" s="3" t="s">
        <v>64</v>
      </c>
      <c r="AH27" s="3">
        <f t="shared" si="10"/>
        <v>0</v>
      </c>
    </row>
    <row r="28" spans="1:37" x14ac:dyDescent="0.3">
      <c r="AG28" s="3" t="s">
        <v>65</v>
      </c>
      <c r="AH28" s="3">
        <f t="shared" si="10"/>
        <v>0</v>
      </c>
    </row>
    <row r="29" spans="1:37" x14ac:dyDescent="0.3">
      <c r="AG29" s="3" t="s">
        <v>66</v>
      </c>
      <c r="AH29" s="3">
        <f t="shared" si="10"/>
        <v>0</v>
      </c>
    </row>
    <row r="30" spans="1:37" x14ac:dyDescent="0.3">
      <c r="AG30" s="3" t="s">
        <v>67</v>
      </c>
      <c r="AH30" s="3">
        <f t="shared" si="10"/>
        <v>0</v>
      </c>
    </row>
    <row r="31" spans="1:37" x14ac:dyDescent="0.3">
      <c r="V31" t="s">
        <v>95</v>
      </c>
      <c r="AG31" s="4" t="s">
        <v>68</v>
      </c>
      <c r="AH31" s="4">
        <f>COUNTIF(AH5:AH30, "&lt;&gt;0")</f>
        <v>18</v>
      </c>
    </row>
    <row r="32" spans="1:37" x14ac:dyDescent="0.3">
      <c r="V32" t="s">
        <v>96</v>
      </c>
    </row>
    <row r="33" spans="22:22" x14ac:dyDescent="0.3">
      <c r="V33" t="s">
        <v>97</v>
      </c>
    </row>
    <row r="34" spans="22:22" x14ac:dyDescent="0.3">
      <c r="V34" t="s">
        <v>98</v>
      </c>
    </row>
  </sheetData>
  <mergeCells count="1">
    <mergeCell ref="AG4:AH4"/>
  </mergeCells>
  <conditionalFormatting sqref="AG5:AG31">
    <cfRule type="expression" dxfId="0" priority="2">
      <formula>"IF($W$2:$W$27&lt;&gt;"""")"</formula>
    </cfRule>
  </conditionalFormatting>
  <conditionalFormatting sqref="AH5:A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2024-01-17T18:00:33Z</dcterms:created>
  <dcterms:modified xsi:type="dcterms:W3CDTF">2024-01-30T21:07:13Z</dcterms:modified>
</cp:coreProperties>
</file>