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\OneDrive\Documentos\Signals Project\Fourier-Music\"/>
    </mc:Choice>
  </mc:AlternateContent>
  <xr:revisionPtr revIDLastSave="0" documentId="13_ncr:1_{6E3413E6-06DA-4395-A07E-C08A29CAABB5}" xr6:coauthVersionLast="47" xr6:coauthVersionMax="47" xr10:uidLastSave="{00000000-0000-0000-0000-000000000000}"/>
  <bookViews>
    <workbookView xWindow="-108" yWindow="-108" windowWidth="23256" windowHeight="13896" xr2:uid="{1D06FA13-21DA-4E25-B74A-0658B95FA3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5" i="1"/>
  <c r="N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5" i="1"/>
  <c r="Q5" i="1"/>
  <c r="R5" i="1"/>
  <c r="S5" i="1"/>
  <c r="T5" i="1"/>
  <c r="U5" i="1"/>
  <c r="O5" i="1"/>
  <c r="X9" i="1"/>
  <c r="X12" i="1"/>
  <c r="X10" i="1"/>
  <c r="X7" i="1"/>
  <c r="X6" i="1"/>
  <c r="X14" i="1"/>
  <c r="X17" i="1"/>
  <c r="X13" i="1"/>
  <c r="X15" i="1"/>
  <c r="X8" i="1"/>
  <c r="X20" i="1"/>
  <c r="X16" i="1"/>
  <c r="X11" i="1"/>
  <c r="X23" i="1"/>
  <c r="X19" i="1"/>
  <c r="X21" i="1"/>
  <c r="X24" i="1"/>
  <c r="X25" i="1"/>
  <c r="X26" i="1"/>
  <c r="X22" i="1"/>
  <c r="X18" i="1"/>
  <c r="X27" i="1"/>
  <c r="X28" i="1"/>
  <c r="X29" i="1"/>
  <c r="X30" i="1"/>
  <c r="X5" i="1"/>
  <c r="X31" i="1" l="1"/>
</calcChain>
</file>

<file path=xl/sharedStrings.xml><?xml version="1.0" encoding="utf-8"?>
<sst xmlns="http://schemas.openxmlformats.org/spreadsheetml/2006/main" count="172" uniqueCount="95">
  <si>
    <t>En música, dos notas enarmónicas tienen diferente nombre pero suenan igual. Como en el caso de Mi sostenido, Fa, y Sol doble bemol</t>
  </si>
  <si>
    <t>En</t>
  </si>
  <si>
    <t>musica</t>
  </si>
  <si>
    <t>dos</t>
  </si>
  <si>
    <t>notas</t>
  </si>
  <si>
    <t>enarmonicas</t>
  </si>
  <si>
    <t>tienen</t>
  </si>
  <si>
    <t>diferente</t>
  </si>
  <si>
    <t>nombre</t>
  </si>
  <si>
    <t>pero</t>
  </si>
  <si>
    <t>suenan</t>
  </si>
  <si>
    <t>igual</t>
  </si>
  <si>
    <t>Como</t>
  </si>
  <si>
    <t>en</t>
  </si>
  <si>
    <t>el</t>
  </si>
  <si>
    <t>caso</t>
  </si>
  <si>
    <t>de</t>
  </si>
  <si>
    <t>mi</t>
  </si>
  <si>
    <t>sostenido</t>
  </si>
  <si>
    <t>fa</t>
  </si>
  <si>
    <t>y</t>
  </si>
  <si>
    <t>sol</t>
  </si>
  <si>
    <t>doble</t>
  </si>
  <si>
    <t>bemol</t>
  </si>
  <si>
    <t>E</t>
  </si>
  <si>
    <t>m</t>
  </si>
  <si>
    <t>d</t>
  </si>
  <si>
    <t>n</t>
  </si>
  <si>
    <t>e</t>
  </si>
  <si>
    <t>t</t>
  </si>
  <si>
    <t>p</t>
  </si>
  <si>
    <t>s</t>
  </si>
  <si>
    <t>i</t>
  </si>
  <si>
    <t>C</t>
  </si>
  <si>
    <t>c</t>
  </si>
  <si>
    <t>f</t>
  </si>
  <si>
    <t>b</t>
  </si>
  <si>
    <t>N</t>
  </si>
  <si>
    <t>M</t>
  </si>
  <si>
    <t>D</t>
  </si>
  <si>
    <t>T</t>
  </si>
  <si>
    <t>P</t>
  </si>
  <si>
    <t>S</t>
  </si>
  <si>
    <t>I</t>
  </si>
  <si>
    <t>F</t>
  </si>
  <si>
    <t>Y</t>
  </si>
  <si>
    <t>B</t>
  </si>
  <si>
    <t>U</t>
  </si>
  <si>
    <t>O</t>
  </si>
  <si>
    <t>G</t>
  </si>
  <si>
    <t>L</t>
  </si>
  <si>
    <t>A</t>
  </si>
  <si>
    <t>R</t>
  </si>
  <si>
    <t>Letters</t>
  </si>
  <si>
    <t>a</t>
  </si>
  <si>
    <t>o</t>
  </si>
  <si>
    <t>r</t>
  </si>
  <si>
    <t>u</t>
  </si>
  <si>
    <t>l</t>
  </si>
  <si>
    <t>q</t>
  </si>
  <si>
    <t>g</t>
  </si>
  <si>
    <t>v</t>
  </si>
  <si>
    <t>h</t>
  </si>
  <si>
    <t>j</t>
  </si>
  <si>
    <t>k</t>
  </si>
  <si>
    <t>w</t>
  </si>
  <si>
    <t>x</t>
  </si>
  <si>
    <t>z</t>
  </si>
  <si>
    <t>TOTAL</t>
  </si>
  <si>
    <t>G2</t>
  </si>
  <si>
    <t>A2</t>
  </si>
  <si>
    <t>C3</t>
  </si>
  <si>
    <t>D3</t>
  </si>
  <si>
    <t>E3</t>
  </si>
  <si>
    <t>G3</t>
  </si>
  <si>
    <t>A3</t>
  </si>
  <si>
    <t>C4</t>
  </si>
  <si>
    <t>D4</t>
  </si>
  <si>
    <t>E4</t>
  </si>
  <si>
    <t>G4</t>
  </si>
  <si>
    <t>A4</t>
  </si>
  <si>
    <t>C5</t>
  </si>
  <si>
    <t>D5</t>
  </si>
  <si>
    <t>E5</t>
  </si>
  <si>
    <t>G5</t>
  </si>
  <si>
    <t>A5</t>
  </si>
  <si>
    <t>C6</t>
  </si>
  <si>
    <t>D6</t>
  </si>
  <si>
    <t>E6</t>
  </si>
  <si>
    <t>G6</t>
  </si>
  <si>
    <t>A6</t>
  </si>
  <si>
    <t>MATLAB</t>
  </si>
  <si>
    <t>THEORIC</t>
  </si>
  <si>
    <t>NOTE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</si>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</sst>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2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6" borderId="1" xfId="0" applyFont="1" applyFill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2B4B-C86F-4B30-8506-CEF18F4A6E96}">
  <dimension ref="A2:AF31"/>
  <sheetViews>
    <sheetView tabSelected="1" workbookViewId="0">
      <selection activeCell="Y6" sqref="Y6:AA13"/>
    </sheetView>
  </sheetViews>
  <sheetFormatPr defaultRowHeight="14.4" x14ac:dyDescent="0.3"/>
  <cols>
    <col min="2" max="2" width="11.44140625" customWidth="1"/>
    <col min="3" max="11" width="3.88671875" style="1" customWidth="1"/>
    <col min="13" max="21" width="3.88671875" style="1" customWidth="1"/>
  </cols>
  <sheetData>
    <row r="2" spans="1:32" x14ac:dyDescent="0.3">
      <c r="A2" t="s">
        <v>0</v>
      </c>
    </row>
    <row r="4" spans="1:32" x14ac:dyDescent="0.3">
      <c r="W4" s="9" t="s">
        <v>53</v>
      </c>
      <c r="X4" s="10"/>
      <c r="Y4" s="3" t="s">
        <v>93</v>
      </c>
      <c r="Z4" s="3" t="s">
        <v>92</v>
      </c>
      <c r="AA4" s="3" t="s">
        <v>91</v>
      </c>
      <c r="AD4" s="5" t="s">
        <v>69</v>
      </c>
      <c r="AE4" s="7">
        <v>98</v>
      </c>
      <c r="AF4" s="7">
        <v>98</v>
      </c>
    </row>
    <row r="5" spans="1:32" x14ac:dyDescent="0.3">
      <c r="A5">
        <v>1</v>
      </c>
      <c r="B5" s="11" t="s">
        <v>1</v>
      </c>
      <c r="C5" s="12" t="s">
        <v>24</v>
      </c>
      <c r="D5" s="12" t="s">
        <v>37</v>
      </c>
      <c r="E5" s="12"/>
      <c r="F5" s="12"/>
      <c r="G5" s="12"/>
      <c r="H5" s="12"/>
      <c r="I5" s="12"/>
      <c r="J5" s="12"/>
      <c r="K5" s="12"/>
      <c r="M5" s="2" t="str">
        <f t="shared" ref="M5:N5" si="0">IFERROR(VLOOKUP(C5,$W$5:$Y$30,3,FALSE), "")</f>
        <v>F3</v>
      </c>
      <c r="N5" s="2" t="str">
        <f t="shared" si="0"/>
        <v>A3</v>
      </c>
      <c r="O5" s="2" t="str">
        <f>IFERROR(VLOOKUP(E5,$W$5:$Y$30,3,FALSE), "")</f>
        <v/>
      </c>
      <c r="P5" s="2" t="str">
        <f t="shared" ref="P5:U5" si="1">IFERROR(VLOOKUP(F5,$W$5:$Y$30,3,FALSE), "")</f>
        <v/>
      </c>
      <c r="Q5" s="2" t="str">
        <f t="shared" si="1"/>
        <v/>
      </c>
      <c r="R5" s="2" t="str">
        <f t="shared" si="1"/>
        <v/>
      </c>
      <c r="S5" s="2" t="str">
        <f t="shared" si="1"/>
        <v/>
      </c>
      <c r="T5" s="2" t="str">
        <f t="shared" si="1"/>
        <v/>
      </c>
      <c r="U5" s="2" t="str">
        <f t="shared" si="1"/>
        <v/>
      </c>
      <c r="W5" s="3" t="s">
        <v>28</v>
      </c>
      <c r="X5" s="6">
        <f t="shared" ref="X5:X30" si="2">COUNTIF($C$5:$K$28,W5)</f>
        <v>13</v>
      </c>
      <c r="Y5" s="16" t="s">
        <v>94</v>
      </c>
      <c r="Z5" s="16">
        <v>174</v>
      </c>
      <c r="AA5" s="16">
        <v>174</v>
      </c>
      <c r="AD5" s="5" t="s">
        <v>70</v>
      </c>
      <c r="AE5" s="7">
        <v>110</v>
      </c>
      <c r="AF5" s="7">
        <v>109</v>
      </c>
    </row>
    <row r="6" spans="1:32" x14ac:dyDescent="0.3">
      <c r="A6">
        <v>2</v>
      </c>
      <c r="B6" s="11" t="s">
        <v>2</v>
      </c>
      <c r="C6" s="12" t="s">
        <v>38</v>
      </c>
      <c r="D6" s="12" t="s">
        <v>47</v>
      </c>
      <c r="E6" s="12" t="s">
        <v>42</v>
      </c>
      <c r="F6" s="12" t="s">
        <v>43</v>
      </c>
      <c r="G6" s="12" t="s">
        <v>33</v>
      </c>
      <c r="H6" s="12" t="s">
        <v>51</v>
      </c>
      <c r="I6" s="12"/>
      <c r="J6" s="12"/>
      <c r="K6" s="12"/>
      <c r="M6" s="15" t="str">
        <f t="shared" ref="M6:M27" si="3">IFERROR(VLOOKUP(C6,$W$5:$Y$30,3,FALSE), "")</f>
        <v>G4</v>
      </c>
      <c r="N6" s="15" t="str">
        <f t="shared" ref="N6:N27" si="4">IFERROR(VLOOKUP(D6,$W$5:$Y$30,3,FALSE), "")</f>
        <v>A5</v>
      </c>
      <c r="O6" s="15" t="str">
        <f t="shared" ref="O6:O27" si="5">IFERROR(VLOOKUP(E6,$W$5:$Y$30,3,FALSE), "")</f>
        <v>C4</v>
      </c>
      <c r="P6" s="15" t="str">
        <f t="shared" ref="P6:P27" si="6">IFERROR(VLOOKUP(F6,$W$5:$Y$30,3,FALSE), "")</f>
        <v>E4</v>
      </c>
      <c r="Q6" s="15" t="str">
        <f t="shared" ref="Q6:Q27" si="7">IFERROR(VLOOKUP(G6,$W$5:$Y$30,3,FALSE), "")</f>
        <v>E5</v>
      </c>
      <c r="R6" s="15" t="str">
        <f t="shared" ref="R6:R27" si="8">IFERROR(VLOOKUP(H6,$W$5:$Y$30,3,FALSE), "")</f>
        <v>D4</v>
      </c>
      <c r="S6" s="2" t="str">
        <f t="shared" ref="S6:S27" si="9">IFERROR(VLOOKUP(I6,$W$5:$Y$30,3,FALSE), "")</f>
        <v/>
      </c>
      <c r="T6" s="2" t="str">
        <f t="shared" ref="T6:T27" si="10">IFERROR(VLOOKUP(J6,$W$5:$Y$30,3,FALSE), "")</f>
        <v/>
      </c>
      <c r="U6" s="2" t="str">
        <f t="shared" ref="U6:U27" si="11">IFERROR(VLOOKUP(K6,$W$5:$Y$30,3,FALSE), "")</f>
        <v/>
      </c>
      <c r="W6" s="3" t="s">
        <v>55</v>
      </c>
      <c r="X6" s="6">
        <f t="shared" si="2"/>
        <v>11</v>
      </c>
      <c r="Y6" s="16" t="s">
        <v>74</v>
      </c>
      <c r="Z6" s="16">
        <v>196</v>
      </c>
      <c r="AA6" s="16">
        <v>196</v>
      </c>
      <c r="AD6" s="3" t="s">
        <v>71</v>
      </c>
      <c r="AE6" s="3">
        <v>130</v>
      </c>
      <c r="AF6" s="3">
        <v>130</v>
      </c>
    </row>
    <row r="7" spans="1:32" x14ac:dyDescent="0.3">
      <c r="A7">
        <v>3</v>
      </c>
      <c r="B7" s="11" t="s">
        <v>3</v>
      </c>
      <c r="C7" s="12" t="s">
        <v>39</v>
      </c>
      <c r="D7" s="12" t="s">
        <v>48</v>
      </c>
      <c r="E7" s="12" t="s">
        <v>42</v>
      </c>
      <c r="F7" s="12"/>
      <c r="G7" s="12"/>
      <c r="H7" s="12"/>
      <c r="I7" s="12"/>
      <c r="J7" s="12"/>
      <c r="K7" s="12"/>
      <c r="M7" s="15" t="str">
        <f t="shared" si="3"/>
        <v>A4</v>
      </c>
      <c r="N7" s="15" t="str">
        <f t="shared" si="4"/>
        <v>G3</v>
      </c>
      <c r="O7" s="15" t="str">
        <f t="shared" si="5"/>
        <v>C4</v>
      </c>
      <c r="P7" s="15" t="str">
        <f t="shared" si="6"/>
        <v/>
      </c>
      <c r="Q7" s="15" t="str">
        <f t="shared" si="7"/>
        <v/>
      </c>
      <c r="R7" s="15" t="str">
        <f t="shared" si="8"/>
        <v/>
      </c>
      <c r="S7" s="2" t="str">
        <f t="shared" si="9"/>
        <v/>
      </c>
      <c r="T7" s="2" t="str">
        <f t="shared" si="10"/>
        <v/>
      </c>
      <c r="U7" s="2" t="str">
        <f t="shared" si="11"/>
        <v/>
      </c>
      <c r="W7" s="3" t="s">
        <v>27</v>
      </c>
      <c r="X7" s="6">
        <f t="shared" si="2"/>
        <v>9</v>
      </c>
      <c r="Y7" s="16" t="s">
        <v>75</v>
      </c>
      <c r="Z7" s="16">
        <v>220</v>
      </c>
      <c r="AA7" s="16">
        <v>220</v>
      </c>
      <c r="AD7" s="3" t="s">
        <v>72</v>
      </c>
      <c r="AE7" s="3">
        <v>146</v>
      </c>
      <c r="AF7" s="8">
        <v>293</v>
      </c>
    </row>
    <row r="8" spans="1:32" x14ac:dyDescent="0.3">
      <c r="A8">
        <v>4</v>
      </c>
      <c r="B8" s="11" t="s">
        <v>4</v>
      </c>
      <c r="C8" s="12" t="s">
        <v>37</v>
      </c>
      <c r="D8" s="12" t="s">
        <v>48</v>
      </c>
      <c r="E8" s="12" t="s">
        <v>40</v>
      </c>
      <c r="F8" s="12" t="s">
        <v>51</v>
      </c>
      <c r="G8" s="12" t="s">
        <v>42</v>
      </c>
      <c r="H8" s="12"/>
      <c r="I8" s="12"/>
      <c r="J8" s="12"/>
      <c r="K8" s="12"/>
      <c r="M8" s="15" t="str">
        <f t="shared" si="3"/>
        <v>A3</v>
      </c>
      <c r="N8" s="15" t="str">
        <f t="shared" si="4"/>
        <v>G3</v>
      </c>
      <c r="O8" s="15" t="str">
        <f t="shared" si="5"/>
        <v>G5</v>
      </c>
      <c r="P8" s="15" t="str">
        <f t="shared" si="6"/>
        <v>D4</v>
      </c>
      <c r="Q8" s="15" t="str">
        <f t="shared" si="7"/>
        <v>C4</v>
      </c>
      <c r="R8" s="15" t="str">
        <f t="shared" si="8"/>
        <v/>
      </c>
      <c r="S8" s="2" t="str">
        <f t="shared" si="9"/>
        <v/>
      </c>
      <c r="T8" s="2" t="str">
        <f t="shared" si="10"/>
        <v/>
      </c>
      <c r="U8" s="2" t="str">
        <f t="shared" si="11"/>
        <v/>
      </c>
      <c r="W8" s="3" t="s">
        <v>31</v>
      </c>
      <c r="X8" s="6">
        <f t="shared" si="2"/>
        <v>8</v>
      </c>
      <c r="Y8" s="13" t="s">
        <v>76</v>
      </c>
      <c r="Z8" s="13">
        <v>261</v>
      </c>
      <c r="AA8" s="13">
        <v>262</v>
      </c>
      <c r="AD8" s="3" t="s">
        <v>73</v>
      </c>
      <c r="AE8" s="3">
        <v>164</v>
      </c>
      <c r="AF8" s="8">
        <v>330</v>
      </c>
    </row>
    <row r="9" spans="1:32" x14ac:dyDescent="0.3">
      <c r="A9">
        <v>5</v>
      </c>
      <c r="B9" s="3" t="s">
        <v>5</v>
      </c>
      <c r="C9" s="2" t="s">
        <v>24</v>
      </c>
      <c r="D9" s="2" t="s">
        <v>37</v>
      </c>
      <c r="E9" s="2" t="s">
        <v>51</v>
      </c>
      <c r="F9" s="2" t="s">
        <v>52</v>
      </c>
      <c r="G9" s="2" t="s">
        <v>38</v>
      </c>
      <c r="H9" s="2" t="s">
        <v>48</v>
      </c>
      <c r="I9" s="2" t="s">
        <v>43</v>
      </c>
      <c r="J9" s="2" t="s">
        <v>33</v>
      </c>
      <c r="K9" s="2" t="s">
        <v>42</v>
      </c>
      <c r="M9" s="2" t="str">
        <f t="shared" si="3"/>
        <v>F3</v>
      </c>
      <c r="N9" s="2" t="str">
        <f t="shared" si="4"/>
        <v>A3</v>
      </c>
      <c r="O9" s="2" t="str">
        <f t="shared" si="5"/>
        <v>D4</v>
      </c>
      <c r="P9" s="2" t="str">
        <f t="shared" si="6"/>
        <v>D5</v>
      </c>
      <c r="Q9" s="2" t="str">
        <f t="shared" si="7"/>
        <v>G4</v>
      </c>
      <c r="R9" s="2" t="str">
        <f t="shared" si="8"/>
        <v>G3</v>
      </c>
      <c r="S9" s="2" t="str">
        <f t="shared" si="9"/>
        <v>E4</v>
      </c>
      <c r="T9" s="2" t="str">
        <f t="shared" si="10"/>
        <v>E5</v>
      </c>
      <c r="U9" s="2" t="str">
        <f t="shared" si="11"/>
        <v>C4</v>
      </c>
      <c r="W9" s="3" t="s">
        <v>54</v>
      </c>
      <c r="X9" s="6">
        <f t="shared" si="2"/>
        <v>7</v>
      </c>
      <c r="Y9" s="13" t="s">
        <v>77</v>
      </c>
      <c r="Z9" s="13">
        <v>293</v>
      </c>
      <c r="AA9" s="13">
        <v>293</v>
      </c>
    </row>
    <row r="10" spans="1:32" x14ac:dyDescent="0.3">
      <c r="A10">
        <v>6</v>
      </c>
      <c r="B10" s="11" t="s">
        <v>6</v>
      </c>
      <c r="C10" s="12" t="s">
        <v>40</v>
      </c>
      <c r="D10" s="12" t="s">
        <v>43</v>
      </c>
      <c r="E10" s="12" t="s">
        <v>24</v>
      </c>
      <c r="F10" s="12" t="s">
        <v>37</v>
      </c>
      <c r="G10" s="12"/>
      <c r="H10" s="12"/>
      <c r="I10" s="12"/>
      <c r="J10" s="12"/>
      <c r="K10" s="12"/>
      <c r="M10" s="2" t="str">
        <f t="shared" si="3"/>
        <v>G5</v>
      </c>
      <c r="N10" s="2" t="str">
        <f t="shared" si="4"/>
        <v>E4</v>
      </c>
      <c r="O10" s="2" t="str">
        <f t="shared" si="5"/>
        <v>F3</v>
      </c>
      <c r="P10" s="2" t="str">
        <f t="shared" si="6"/>
        <v>A3</v>
      </c>
      <c r="Q10" s="2" t="str">
        <f t="shared" si="7"/>
        <v/>
      </c>
      <c r="R10" s="2" t="str">
        <f t="shared" si="8"/>
        <v/>
      </c>
      <c r="S10" s="2" t="str">
        <f t="shared" si="9"/>
        <v/>
      </c>
      <c r="T10" s="2" t="str">
        <f t="shared" si="10"/>
        <v/>
      </c>
      <c r="U10" s="2" t="str">
        <f t="shared" si="11"/>
        <v/>
      </c>
      <c r="W10" s="3" t="s">
        <v>32</v>
      </c>
      <c r="X10" s="6">
        <f t="shared" si="2"/>
        <v>7</v>
      </c>
      <c r="Y10" s="13" t="s">
        <v>78</v>
      </c>
      <c r="Z10" s="13">
        <v>329</v>
      </c>
      <c r="AA10" s="13">
        <v>330</v>
      </c>
    </row>
    <row r="11" spans="1:32" x14ac:dyDescent="0.3">
      <c r="A11">
        <v>7</v>
      </c>
      <c r="B11" s="3" t="s">
        <v>7</v>
      </c>
      <c r="C11" s="2" t="s">
        <v>39</v>
      </c>
      <c r="D11" s="2" t="s">
        <v>43</v>
      </c>
      <c r="E11" s="2" t="s">
        <v>44</v>
      </c>
      <c r="F11" s="2" t="s">
        <v>24</v>
      </c>
      <c r="G11" s="2" t="s">
        <v>52</v>
      </c>
      <c r="H11" s="2" t="s">
        <v>37</v>
      </c>
      <c r="I11" s="2" t="s">
        <v>40</v>
      </c>
      <c r="J11" s="2"/>
      <c r="K11" s="2"/>
      <c r="M11" s="2" t="str">
        <f t="shared" si="3"/>
        <v>A4</v>
      </c>
      <c r="N11" s="2" t="str">
        <f t="shared" si="4"/>
        <v>E4</v>
      </c>
      <c r="O11" s="2" t="str">
        <f t="shared" si="5"/>
        <v>D6</v>
      </c>
      <c r="P11" s="2" t="str">
        <f t="shared" si="6"/>
        <v>F3</v>
      </c>
      <c r="Q11" s="2" t="str">
        <f t="shared" si="7"/>
        <v>D5</v>
      </c>
      <c r="R11" s="2" t="str">
        <f t="shared" si="8"/>
        <v>A3</v>
      </c>
      <c r="S11" s="2" t="str">
        <f t="shared" si="9"/>
        <v>G5</v>
      </c>
      <c r="T11" s="2" t="str">
        <f t="shared" si="10"/>
        <v/>
      </c>
      <c r="U11" s="2" t="str">
        <f t="shared" si="11"/>
        <v/>
      </c>
      <c r="W11" s="3" t="s">
        <v>25</v>
      </c>
      <c r="X11" s="6">
        <f t="shared" si="2"/>
        <v>6</v>
      </c>
      <c r="Y11" s="13" t="s">
        <v>79</v>
      </c>
      <c r="Z11" s="13">
        <v>392</v>
      </c>
      <c r="AA11" s="13">
        <v>392</v>
      </c>
    </row>
    <row r="12" spans="1:32" x14ac:dyDescent="0.3">
      <c r="A12">
        <v>8</v>
      </c>
      <c r="B12" s="11" t="s">
        <v>8</v>
      </c>
      <c r="C12" s="12" t="s">
        <v>37</v>
      </c>
      <c r="D12" s="12" t="s">
        <v>48</v>
      </c>
      <c r="E12" s="12" t="s">
        <v>38</v>
      </c>
      <c r="F12" s="12" t="s">
        <v>46</v>
      </c>
      <c r="G12" s="12" t="s">
        <v>52</v>
      </c>
      <c r="H12" s="12" t="s">
        <v>24</v>
      </c>
      <c r="I12" s="12"/>
      <c r="J12" s="12"/>
      <c r="K12" s="12"/>
      <c r="M12" s="2" t="str">
        <f t="shared" si="3"/>
        <v>A3</v>
      </c>
      <c r="N12" s="2" t="str">
        <f t="shared" si="4"/>
        <v>G3</v>
      </c>
      <c r="O12" s="2" t="str">
        <f t="shared" si="5"/>
        <v>G4</v>
      </c>
      <c r="P12" s="15" t="str">
        <f t="shared" si="6"/>
        <v>C6</v>
      </c>
      <c r="Q12" s="2" t="str">
        <f t="shared" si="7"/>
        <v>D5</v>
      </c>
      <c r="R12" s="2" t="str">
        <f t="shared" si="8"/>
        <v>F3</v>
      </c>
      <c r="S12" s="2" t="str">
        <f t="shared" si="9"/>
        <v/>
      </c>
      <c r="T12" s="2" t="str">
        <f t="shared" si="10"/>
        <v/>
      </c>
      <c r="U12" s="2" t="str">
        <f t="shared" si="11"/>
        <v/>
      </c>
      <c r="W12" s="3" t="s">
        <v>26</v>
      </c>
      <c r="X12" s="6">
        <f t="shared" si="2"/>
        <v>5</v>
      </c>
      <c r="Y12" s="13" t="s">
        <v>80</v>
      </c>
      <c r="Z12" s="13">
        <v>440</v>
      </c>
      <c r="AA12" s="13">
        <v>440</v>
      </c>
    </row>
    <row r="13" spans="1:32" x14ac:dyDescent="0.3">
      <c r="A13">
        <v>9</v>
      </c>
      <c r="B13" s="11" t="s">
        <v>9</v>
      </c>
      <c r="C13" s="12" t="s">
        <v>41</v>
      </c>
      <c r="D13" s="12" t="s">
        <v>24</v>
      </c>
      <c r="E13" s="12" t="s">
        <v>52</v>
      </c>
      <c r="F13" s="12" t="s">
        <v>48</v>
      </c>
      <c r="G13" s="12"/>
      <c r="H13" s="12"/>
      <c r="I13" s="12"/>
      <c r="J13" s="12"/>
      <c r="K13" s="12"/>
      <c r="M13" s="2" t="str">
        <f t="shared" si="3"/>
        <v>E6</v>
      </c>
      <c r="N13" s="2" t="str">
        <f t="shared" si="4"/>
        <v>F3</v>
      </c>
      <c r="O13" s="2" t="str">
        <f t="shared" si="5"/>
        <v>D5</v>
      </c>
      <c r="P13" s="2" t="str">
        <f t="shared" si="6"/>
        <v>G3</v>
      </c>
      <c r="Q13" s="2" t="str">
        <f t="shared" si="7"/>
        <v/>
      </c>
      <c r="R13" s="2" t="str">
        <f t="shared" si="8"/>
        <v/>
      </c>
      <c r="S13" s="2" t="str">
        <f t="shared" si="9"/>
        <v/>
      </c>
      <c r="T13" s="2" t="str">
        <f t="shared" si="10"/>
        <v/>
      </c>
      <c r="U13" s="2" t="str">
        <f t="shared" si="11"/>
        <v/>
      </c>
      <c r="W13" s="3" t="s">
        <v>58</v>
      </c>
      <c r="X13" s="6">
        <f t="shared" si="2"/>
        <v>5</v>
      </c>
      <c r="Y13" s="16" t="s">
        <v>81</v>
      </c>
      <c r="Z13" s="16">
        <v>523</v>
      </c>
      <c r="AA13" s="16">
        <v>523</v>
      </c>
    </row>
    <row r="14" spans="1:32" x14ac:dyDescent="0.3">
      <c r="A14">
        <v>10</v>
      </c>
      <c r="B14" s="11" t="s">
        <v>10</v>
      </c>
      <c r="C14" s="12" t="s">
        <v>42</v>
      </c>
      <c r="D14" s="12" t="s">
        <v>47</v>
      </c>
      <c r="E14" s="12" t="s">
        <v>24</v>
      </c>
      <c r="F14" s="12" t="s">
        <v>37</v>
      </c>
      <c r="G14" s="12" t="s">
        <v>51</v>
      </c>
      <c r="H14" s="12"/>
      <c r="I14" s="12"/>
      <c r="J14" s="12"/>
      <c r="K14" s="12"/>
      <c r="M14" s="2" t="str">
        <f t="shared" si="3"/>
        <v>C4</v>
      </c>
      <c r="N14" s="2" t="str">
        <f t="shared" si="4"/>
        <v>A5</v>
      </c>
      <c r="O14" s="15" t="str">
        <f t="shared" si="5"/>
        <v>F3</v>
      </c>
      <c r="P14" s="2" t="str">
        <f t="shared" si="6"/>
        <v>A3</v>
      </c>
      <c r="Q14" s="2" t="str">
        <f t="shared" si="7"/>
        <v>D4</v>
      </c>
      <c r="R14" s="2" t="str">
        <f t="shared" si="8"/>
        <v/>
      </c>
      <c r="S14" s="2" t="str">
        <f t="shared" si="9"/>
        <v/>
      </c>
      <c r="T14" s="2" t="str">
        <f t="shared" si="10"/>
        <v/>
      </c>
      <c r="U14" s="2" t="str">
        <f t="shared" si="11"/>
        <v/>
      </c>
      <c r="W14" s="3" t="s">
        <v>56</v>
      </c>
      <c r="X14" s="6">
        <f t="shared" si="2"/>
        <v>4</v>
      </c>
      <c r="Y14" s="16" t="s">
        <v>82</v>
      </c>
      <c r="Z14" s="16">
        <v>587</v>
      </c>
      <c r="AA14" s="16">
        <v>587</v>
      </c>
    </row>
    <row r="15" spans="1:32" x14ac:dyDescent="0.3">
      <c r="A15">
        <v>11</v>
      </c>
      <c r="B15" s="11" t="s">
        <v>11</v>
      </c>
      <c r="C15" s="12" t="s">
        <v>43</v>
      </c>
      <c r="D15" s="12" t="s">
        <v>49</v>
      </c>
      <c r="E15" s="12" t="s">
        <v>47</v>
      </c>
      <c r="F15" s="12" t="s">
        <v>51</v>
      </c>
      <c r="G15" s="12" t="s">
        <v>50</v>
      </c>
      <c r="H15" s="12"/>
      <c r="I15" s="12"/>
      <c r="J15" s="12"/>
      <c r="K15" s="12"/>
      <c r="M15" s="2" t="str">
        <f t="shared" si="3"/>
        <v>E4</v>
      </c>
      <c r="N15" s="2" t="str">
        <f t="shared" si="4"/>
        <v>G6</v>
      </c>
      <c r="O15" s="2" t="str">
        <f t="shared" si="5"/>
        <v>A5</v>
      </c>
      <c r="P15" s="2" t="str">
        <f t="shared" si="6"/>
        <v>D4</v>
      </c>
      <c r="Q15" s="15" t="str">
        <f t="shared" si="7"/>
        <v>C5</v>
      </c>
      <c r="R15" s="2" t="str">
        <f t="shared" si="8"/>
        <v/>
      </c>
      <c r="S15" s="2" t="str">
        <f t="shared" si="9"/>
        <v/>
      </c>
      <c r="T15" s="2" t="str">
        <f t="shared" si="10"/>
        <v/>
      </c>
      <c r="U15" s="2" t="str">
        <f t="shared" si="11"/>
        <v/>
      </c>
      <c r="W15" s="3" t="s">
        <v>34</v>
      </c>
      <c r="X15" s="6">
        <f t="shared" si="2"/>
        <v>4</v>
      </c>
      <c r="Y15" s="16" t="s">
        <v>83</v>
      </c>
      <c r="Z15" s="16">
        <v>659</v>
      </c>
      <c r="AA15" s="16">
        <v>660</v>
      </c>
    </row>
    <row r="16" spans="1:32" x14ac:dyDescent="0.3">
      <c r="A16">
        <v>12</v>
      </c>
      <c r="B16" s="11" t="s">
        <v>12</v>
      </c>
      <c r="C16" s="12" t="s">
        <v>33</v>
      </c>
      <c r="D16" s="12" t="s">
        <v>48</v>
      </c>
      <c r="E16" s="12" t="s">
        <v>38</v>
      </c>
      <c r="F16" s="12"/>
      <c r="G16" s="12"/>
      <c r="H16" s="12"/>
      <c r="I16" s="12"/>
      <c r="J16" s="12"/>
      <c r="K16" s="12"/>
      <c r="M16" s="2" t="str">
        <f t="shared" si="3"/>
        <v>E5</v>
      </c>
      <c r="N16" s="2" t="str">
        <f t="shared" si="4"/>
        <v>G3</v>
      </c>
      <c r="O16" s="2" t="str">
        <f t="shared" si="5"/>
        <v>G4</v>
      </c>
      <c r="P16" s="2" t="str">
        <f t="shared" si="6"/>
        <v/>
      </c>
      <c r="Q16" s="2" t="str">
        <f t="shared" si="7"/>
        <v/>
      </c>
      <c r="R16" s="2" t="str">
        <f t="shared" si="8"/>
        <v/>
      </c>
      <c r="S16" s="2" t="str">
        <f t="shared" si="9"/>
        <v/>
      </c>
      <c r="T16" s="2" t="str">
        <f t="shared" si="10"/>
        <v/>
      </c>
      <c r="U16" s="2" t="str">
        <f t="shared" si="11"/>
        <v/>
      </c>
      <c r="W16" s="3" t="s">
        <v>29</v>
      </c>
      <c r="X16" s="6">
        <f t="shared" si="2"/>
        <v>4</v>
      </c>
      <c r="Y16" s="16" t="s">
        <v>84</v>
      </c>
      <c r="Z16" s="16">
        <v>784</v>
      </c>
      <c r="AA16" s="16">
        <v>784</v>
      </c>
    </row>
    <row r="17" spans="1:27" x14ac:dyDescent="0.3">
      <c r="A17">
        <v>13</v>
      </c>
      <c r="B17" s="11" t="s">
        <v>13</v>
      </c>
      <c r="C17" s="12" t="s">
        <v>24</v>
      </c>
      <c r="D17" s="12" t="s">
        <v>37</v>
      </c>
      <c r="E17" s="12"/>
      <c r="F17" s="12"/>
      <c r="G17" s="12"/>
      <c r="H17" s="12"/>
      <c r="I17" s="12"/>
      <c r="J17" s="12"/>
      <c r="K17" s="12"/>
      <c r="M17" s="2" t="str">
        <f t="shared" si="3"/>
        <v>F3</v>
      </c>
      <c r="N17" s="2" t="str">
        <f t="shared" si="4"/>
        <v>A3</v>
      </c>
      <c r="O17" s="2" t="str">
        <f t="shared" si="5"/>
        <v/>
      </c>
      <c r="P17" s="2" t="str">
        <f t="shared" si="6"/>
        <v/>
      </c>
      <c r="Q17" s="2" t="str">
        <f t="shared" si="7"/>
        <v/>
      </c>
      <c r="R17" s="2" t="str">
        <f t="shared" si="8"/>
        <v/>
      </c>
      <c r="S17" s="2" t="str">
        <f t="shared" si="9"/>
        <v/>
      </c>
      <c r="T17" s="2" t="str">
        <f t="shared" si="10"/>
        <v/>
      </c>
      <c r="U17" s="2" t="str">
        <f t="shared" si="11"/>
        <v/>
      </c>
      <c r="W17" s="3" t="s">
        <v>57</v>
      </c>
      <c r="X17" s="6">
        <f t="shared" si="2"/>
        <v>3</v>
      </c>
      <c r="Y17" s="16" t="s">
        <v>85</v>
      </c>
      <c r="Z17" s="16">
        <v>880</v>
      </c>
      <c r="AA17" s="16">
        <v>880</v>
      </c>
    </row>
    <row r="18" spans="1:27" x14ac:dyDescent="0.3">
      <c r="A18">
        <v>14</v>
      </c>
      <c r="B18" s="11" t="s">
        <v>14</v>
      </c>
      <c r="C18" s="12" t="s">
        <v>24</v>
      </c>
      <c r="D18" s="12" t="s">
        <v>50</v>
      </c>
      <c r="E18" s="12"/>
      <c r="F18" s="12"/>
      <c r="G18" s="12"/>
      <c r="H18" s="12"/>
      <c r="I18" s="12"/>
      <c r="J18" s="12"/>
      <c r="K18" s="12"/>
      <c r="M18" s="2" t="str">
        <f t="shared" si="3"/>
        <v>F3</v>
      </c>
      <c r="N18" s="2" t="str">
        <f t="shared" si="4"/>
        <v>C5</v>
      </c>
      <c r="O18" s="2" t="str">
        <f t="shared" si="5"/>
        <v/>
      </c>
      <c r="P18" s="2" t="str">
        <f t="shared" si="6"/>
        <v/>
      </c>
      <c r="Q18" s="2" t="str">
        <f t="shared" si="7"/>
        <v/>
      </c>
      <c r="R18" s="2" t="str">
        <f t="shared" si="8"/>
        <v/>
      </c>
      <c r="S18" s="2" t="str">
        <f t="shared" si="9"/>
        <v/>
      </c>
      <c r="T18" s="2" t="str">
        <f t="shared" si="10"/>
        <v/>
      </c>
      <c r="U18" s="2" t="str">
        <f t="shared" si="11"/>
        <v/>
      </c>
      <c r="W18" s="3" t="s">
        <v>36</v>
      </c>
      <c r="X18" s="6">
        <f t="shared" si="2"/>
        <v>3</v>
      </c>
      <c r="Y18" s="13" t="s">
        <v>86</v>
      </c>
      <c r="Z18" s="13">
        <v>1046</v>
      </c>
      <c r="AA18" s="13">
        <v>1049</v>
      </c>
    </row>
    <row r="19" spans="1:27" x14ac:dyDescent="0.3">
      <c r="A19">
        <v>15</v>
      </c>
      <c r="B19" s="3" t="s">
        <v>15</v>
      </c>
      <c r="C19" s="2" t="s">
        <v>33</v>
      </c>
      <c r="D19" s="2" t="s">
        <v>51</v>
      </c>
      <c r="E19" s="2" t="s">
        <v>42</v>
      </c>
      <c r="F19" s="2" t="s">
        <v>48</v>
      </c>
      <c r="G19" s="2"/>
      <c r="H19" s="2"/>
      <c r="I19" s="2"/>
      <c r="J19" s="2"/>
      <c r="K19" s="2"/>
      <c r="M19" s="2" t="str">
        <f t="shared" si="3"/>
        <v>E5</v>
      </c>
      <c r="N19" s="2" t="str">
        <f t="shared" si="4"/>
        <v>D4</v>
      </c>
      <c r="O19" s="2" t="str">
        <f t="shared" si="5"/>
        <v>C4</v>
      </c>
      <c r="P19" s="2" t="str">
        <f t="shared" si="6"/>
        <v>G3</v>
      </c>
      <c r="Q19" s="2" t="str">
        <f t="shared" si="7"/>
        <v/>
      </c>
      <c r="R19" s="2" t="str">
        <f t="shared" si="8"/>
        <v/>
      </c>
      <c r="S19" s="2" t="str">
        <f t="shared" si="9"/>
        <v/>
      </c>
      <c r="T19" s="2" t="str">
        <f t="shared" si="10"/>
        <v/>
      </c>
      <c r="U19" s="2" t="str">
        <f t="shared" si="11"/>
        <v/>
      </c>
      <c r="W19" s="3" t="s">
        <v>35</v>
      </c>
      <c r="X19" s="6">
        <f t="shared" si="2"/>
        <v>2</v>
      </c>
      <c r="Y19" s="13" t="s">
        <v>87</v>
      </c>
      <c r="Z19" s="14">
        <v>1174</v>
      </c>
      <c r="AA19" s="14">
        <v>1182</v>
      </c>
    </row>
    <row r="20" spans="1:27" x14ac:dyDescent="0.3">
      <c r="A20">
        <v>16</v>
      </c>
      <c r="B20" s="11" t="s">
        <v>16</v>
      </c>
      <c r="C20" s="12" t="s">
        <v>39</v>
      </c>
      <c r="D20" s="12" t="s">
        <v>24</v>
      </c>
      <c r="E20" s="12"/>
      <c r="F20" s="12"/>
      <c r="G20" s="12"/>
      <c r="H20" s="12"/>
      <c r="I20" s="12"/>
      <c r="J20" s="12"/>
      <c r="K20" s="12"/>
      <c r="M20" s="2" t="str">
        <f t="shared" si="3"/>
        <v>A4</v>
      </c>
      <c r="N20" s="2" t="str">
        <f t="shared" si="4"/>
        <v>F3</v>
      </c>
      <c r="O20" s="2" t="str">
        <f t="shared" si="5"/>
        <v/>
      </c>
      <c r="P20" s="2" t="str">
        <f t="shared" si="6"/>
        <v/>
      </c>
      <c r="Q20" s="2" t="str">
        <f t="shared" si="7"/>
        <v/>
      </c>
      <c r="R20" s="2" t="str">
        <f t="shared" si="8"/>
        <v/>
      </c>
      <c r="S20" s="2" t="str">
        <f t="shared" si="9"/>
        <v/>
      </c>
      <c r="T20" s="2" t="str">
        <f t="shared" si="10"/>
        <v/>
      </c>
      <c r="U20" s="2" t="str">
        <f t="shared" si="11"/>
        <v/>
      </c>
      <c r="W20" s="3" t="s">
        <v>30</v>
      </c>
      <c r="X20" s="6">
        <f t="shared" si="2"/>
        <v>1</v>
      </c>
      <c r="Y20" s="13" t="s">
        <v>88</v>
      </c>
      <c r="Z20" s="13">
        <v>1318</v>
      </c>
      <c r="AA20" s="13">
        <v>1324</v>
      </c>
    </row>
    <row r="21" spans="1:27" x14ac:dyDescent="0.3">
      <c r="A21">
        <v>17</v>
      </c>
      <c r="B21" s="11" t="s">
        <v>17</v>
      </c>
      <c r="C21" s="12" t="s">
        <v>38</v>
      </c>
      <c r="D21" s="12" t="s">
        <v>43</v>
      </c>
      <c r="E21" s="12"/>
      <c r="F21" s="12"/>
      <c r="G21" s="12"/>
      <c r="H21" s="12"/>
      <c r="I21" s="12"/>
      <c r="J21" s="12"/>
      <c r="K21" s="12"/>
      <c r="M21" s="2" t="str">
        <f t="shared" si="3"/>
        <v>G4</v>
      </c>
      <c r="N21" s="2" t="str">
        <f t="shared" si="4"/>
        <v>E4</v>
      </c>
      <c r="O21" s="2" t="str">
        <f t="shared" si="5"/>
        <v/>
      </c>
      <c r="P21" s="2" t="str">
        <f t="shared" si="6"/>
        <v/>
      </c>
      <c r="Q21" s="2" t="str">
        <f t="shared" si="7"/>
        <v/>
      </c>
      <c r="R21" s="2" t="str">
        <f t="shared" si="8"/>
        <v/>
      </c>
      <c r="S21" s="2" t="str">
        <f t="shared" si="9"/>
        <v/>
      </c>
      <c r="T21" s="2" t="str">
        <f t="shared" si="10"/>
        <v/>
      </c>
      <c r="U21" s="2" t="str">
        <f t="shared" si="11"/>
        <v/>
      </c>
      <c r="W21" s="3" t="s">
        <v>60</v>
      </c>
      <c r="X21" s="6">
        <f t="shared" si="2"/>
        <v>1</v>
      </c>
      <c r="Y21" s="13" t="s">
        <v>89</v>
      </c>
      <c r="Z21" s="13">
        <v>1567</v>
      </c>
      <c r="AA21" s="13">
        <v>1573</v>
      </c>
    </row>
    <row r="22" spans="1:27" x14ac:dyDescent="0.3">
      <c r="A22">
        <v>18</v>
      </c>
      <c r="B22" s="3" t="s">
        <v>18</v>
      </c>
      <c r="C22" s="2" t="s">
        <v>42</v>
      </c>
      <c r="D22" s="2" t="s">
        <v>48</v>
      </c>
      <c r="E22" s="2" t="s">
        <v>40</v>
      </c>
      <c r="F22" s="2" t="s">
        <v>24</v>
      </c>
      <c r="G22" s="2" t="s">
        <v>37</v>
      </c>
      <c r="H22" s="2" t="s">
        <v>43</v>
      </c>
      <c r="I22" s="2" t="s">
        <v>39</v>
      </c>
      <c r="J22" s="2"/>
      <c r="K22" s="2"/>
      <c r="M22" s="2" t="str">
        <f t="shared" si="3"/>
        <v>C4</v>
      </c>
      <c r="N22" s="2" t="str">
        <f t="shared" si="4"/>
        <v>G3</v>
      </c>
      <c r="O22" s="2" t="str">
        <f t="shared" si="5"/>
        <v>G5</v>
      </c>
      <c r="P22" s="2" t="str">
        <f t="shared" si="6"/>
        <v>F3</v>
      </c>
      <c r="Q22" s="2" t="str">
        <f t="shared" si="7"/>
        <v>A3</v>
      </c>
      <c r="R22" s="2" t="str">
        <f t="shared" si="8"/>
        <v>E4</v>
      </c>
      <c r="S22" s="2" t="str">
        <f t="shared" si="9"/>
        <v>A4</v>
      </c>
      <c r="T22" s="2" t="str">
        <f t="shared" si="10"/>
        <v/>
      </c>
      <c r="U22" s="2" t="str">
        <f t="shared" si="11"/>
        <v/>
      </c>
      <c r="W22" s="3" t="s">
        <v>20</v>
      </c>
      <c r="X22" s="6">
        <f t="shared" si="2"/>
        <v>1</v>
      </c>
      <c r="Y22" s="5" t="s">
        <v>90</v>
      </c>
      <c r="Z22" s="7">
        <v>1760</v>
      </c>
      <c r="AA22" s="7">
        <v>1773</v>
      </c>
    </row>
    <row r="23" spans="1:27" x14ac:dyDescent="0.3">
      <c r="A23">
        <v>19</v>
      </c>
      <c r="B23" s="3" t="s">
        <v>19</v>
      </c>
      <c r="C23" s="2" t="s">
        <v>44</v>
      </c>
      <c r="D23" s="2" t="s">
        <v>51</v>
      </c>
      <c r="E23" s="2"/>
      <c r="F23" s="2"/>
      <c r="G23" s="2"/>
      <c r="H23" s="2"/>
      <c r="I23" s="2"/>
      <c r="J23" s="2"/>
      <c r="K23" s="2"/>
      <c r="M23" s="2" t="str">
        <f t="shared" si="3"/>
        <v>D6</v>
      </c>
      <c r="N23" s="2" t="str">
        <f t="shared" si="4"/>
        <v>D4</v>
      </c>
      <c r="O23" s="2" t="str">
        <f t="shared" si="5"/>
        <v/>
      </c>
      <c r="P23" s="2" t="str">
        <f t="shared" si="6"/>
        <v/>
      </c>
      <c r="Q23" s="2" t="str">
        <f t="shared" si="7"/>
        <v/>
      </c>
      <c r="R23" s="2" t="str">
        <f t="shared" si="8"/>
        <v/>
      </c>
      <c r="S23" s="2" t="str">
        <f t="shared" si="9"/>
        <v/>
      </c>
      <c r="T23" s="2" t="str">
        <f t="shared" si="10"/>
        <v/>
      </c>
      <c r="U23" s="2" t="str">
        <f t="shared" si="11"/>
        <v/>
      </c>
      <c r="W23" s="3" t="s">
        <v>59</v>
      </c>
      <c r="X23" s="6">
        <f t="shared" si="2"/>
        <v>0</v>
      </c>
    </row>
    <row r="24" spans="1:27" x14ac:dyDescent="0.3">
      <c r="A24">
        <v>20</v>
      </c>
      <c r="B24" s="3" t="s">
        <v>20</v>
      </c>
      <c r="C24" s="2" t="s">
        <v>45</v>
      </c>
      <c r="D24" s="2"/>
      <c r="E24" s="2"/>
      <c r="F24" s="2"/>
      <c r="G24" s="2"/>
      <c r="H24" s="2"/>
      <c r="I24" s="2"/>
      <c r="J24" s="2"/>
      <c r="K24" s="2"/>
      <c r="M24" s="2" t="str">
        <f t="shared" si="3"/>
        <v>A6</v>
      </c>
      <c r="N24" s="2" t="str">
        <f t="shared" si="4"/>
        <v/>
      </c>
      <c r="O24" s="2" t="str">
        <f t="shared" si="5"/>
        <v/>
      </c>
      <c r="P24" s="2" t="str">
        <f t="shared" si="6"/>
        <v/>
      </c>
      <c r="Q24" s="2" t="str">
        <f t="shared" si="7"/>
        <v/>
      </c>
      <c r="R24" s="2" t="str">
        <f t="shared" si="8"/>
        <v/>
      </c>
      <c r="S24" s="2" t="str">
        <f t="shared" si="9"/>
        <v/>
      </c>
      <c r="T24" s="2" t="str">
        <f t="shared" si="10"/>
        <v/>
      </c>
      <c r="U24" s="2" t="str">
        <f t="shared" si="11"/>
        <v/>
      </c>
      <c r="W24" s="3" t="s">
        <v>61</v>
      </c>
      <c r="X24" s="6">
        <f t="shared" si="2"/>
        <v>0</v>
      </c>
    </row>
    <row r="25" spans="1:27" x14ac:dyDescent="0.3">
      <c r="A25">
        <v>21</v>
      </c>
      <c r="B25" s="11" t="s">
        <v>21</v>
      </c>
      <c r="C25" s="12" t="s">
        <v>42</v>
      </c>
      <c r="D25" s="12" t="s">
        <v>48</v>
      </c>
      <c r="E25" s="12" t="s">
        <v>50</v>
      </c>
      <c r="F25" s="12"/>
      <c r="G25" s="12"/>
      <c r="H25" s="12"/>
      <c r="I25" s="12"/>
      <c r="J25" s="12"/>
      <c r="K25" s="12"/>
      <c r="M25" s="2" t="str">
        <f t="shared" si="3"/>
        <v>C4</v>
      </c>
      <c r="N25" s="2" t="str">
        <f t="shared" si="4"/>
        <v>G3</v>
      </c>
      <c r="O25" s="2" t="str">
        <f t="shared" si="5"/>
        <v>C5</v>
      </c>
      <c r="P25" s="2" t="str">
        <f t="shared" si="6"/>
        <v/>
      </c>
      <c r="Q25" s="2" t="str">
        <f t="shared" si="7"/>
        <v/>
      </c>
      <c r="R25" s="2" t="str">
        <f t="shared" si="8"/>
        <v/>
      </c>
      <c r="S25" s="2" t="str">
        <f t="shared" si="9"/>
        <v/>
      </c>
      <c r="T25" s="2" t="str">
        <f t="shared" si="10"/>
        <v/>
      </c>
      <c r="U25" s="2" t="str">
        <f t="shared" si="11"/>
        <v/>
      </c>
      <c r="W25" s="3" t="s">
        <v>62</v>
      </c>
      <c r="X25" s="3">
        <f t="shared" si="2"/>
        <v>0</v>
      </c>
    </row>
    <row r="26" spans="1:27" x14ac:dyDescent="0.3">
      <c r="A26">
        <v>22</v>
      </c>
      <c r="B26" s="3" t="s">
        <v>22</v>
      </c>
      <c r="C26" s="2" t="s">
        <v>39</v>
      </c>
      <c r="D26" s="2" t="s">
        <v>48</v>
      </c>
      <c r="E26" s="2" t="s">
        <v>46</v>
      </c>
      <c r="F26" s="2" t="s">
        <v>50</v>
      </c>
      <c r="G26" s="2" t="s">
        <v>24</v>
      </c>
      <c r="H26" s="2"/>
      <c r="I26" s="2"/>
      <c r="J26" s="2"/>
      <c r="K26" s="2"/>
      <c r="M26" s="2" t="str">
        <f t="shared" si="3"/>
        <v>A4</v>
      </c>
      <c r="N26" s="2" t="str">
        <f t="shared" si="4"/>
        <v>G3</v>
      </c>
      <c r="O26" s="2" t="str">
        <f t="shared" si="5"/>
        <v>C6</v>
      </c>
      <c r="P26" s="2" t="str">
        <f t="shared" si="6"/>
        <v>C5</v>
      </c>
      <c r="Q26" s="2" t="str">
        <f t="shared" si="7"/>
        <v>F3</v>
      </c>
      <c r="R26" s="2" t="str">
        <f t="shared" si="8"/>
        <v/>
      </c>
      <c r="S26" s="2" t="str">
        <f t="shared" si="9"/>
        <v/>
      </c>
      <c r="T26" s="2" t="str">
        <f t="shared" si="10"/>
        <v/>
      </c>
      <c r="U26" s="2" t="str">
        <f t="shared" si="11"/>
        <v/>
      </c>
      <c r="W26" s="3" t="s">
        <v>63</v>
      </c>
      <c r="X26" s="3">
        <f t="shared" si="2"/>
        <v>0</v>
      </c>
    </row>
    <row r="27" spans="1:27" x14ac:dyDescent="0.3">
      <c r="A27">
        <v>23</v>
      </c>
      <c r="B27" s="3" t="s">
        <v>23</v>
      </c>
      <c r="C27" s="2" t="s">
        <v>46</v>
      </c>
      <c r="D27" s="2" t="s">
        <v>24</v>
      </c>
      <c r="E27" s="2" t="s">
        <v>38</v>
      </c>
      <c r="F27" s="2" t="s">
        <v>48</v>
      </c>
      <c r="G27" s="2" t="s">
        <v>50</v>
      </c>
      <c r="H27" s="2"/>
      <c r="I27" s="2"/>
      <c r="J27" s="2"/>
      <c r="K27" s="2"/>
      <c r="M27" s="2" t="str">
        <f t="shared" si="3"/>
        <v>C6</v>
      </c>
      <c r="N27" s="2" t="str">
        <f t="shared" si="4"/>
        <v>F3</v>
      </c>
      <c r="O27" s="2" t="str">
        <f t="shared" si="5"/>
        <v>G4</v>
      </c>
      <c r="P27" s="2" t="str">
        <f t="shared" si="6"/>
        <v>G3</v>
      </c>
      <c r="Q27" s="2" t="str">
        <f t="shared" si="7"/>
        <v>C5</v>
      </c>
      <c r="R27" s="2" t="str">
        <f t="shared" si="8"/>
        <v/>
      </c>
      <c r="S27" s="2" t="str">
        <f t="shared" si="9"/>
        <v/>
      </c>
      <c r="T27" s="2" t="str">
        <f t="shared" si="10"/>
        <v/>
      </c>
      <c r="U27" s="2" t="str">
        <f t="shared" si="11"/>
        <v/>
      </c>
      <c r="W27" s="3" t="s">
        <v>64</v>
      </c>
      <c r="X27" s="3">
        <f t="shared" si="2"/>
        <v>0</v>
      </c>
    </row>
    <row r="28" spans="1:27" x14ac:dyDescent="0.3">
      <c r="W28" s="3" t="s">
        <v>65</v>
      </c>
      <c r="X28" s="3">
        <f t="shared" si="2"/>
        <v>0</v>
      </c>
    </row>
    <row r="29" spans="1:27" x14ac:dyDescent="0.3">
      <c r="W29" s="3" t="s">
        <v>66</v>
      </c>
      <c r="X29" s="3">
        <f t="shared" si="2"/>
        <v>0</v>
      </c>
    </row>
    <row r="30" spans="1:27" x14ac:dyDescent="0.3">
      <c r="W30" s="3" t="s">
        <v>67</v>
      </c>
      <c r="X30" s="3">
        <f t="shared" si="2"/>
        <v>0</v>
      </c>
    </row>
    <row r="31" spans="1:27" x14ac:dyDescent="0.3">
      <c r="W31" s="4" t="s">
        <v>68</v>
      </c>
      <c r="X31" s="4">
        <f>COUNTIF(X5:X30, "&lt;&gt;0")</f>
        <v>18</v>
      </c>
    </row>
  </sheetData>
  <sortState xmlns:xlrd2="http://schemas.microsoft.com/office/spreadsheetml/2017/richdata2" ref="W5:X30">
    <sortCondition descending="1" ref="X5:X30"/>
  </sortState>
  <mergeCells count="1">
    <mergeCell ref="W4:X4"/>
  </mergeCells>
  <conditionalFormatting sqref="W5:W31">
    <cfRule type="expression" dxfId="0" priority="2">
      <formula>"IF($W$2:$W$27&lt;&gt;"""")"</formula>
    </cfRule>
  </conditionalFormatting>
  <conditionalFormatting sqref="X5:X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Aponte Barriga, Ana Sofia</dc:creator>
  <cp:lastModifiedBy>Aponte Barriga, Ana Sofia</cp:lastModifiedBy>
  <dcterms:created xsi:type="dcterms:W3CDTF">2024-01-17T18:00:33Z</dcterms:created>
  <dcterms:modified xsi:type="dcterms:W3CDTF">2024-01-18T05:34:57Z</dcterms:modified>
</cp:coreProperties>
</file>