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stable\Project\Phase 2\Sprint2\"/>
    </mc:Choice>
  </mc:AlternateContent>
  <xr:revisionPtr revIDLastSave="0" documentId="13_ncr:1_{398A2BD9-A117-4FFF-A103-7152FEF86A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  <c r="F18" i="1" l="1"/>
  <c r="I19" i="1"/>
  <c r="H19" i="1"/>
  <c r="G19" i="1"/>
  <c r="F19" i="1"/>
  <c r="E19" i="1"/>
  <c r="D18" i="1" l="1"/>
  <c r="E18" i="1" s="1"/>
  <c r="G18" i="1" s="1"/>
  <c r="H18" i="1" s="1"/>
  <c r="I18" i="1" s="1"/>
  <c r="I17" i="1"/>
  <c r="H17" i="1"/>
  <c r="G17" i="1"/>
  <c r="F17" i="1"/>
  <c r="E17" i="1"/>
  <c r="D19" i="1" l="1"/>
</calcChain>
</file>

<file path=xl/sharedStrings.xml><?xml version="1.0" encoding="utf-8"?>
<sst xmlns="http://schemas.openxmlformats.org/spreadsheetml/2006/main" count="14" uniqueCount="14">
  <si>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</si>
  <si>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</si>
  <si>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</si>
  <si>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</si>
  <si>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</si>
  <si>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</si>
  <si>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</si>
  <si>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</si>
  <si>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</si>
  <si>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</si>
  <si>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</si>
  <si>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</si>
  <si>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</si>
  <si>
    <t>Votação da funcionalidade escolhida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</si>
</sst>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6" borderId="7" xfId="0" applyFill="1" applyBorder="1" applyAlignment="1">
      <alignment wrapText="1"/>
    </xf>
    <xf numFmtId="0" fontId="2" fillId="4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5" fontId="0" fillId="4" borderId="23" xfId="0" applyNumberFormat="1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wrapText="1"/>
    </xf>
    <xf numFmtId="0" fontId="2" fillId="7" borderId="28" xfId="0" applyFont="1" applyFill="1" applyBorder="1" applyAlignment="1">
      <alignment horizontal="center" wrapText="1"/>
    </xf>
    <xf numFmtId="0" fontId="2" fillId="7" borderId="29" xfId="0" applyFont="1" applyFill="1" applyBorder="1" applyAlignment="1">
      <alignment horizontal="center" wrapText="1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Sprint Burndown</a:t>
            </a:r>
            <a:r>
              <a:rPr lang="pt-PT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'Burndown Chart'!$B$17:$C$17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A-4FA7-8534-38E43799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113600"/>
        <c:axId val="1071795872"/>
      </c:barChart>
      <c:lineChart>
        <c:grouping val="standard"/>
        <c:varyColors val="0"/>
        <c:ser>
          <c:idx val="0"/>
          <c:order val="0"/>
          <c:tx>
            <c:strRef>
              <c:f>'Burndown Chart'!$B$19:$C$19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Chart'!$D$19:$I$19</c:f>
              <c:numCache>
                <c:formatCode>0.0</c:formatCode>
                <c:ptCount val="6"/>
                <c:pt idx="0" formatCode="General">
                  <c:v>11</c:v>
                </c:pt>
                <c:pt idx="1">
                  <c:v>8.8000000000000007</c:v>
                </c:pt>
                <c:pt idx="2">
                  <c:v>6.6</c:v>
                </c:pt>
                <c:pt idx="3">
                  <c:v>4.3999999999999995</c:v>
                </c:pt>
                <c:pt idx="4">
                  <c:v>2.1999999999999993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A-4FA7-8534-38E4379945A6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0.0</c:formatCode>
                <c:ptCount val="6"/>
                <c:pt idx="0" formatCode="General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A-4FA7-8534-38E43799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13600"/>
        <c:axId val="1071795872"/>
      </c:lineChart>
      <c:catAx>
        <c:axId val="9631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1795872"/>
        <c:crosses val="autoZero"/>
        <c:auto val="1"/>
        <c:lblAlgn val="ctr"/>
        <c:lblOffset val="100"/>
        <c:noMultiLvlLbl val="0"/>
      </c:catAx>
      <c:valAx>
        <c:axId val="1071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1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20</xdr:row>
      <xdr:rowOff>179070</xdr:rowOff>
    </xdr:from>
    <xdr:to>
      <xdr:col>5</xdr:col>
      <xdr:colOff>449580</xdr:colOff>
      <xdr:row>46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9CCE2-FFFA-330F-E042-40135C4E3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P24"/>
  <sheetViews>
    <sheetView tabSelected="1" topLeftCell="A2" zoomScaleNormal="100" workbookViewId="0">
      <selection activeCell="L14" sqref="L14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9" width="10.5546875" bestFit="1" customWidth="1"/>
  </cols>
  <sheetData>
    <row r="1" spans="2:10" ht="15" thickBot="1" x14ac:dyDescent="0.35"/>
    <row r="2" spans="2:10" ht="26.4" thickBot="1" x14ac:dyDescent="0.55000000000000004">
      <c r="B2" s="16" t="s">
        <v>0</v>
      </c>
      <c r="C2" s="17"/>
      <c r="D2" s="17"/>
      <c r="E2" s="17"/>
      <c r="F2" s="17"/>
      <c r="G2" s="17"/>
      <c r="H2" s="17"/>
      <c r="I2" s="18"/>
    </row>
    <row r="3" spans="2:10" ht="15" thickBot="1" x14ac:dyDescent="0.35">
      <c r="B3" s="9"/>
      <c r="C3" s="10"/>
      <c r="D3" s="10"/>
      <c r="E3" s="10"/>
      <c r="F3" s="10"/>
      <c r="G3" s="10"/>
      <c r="H3" s="10"/>
      <c r="I3" s="15"/>
    </row>
    <row r="4" spans="2:10" x14ac:dyDescent="0.3">
      <c r="B4" s="11" t="s">
        <v>1</v>
      </c>
      <c r="C4" s="19" t="s">
        <v>2</v>
      </c>
      <c r="D4" s="24" t="s">
        <v>3</v>
      </c>
      <c r="E4" s="30">
        <v>44870</v>
      </c>
      <c r="F4" s="30">
        <v>44871</v>
      </c>
      <c r="G4" s="30">
        <v>44872</v>
      </c>
      <c r="H4" s="4">
        <v>44873</v>
      </c>
      <c r="I4" s="4">
        <v>44874</v>
      </c>
    </row>
    <row r="5" spans="2:10" ht="15" thickBot="1" x14ac:dyDescent="0.35">
      <c r="B5" s="12"/>
      <c r="C5" s="20"/>
      <c r="D5" s="25" t="s">
        <v>4</v>
      </c>
      <c r="E5" s="25" t="s">
        <v>5</v>
      </c>
      <c r="F5" s="25" t="s">
        <v>6</v>
      </c>
      <c r="G5" s="25" t="s">
        <v>7</v>
      </c>
      <c r="H5" s="2" t="s">
        <v>11</v>
      </c>
      <c r="I5" s="2" t="s">
        <v>12</v>
      </c>
    </row>
    <row r="6" spans="2:10" x14ac:dyDescent="0.3">
      <c r="B6" s="6">
        <v>1</v>
      </c>
      <c r="C6" s="21" t="str">
        <f>"Encontrar #"&amp;B6&amp;" sugestão de funcionalidade"</f>
        <v>Encontrar #1 sugestão de funcionalidade</v>
      </c>
      <c r="D6" s="26">
        <v>1</v>
      </c>
      <c r="E6" s="31"/>
      <c r="F6" s="32">
        <v>1</v>
      </c>
      <c r="G6" s="32"/>
      <c r="H6" s="3"/>
      <c r="I6" s="3"/>
    </row>
    <row r="7" spans="2:10" x14ac:dyDescent="0.3">
      <c r="B7" s="6">
        <v>2</v>
      </c>
      <c r="C7" s="21" t="str">
        <f t="shared" ref="C7:C15" si="0">"Encontrar #"&amp;B7&amp;" sugestão de funcionalidade"</f>
        <v>Encontrar #2 sugestão de funcionalidade</v>
      </c>
      <c r="D7" s="26">
        <v>1</v>
      </c>
      <c r="E7" s="31"/>
      <c r="F7" s="32"/>
      <c r="G7" s="32">
        <v>1</v>
      </c>
      <c r="H7" s="3"/>
      <c r="I7" s="3"/>
    </row>
    <row r="8" spans="2:10" x14ac:dyDescent="0.3">
      <c r="B8" s="6">
        <v>3</v>
      </c>
      <c r="C8" s="21" t="str">
        <f t="shared" si="0"/>
        <v>Encontrar #3 sugestão de funcionalidade</v>
      </c>
      <c r="D8" s="26">
        <v>1</v>
      </c>
      <c r="E8" s="31"/>
      <c r="F8" s="32">
        <v>1</v>
      </c>
      <c r="G8" s="32"/>
      <c r="H8" s="3"/>
      <c r="I8" s="3"/>
    </row>
    <row r="9" spans="2:10" x14ac:dyDescent="0.3">
      <c r="B9" s="6">
        <v>4</v>
      </c>
      <c r="C9" s="21" t="str">
        <f t="shared" si="0"/>
        <v>Encontrar #4 sugestão de funcionalidade</v>
      </c>
      <c r="D9" s="26">
        <v>1</v>
      </c>
      <c r="E9" s="31"/>
      <c r="F9" s="32"/>
      <c r="G9" s="32"/>
      <c r="H9" s="3">
        <v>1</v>
      </c>
      <c r="I9" s="3"/>
    </row>
    <row r="10" spans="2:10" x14ac:dyDescent="0.3">
      <c r="B10" s="6">
        <v>5</v>
      </c>
      <c r="C10" s="21" t="str">
        <f t="shared" si="0"/>
        <v>Encontrar #5 sugestão de funcionalidade</v>
      </c>
      <c r="D10" s="26">
        <v>1</v>
      </c>
      <c r="E10" s="31"/>
      <c r="F10" s="32">
        <v>1</v>
      </c>
      <c r="G10" s="32"/>
      <c r="H10" s="3"/>
      <c r="I10" s="3"/>
    </row>
    <row r="11" spans="2:10" x14ac:dyDescent="0.3">
      <c r="B11" s="6">
        <v>6</v>
      </c>
      <c r="C11" s="21" t="str">
        <f t="shared" si="0"/>
        <v>Encontrar #6 sugestão de funcionalidade</v>
      </c>
      <c r="D11" s="26">
        <v>1</v>
      </c>
      <c r="E11" s="31"/>
      <c r="F11" s="32"/>
      <c r="G11" s="32">
        <v>1</v>
      </c>
      <c r="H11" s="3"/>
      <c r="I11" s="3"/>
    </row>
    <row r="12" spans="2:10" x14ac:dyDescent="0.3">
      <c r="B12" s="6">
        <v>7</v>
      </c>
      <c r="C12" s="21" t="str">
        <f t="shared" si="0"/>
        <v>Encontrar #7 sugestão de funcionalidade</v>
      </c>
      <c r="D12" s="26">
        <v>1</v>
      </c>
      <c r="E12" s="31"/>
      <c r="F12" s="32">
        <v>1</v>
      </c>
      <c r="G12" s="32"/>
      <c r="H12" s="3"/>
      <c r="I12" s="3"/>
    </row>
    <row r="13" spans="2:10" x14ac:dyDescent="0.3">
      <c r="B13" s="6">
        <v>8</v>
      </c>
      <c r="C13" s="21" t="str">
        <f t="shared" si="0"/>
        <v>Encontrar #8 sugestão de funcionalidade</v>
      </c>
      <c r="D13" s="26">
        <v>1</v>
      </c>
      <c r="E13" s="31"/>
      <c r="F13" s="32"/>
      <c r="G13" s="32">
        <v>1</v>
      </c>
      <c r="H13" s="3"/>
      <c r="I13" s="3"/>
    </row>
    <row r="14" spans="2:10" x14ac:dyDescent="0.3">
      <c r="B14" s="6">
        <v>9</v>
      </c>
      <c r="C14" s="21" t="str">
        <f t="shared" si="0"/>
        <v>Encontrar #9 sugestão de funcionalidade</v>
      </c>
      <c r="D14" s="26">
        <v>1</v>
      </c>
      <c r="E14" s="31"/>
      <c r="F14" s="32">
        <v>1</v>
      </c>
      <c r="G14" s="32"/>
      <c r="H14" s="3"/>
      <c r="I14" s="3"/>
    </row>
    <row r="15" spans="2:10" x14ac:dyDescent="0.3">
      <c r="B15" s="6">
        <v>10</v>
      </c>
      <c r="C15" s="21" t="str">
        <f t="shared" si="0"/>
        <v>Encontrar #10 sugestão de funcionalidade</v>
      </c>
      <c r="D15" s="27">
        <v>1</v>
      </c>
      <c r="E15" s="31"/>
      <c r="F15" s="31"/>
      <c r="G15" s="31"/>
      <c r="H15" s="13">
        <v>1</v>
      </c>
      <c r="I15" s="13"/>
      <c r="J15" s="14"/>
    </row>
    <row r="16" spans="2:10" ht="15" thickBot="1" x14ac:dyDescent="0.35">
      <c r="B16" s="35">
        <v>11</v>
      </c>
      <c r="C16" s="36" t="s">
        <v>13</v>
      </c>
      <c r="D16" s="27">
        <v>1</v>
      </c>
      <c r="E16" s="31"/>
      <c r="F16" s="31"/>
      <c r="G16" s="31"/>
      <c r="H16" s="13"/>
      <c r="I16" s="13">
        <v>1</v>
      </c>
      <c r="J16" s="14"/>
    </row>
    <row r="17" spans="2:16" ht="14.4" customHeight="1" x14ac:dyDescent="0.3">
      <c r="B17" s="37" t="s">
        <v>9</v>
      </c>
      <c r="C17" s="38"/>
      <c r="D17" s="39">
        <v>0</v>
      </c>
      <c r="E17" s="39">
        <f>SUM(E6:E16)</f>
        <v>0</v>
      </c>
      <c r="F17" s="39">
        <f>SUM(F6:F16)</f>
        <v>5</v>
      </c>
      <c r="G17" s="39">
        <f>SUM(G6:G16)</f>
        <v>3</v>
      </c>
      <c r="H17" s="40">
        <f>SUM(H6:H16)</f>
        <v>2</v>
      </c>
      <c r="I17" s="40">
        <f>SUM(I6:I16)</f>
        <v>1</v>
      </c>
      <c r="J17" s="14"/>
      <c r="K17" s="14"/>
      <c r="L17" s="14"/>
      <c r="M17" s="14"/>
      <c r="N17" s="14"/>
      <c r="O17" s="14"/>
      <c r="P17" s="14"/>
    </row>
    <row r="18" spans="2:16" x14ac:dyDescent="0.3">
      <c r="B18" s="7" t="s">
        <v>8</v>
      </c>
      <c r="C18" s="22"/>
      <c r="D18" s="28">
        <f>SUM(D6:D17)</f>
        <v>11</v>
      </c>
      <c r="E18" s="33">
        <f>D18-SUM(E6:E16)</f>
        <v>11</v>
      </c>
      <c r="F18" s="33">
        <f>E18-SUM(F6:F16)</f>
        <v>6</v>
      </c>
      <c r="G18" s="33">
        <f>F18-SUM(G6:G16)</f>
        <v>3</v>
      </c>
      <c r="H18" s="5">
        <f>G18-SUM(H6:H16)</f>
        <v>1</v>
      </c>
      <c r="I18" s="5">
        <f>H18-SUM(I6:I16)</f>
        <v>0</v>
      </c>
      <c r="J18" s="14"/>
      <c r="K18" s="14"/>
      <c r="L18" s="14"/>
      <c r="M18" s="14"/>
      <c r="N18" s="14"/>
      <c r="O18" s="14"/>
      <c r="P18" s="14"/>
    </row>
    <row r="19" spans="2:16" ht="15" thickBot="1" x14ac:dyDescent="0.35">
      <c r="B19" s="8" t="s">
        <v>10</v>
      </c>
      <c r="C19" s="23"/>
      <c r="D19" s="29">
        <f>D18</f>
        <v>11</v>
      </c>
      <c r="E19" s="34">
        <f>$D$19-($D$19/(COLUMNS(E5:I5))*COLUMNS(E5))</f>
        <v>8.8000000000000007</v>
      </c>
      <c r="F19" s="34">
        <f>$D$19-($D$19/(COLUMNS(E5:I5))*COLUMNS(E5:F5))</f>
        <v>6.6</v>
      </c>
      <c r="G19" s="34">
        <f>$D$19-($D$19/(COLUMNS(E5:I5))*COLUMNS(E5:G5))</f>
        <v>4.3999999999999995</v>
      </c>
      <c r="H19" s="1">
        <f>$D$19-($D$19/(COLUMNS(E5:I5))*COLUMNS(E5:H5))</f>
        <v>2.1999999999999993</v>
      </c>
      <c r="I19" s="1">
        <f>$D$19-($D$19/(COLUMNS(E5:I5))*COLUMNS(E5:I5))</f>
        <v>0</v>
      </c>
      <c r="J19" s="14"/>
      <c r="K19" s="14"/>
      <c r="L19" s="14"/>
      <c r="M19" s="14"/>
      <c r="N19" s="14"/>
      <c r="O19" s="14"/>
      <c r="P19" s="14"/>
    </row>
    <row r="20" spans="2:16" x14ac:dyDescent="0.3">
      <c r="K20" s="14"/>
      <c r="L20" s="14"/>
      <c r="M20" s="14"/>
      <c r="N20" s="14"/>
      <c r="O20" s="14"/>
      <c r="P20" s="14"/>
    </row>
    <row r="21" spans="2:16" x14ac:dyDescent="0.3">
      <c r="K21" s="14"/>
      <c r="L21" s="14"/>
      <c r="M21" s="14"/>
      <c r="N21" s="14"/>
      <c r="O21" s="14"/>
      <c r="P21" s="14"/>
    </row>
    <row r="22" spans="2:16" x14ac:dyDescent="0.3">
      <c r="K22" s="14"/>
      <c r="L22" s="14"/>
      <c r="M22" s="14"/>
      <c r="N22" s="14"/>
      <c r="O22" s="14"/>
      <c r="P22" s="14"/>
    </row>
    <row r="23" spans="2:16" x14ac:dyDescent="0.3">
      <c r="K23" s="14"/>
      <c r="L23" s="14"/>
      <c r="M23" s="14"/>
      <c r="N23" s="14"/>
      <c r="O23" s="14"/>
      <c r="P23" s="14"/>
    </row>
    <row r="24" spans="2:16" x14ac:dyDescent="0.3">
      <c r="K24" s="14"/>
      <c r="L24" s="14"/>
      <c r="M24" s="14"/>
      <c r="N24" s="14"/>
      <c r="O24" s="14"/>
      <c r="P24" s="14"/>
    </row>
  </sheetData>
  <mergeCells count="7">
    <mergeCell ref="B17:C17"/>
    <mergeCell ref="B18:C18"/>
    <mergeCell ref="B19:C19"/>
    <mergeCell ref="B2:I2"/>
    <mergeCell ref="B3:I3"/>
    <mergeCell ref="C4:C5"/>
    <mergeCell ref="B4:B5"/>
  </mergeCells>
  <phoneticPr fontId="1" type="noConversion"/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cp:lastPrinted>2022-11-13T21:35:08Z</cp:lastPrinted>
  <dcterms:created xsi:type="dcterms:W3CDTF">2021-11-14T17:33:15Z</dcterms:created>
  <dcterms:modified xsi:type="dcterms:W3CDTF">2022-12-04T20:25:24Z</dcterms:modified>
</cp:coreProperties>
</file>