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fiasaucedogarcia/Downloads/"/>
    </mc:Choice>
  </mc:AlternateContent>
  <xr:revisionPtr revIDLastSave="0" documentId="8_{B36106D5-9BC7-584E-BC72-1C676D768E2F}" xr6:coauthVersionLast="47" xr6:coauthVersionMax="47" xr10:uidLastSave="{00000000-0000-0000-0000-000000000000}"/>
  <bookViews>
    <workbookView xWindow="0" yWindow="500" windowWidth="28800" windowHeight="16340" activeTab="4" xr2:uid="{2930DAE2-9728-C143-96AF-FB0A6492A1E6}"/>
  </bookViews>
  <sheets>
    <sheet name="Hoja1" sheetId="1" state="hidden" r:id="rId1"/>
    <sheet name="Borrador Matriz" sheetId="3" r:id="rId2"/>
    <sheet name="Hoja2" sheetId="8" state="hidden" r:id="rId3"/>
    <sheet name="Matriz de Riesgos" sheetId="6" r:id="rId4"/>
    <sheet name="Mapa de calor" sheetId="5" r:id="rId5"/>
    <sheet name="Indicadores" sheetId="7" r:id="rId6"/>
    <sheet name="Referencia" sheetId="4" r:id="rId7"/>
  </sheets>
  <definedNames>
    <definedName name="_xlnm._FilterDatabase" localSheetId="4" hidden="1">'Mapa de calor'!$C$16:$F$27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6" l="1"/>
  <c r="H5" i="6"/>
  <c r="F20" i="5"/>
  <c r="B20" i="6"/>
  <c r="B21" i="6"/>
  <c r="B22" i="6"/>
  <c r="B23" i="6"/>
  <c r="B24" i="6"/>
  <c r="B25" i="6"/>
  <c r="B26" i="6"/>
  <c r="B27" i="6"/>
  <c r="B28" i="6"/>
  <c r="B19" i="6"/>
  <c r="F26" i="5"/>
  <c r="F25" i="5"/>
  <c r="F24" i="5"/>
  <c r="F23" i="5"/>
  <c r="F22" i="5"/>
  <c r="F21" i="5"/>
  <c r="F19" i="5"/>
  <c r="F18" i="5"/>
  <c r="F17" i="5"/>
  <c r="N14" i="6"/>
  <c r="H14" i="6"/>
  <c r="N13" i="6"/>
  <c r="H13" i="6"/>
  <c r="N12" i="6"/>
  <c r="H12" i="6"/>
  <c r="N11" i="6"/>
  <c r="H11" i="6"/>
  <c r="N9" i="6"/>
  <c r="H9" i="6"/>
  <c r="N8" i="6"/>
  <c r="H8" i="6"/>
  <c r="N7" i="6"/>
  <c r="H7" i="6"/>
  <c r="N6" i="6"/>
  <c r="H6" i="6"/>
  <c r="N5" i="6"/>
  <c r="N4" i="6"/>
</calcChain>
</file>

<file path=xl/sharedStrings.xml><?xml version="1.0" encoding="utf-8"?>
<sst xmlns="http://schemas.openxmlformats.org/spreadsheetml/2006/main" count="525" uniqueCount="303">
  <si>
    <t>Identificacion de Riesgos</t>
  </si>
  <si>
    <t>Descripcion del riesgo</t>
  </si>
  <si>
    <t>Impacto $</t>
  </si>
  <si>
    <t>Impacto</t>
  </si>
  <si>
    <t>Formula</t>
  </si>
  <si>
    <t>INTERNOS</t>
  </si>
  <si>
    <t>Preguntar</t>
  </si>
  <si>
    <t xml:space="preserve">Daño/Falla de un equipo </t>
  </si>
  <si>
    <t xml:space="preserve">Riesgos Operativos </t>
  </si>
  <si>
    <t>Que algun equipo clave se descomponga o presente problemas como un horno, la amasadora o un refrigerador .</t>
  </si>
  <si>
    <t>Costo de entre $1000-$3000 pesos</t>
  </si>
  <si>
    <t>¿Qué tan frecuentes es que se descomponga un horno?</t>
  </si>
  <si>
    <t xml:space="preserve">Mal manejo de inventarios </t>
  </si>
  <si>
    <t xml:space="preserve">Desabasto o sobreinventario de ingredientes ,lo que provocaria desperdicios o menos ingresos. </t>
  </si>
  <si>
    <t>¿Qué tan frecuente es que ocurra que haya sobreinventario?</t>
  </si>
  <si>
    <t>Falta de almacenamiento</t>
  </si>
  <si>
    <t>Falta de espacio en el local para almacenar suministros</t>
  </si>
  <si>
    <t>¿Ha ocurrido que no se cuente con el espacio suficiente para almacenar los suministros?</t>
  </si>
  <si>
    <t>Incendios</t>
  </si>
  <si>
    <t xml:space="preserve">Riesgos de Seguridad </t>
  </si>
  <si>
    <t xml:space="preserve">Un inadecuado  manejo del fuego del horno puede provocar incendios. </t>
  </si>
  <si>
    <t>¿Ha ocurrido un incendio ?</t>
  </si>
  <si>
    <t>Accidentes en la cocina</t>
  </si>
  <si>
    <t xml:space="preserve">Personal herido por cortaduras  por el uso de cuchillos o quemaduras debido a la exposicion al fuego debido al mal manejo del horno de leña el cual esta en altas temperaturas. </t>
  </si>
  <si>
    <t xml:space="preserve">¿Qué tan frecuente es que haya accidentes en la cocina como cortaduras o quemaduras? </t>
  </si>
  <si>
    <t>Falta de capacitacion en la preparación</t>
  </si>
  <si>
    <t>Un equipo mal capacitado puede cometer errores en la preparación de alimentos, afectar la atención al cliente o generar problemas de seguridad.</t>
  </si>
  <si>
    <t>¿ Que tan frecuentes es que se cometan errores en la preparacion de las pizzas ?</t>
  </si>
  <si>
    <t>Descomposicion de ingredientes</t>
  </si>
  <si>
    <t xml:space="preserve">Riesgos de Calidad </t>
  </si>
  <si>
    <t>Si los ingredientes no se almacenan a las temperaturas adecuadas o en las condiciones correctas, pueden deteriorarse rápidamente</t>
  </si>
  <si>
    <t>¿Qué tan frecuente es que hayan ingredientes que se lleguen a caducar o descomponer por no haber estado almacenados en las temperaturas adecuadas ?</t>
  </si>
  <si>
    <t>Errores en la recepcion de pedidos</t>
  </si>
  <si>
    <t xml:space="preserve">Riesgos Financieros </t>
  </si>
  <si>
    <t>Esto provocaria insatisfaccion en los clientes, al igual que provocaria retrasos por la perdida de tiempo.</t>
  </si>
  <si>
    <t>¿Ha ocurrido una equivocacion al tomar la orden de un cliente ?</t>
  </si>
  <si>
    <t>Demora en la entrega</t>
  </si>
  <si>
    <t>Debido a alta demanda y no se den abasto por el poco personal con el que se cuenta</t>
  </si>
  <si>
    <t>¿Qué tan frecuentes es que se demoren mas del tiempo que establezcan a los clientes la entrega de la pizza?</t>
  </si>
  <si>
    <t>Falta de personal</t>
  </si>
  <si>
    <t>Esto provocaria que fuera difcil el poder realizar todo los procesos que conlleva el vender las pizzas.</t>
  </si>
  <si>
    <t>¿Qué tan frecuente es que alguien del equipo/trabajadores falte?</t>
  </si>
  <si>
    <t>EXTERNOS</t>
  </si>
  <si>
    <t>Inseguridad y Vandalismo</t>
  </si>
  <si>
    <t>Riesgo de Seguridad</t>
  </si>
  <si>
    <t>Robos o daños en el local pueden generar pérdidas económicas significativas, tanto por el robo de equipo e ingredientes como por los costos de reparación y posibles cierres.</t>
  </si>
  <si>
    <t>¿Ha ocurrido que haya un robo o un daño en el local (externo)?</t>
  </si>
  <si>
    <t>Desastres Naturales</t>
  </si>
  <si>
    <t>Riesgo Ambiental</t>
  </si>
  <si>
    <t> Los desastres naturales pueden destruir instalaciones, dañar inventario y obligar a cerrar temporalmente.</t>
  </si>
  <si>
    <t>¿Qué tanto impacto economico causaria un desastre natural?</t>
  </si>
  <si>
    <t>Crisis Economica</t>
  </si>
  <si>
    <t>Riesgo Financiero</t>
  </si>
  <si>
    <t>Una recesión económica puede reducir el consumo de comidas fuera de casa, afectando las ventas y reduciendo el margen de ganancia.</t>
  </si>
  <si>
    <t>¿Demanda de dias que tienen semanalmente?</t>
  </si>
  <si>
    <t>Aumento de los Precios de los Insumos</t>
  </si>
  <si>
    <t>La inflación o problemas con los proveedores pueden aumentar los costos de los ingredientes clave, afectando la rentabilidad</t>
  </si>
  <si>
    <t>Fallas en la Infraestructura Pública (Agua, Electricidad)</t>
  </si>
  <si>
    <t>Riesgo Operativo</t>
  </si>
  <si>
    <t>La falta de electricidad o agua interrumpe la producción de pizzas, afecta la refrigeración de ingredientes y genera pérdidas económica</t>
  </si>
  <si>
    <t>¿Qué tan frecuente es que se lleguen a ocurrir fallas en la infraestructura como fallas de electricidad o agua?</t>
  </si>
  <si>
    <t>Competencia Local</t>
  </si>
  <si>
    <t>Riesgo Estrategico</t>
  </si>
  <si>
    <t> Competidores cercanos que ofrezcan precios muy bajos o promociones, pueden atraer a los clientes, afectando las ventas de la pizzería.</t>
  </si>
  <si>
    <t> Problemas de Transporte para las Entregas</t>
  </si>
  <si>
    <t> Problemas con el tráfico, mal clima o fallas mecánicas en la moto pueden retrasar las entregas, lo que genera insatisfacción en los clientes y posibles cancelaciones de pedidos.</t>
  </si>
  <si>
    <t>¿Ha ocurrido que por problemas de clima o trafico no se pueda llegar a  entregar un pedido?</t>
  </si>
  <si>
    <t> Escasez de Materiales de Empaque</t>
  </si>
  <si>
    <t>Riesgo de Suministro</t>
  </si>
  <si>
    <t>La falta de materiales de empaque como cajas para pizza afecta la capacidad de cumplir con los pedidos para llevar, lo que podría resultar en pérdidas de ventas.</t>
  </si>
  <si>
    <t>¿Ha ocurrido que no puedan encontrar algun material ya sea de empaque o ingredientes de una pizza por escasez ?</t>
  </si>
  <si>
    <t>Contaminación o Mala Calidad de los Ingredientes</t>
  </si>
  <si>
    <t>Riesgo de Calidad</t>
  </si>
  <si>
    <t>Si los ingredientes llegan contaminados o de baja calidad por factores externos, pueden poner en riesgo la salud de los clientes, lo que podría resultar en denuncias, multas o cierres temporales del local.</t>
  </si>
  <si>
    <t>Malas Críticas o Reseñas Negativas</t>
  </si>
  <si>
    <t>Riesgo de Reputación</t>
  </si>
  <si>
    <t>Un incidente puede generar reseñas negativas, afectando la reputación del negocio y disminuyendo la cantidad de nuevos clientes.</t>
  </si>
  <si>
    <t>Clasificación del riesgo</t>
  </si>
  <si>
    <t>Manejo del Riesgo</t>
  </si>
  <si>
    <t>Riesgo</t>
  </si>
  <si>
    <t>Clase</t>
  </si>
  <si>
    <t xml:space="preserve">Descripcion </t>
  </si>
  <si>
    <t>Área que impacta</t>
  </si>
  <si>
    <t>Cálculo del Impacto</t>
  </si>
  <si>
    <t>Respuesta al Riesgo</t>
  </si>
  <si>
    <t>Actividad de Respuesta</t>
  </si>
  <si>
    <t>Que algún equipo clave se descomponga o presente problemas como un horno, la amasadora o un refrigerador .</t>
  </si>
  <si>
    <t>Operaciones/producción</t>
  </si>
  <si>
    <t>Gastos = (Costo del Equipo Dañado * Cantidad de Equipo Dañado) * (Frecuencia de ocurrencia en un mes)</t>
  </si>
  <si>
    <t>Reducir</t>
  </si>
  <si>
    <t xml:space="preserve">Dar mantenimiento al equipo cada determinado tiempo para reducir el riesgo de que se descomponga o presente problemas para poder realizar el proceso de elaboracion de las pizzas e influya en las ventas del negocio.  Al igual que no depender unicamente de un solo equipo clave. </t>
  </si>
  <si>
    <t>Mal manejo de inventarios</t>
  </si>
  <si>
    <t>Desabasto o sobreinventario de los ingredientes/suministros que se necesitan en el negocio</t>
  </si>
  <si>
    <t>Inventario</t>
  </si>
  <si>
    <t xml:space="preserve">Gastos = (Costo de Alimento caducado) * (Cantidad de Alimento caducado ) </t>
  </si>
  <si>
    <t xml:space="preserve">Implementar un control de inventarios en donde este organizada la demanda que tienen cada cierto dia considerando las fechas  y eventos que se aproximen. </t>
  </si>
  <si>
    <t>Operaciones</t>
  </si>
  <si>
    <t xml:space="preserve">Gastos = [(Costo de Equipo Dañado/Perdido por el incendio)*(Cantidad Equipo Dañado/Perdido por el incendio )* (Frecuencia de ocurrencia)] </t>
  </si>
  <si>
    <t>Transferir /                 Reducir</t>
  </si>
  <si>
    <t xml:space="preserve">Contratar  un seguro para en caso de que se presente un incendio . </t>
  </si>
  <si>
    <t xml:space="preserve">Personal herido por cortaduras  por el uso de cuchillos o quemaduras debido a la exposicion al fuego debido al mal manejo del horno de leña el cual está en altas temperaturas. </t>
  </si>
  <si>
    <t xml:space="preserve">Seguridad y salud </t>
  </si>
  <si>
    <t>Gastos =(Costo del accidente)*(Cantidad de personas heridas)*(Frecuencia de ocurrencia)</t>
  </si>
  <si>
    <t>Transferir</t>
  </si>
  <si>
    <t>Contratar poliza de seguros para en caso de que presente el personal algun accidente.</t>
  </si>
  <si>
    <t>Error en la preparación de uno de los alimentos</t>
  </si>
  <si>
    <t>Un equipo mal capacitado puede cometer errores en la preparación de alimentos, afectar la atención al cliente.</t>
  </si>
  <si>
    <t>Calidad del servicio  y operaciones</t>
  </si>
  <si>
    <t>Gastos = (Costo de insumos desperdiciados)*(Cantidad de errores)*(Frecuencia de ocurrencia al mes)</t>
  </si>
  <si>
    <t>Capacitación Regular del Personal en procedimientos de preparación</t>
  </si>
  <si>
    <t>Errores en la recepción de pedidos</t>
  </si>
  <si>
    <t>Esto provocaría insatisfacción en los clientes, al igual que provocaría retrasos por la pérdida de tiempo que esto conlleva.</t>
  </si>
  <si>
    <t>Operaciones y ventas</t>
  </si>
  <si>
    <t>Gastos = (Costo por error en el pedido )*(Cantidad de errores en la recepcion de pedidos)</t>
  </si>
  <si>
    <t xml:space="preserve">Capacitar al personal e implementar un sistema para la recepcion de pedidos con ayuda de una herramienta tecnologica como un software que ayude a que sea automatico. </t>
  </si>
  <si>
    <t xml:space="preserve">Inseguridad </t>
  </si>
  <si>
    <t>Robos o daños en el local pueden generar pérdidas económicas significativas, tanto por el robo de equipo e ingredientes como por los costos de reparación.</t>
  </si>
  <si>
    <t>Finanzas y seguridad</t>
  </si>
  <si>
    <t xml:space="preserve">Gastos = (Costo de equipo o suministro dañado/robado)*(Cantidad de equipo o suministro robado/dañado) + Venta perdida (en caso de si el incidente interrumpe las operaciones)                                                       </t>
  </si>
  <si>
    <t>Tener  equipo de seguridad como camaras y alarmas para reducir el riesgo de robo,Capacitar al Personal en Procedimientos de Seguridad</t>
  </si>
  <si>
    <t>Infraestructura y ventas</t>
  </si>
  <si>
    <t>Gastos =(Costo de equipo dañado/destruido)* (Cantidad de equipo dañado/destruido) + Venta Perdida</t>
  </si>
  <si>
    <t>Transferir/ Reducir</t>
  </si>
  <si>
    <t>Contratar un seguro contra desastres naturales. Prevenir con dias antes y proteger todos aquellos equipos mas expuestos a daños o destrucción por el lugar en el que se encuentran.</t>
  </si>
  <si>
    <t>Finanzas</t>
  </si>
  <si>
    <t>Aumento de Costos= [(Costo del aumento de los suministros)*(Cantidad de sumnistros)] - [(Costo de los suministros anterior)*(Cantidad de sumnistros)]</t>
  </si>
  <si>
    <t>Asumir</t>
  </si>
  <si>
    <t>Ajuste de precios para que el negocio siga siendo rentable</t>
  </si>
  <si>
    <t>Operaciones y producción</t>
  </si>
  <si>
    <t>Venta Perdida = (Ventas promedio de un dia)*(Dias de cierre por causa de falta o fallas en la infraestructura publica)</t>
  </si>
  <si>
    <t>ID</t>
  </si>
  <si>
    <t>$</t>
  </si>
  <si>
    <t># (anual)</t>
  </si>
  <si>
    <t>Frecuencia</t>
  </si>
  <si>
    <t>$500 - $6,000</t>
  </si>
  <si>
    <t>Dependiendo del equipo y si presenta fallas mayores o menores</t>
  </si>
  <si>
    <t>1 o 2</t>
  </si>
  <si>
    <t>En fallas menores una vez al año/ fallas mayores 5 - 7 años</t>
  </si>
  <si>
    <t>$100 - $2,000</t>
  </si>
  <si>
    <t>Dependera del alimento y de la cantidad de alimentos caducados</t>
  </si>
  <si>
    <t>No frencuente debido a que se cuenta con sistemas de control, pero la demanda es variable</t>
  </si>
  <si>
    <t>Transferir /Reducir</t>
  </si>
  <si>
    <t>$2,000 - $5,000</t>
  </si>
  <si>
    <t>Magnitud del incendio: Incidente menor / Incidente mayor</t>
  </si>
  <si>
    <t>Cada 3 - 5 años un incendio menor</t>
  </si>
  <si>
    <t>$300 - $2,000</t>
  </si>
  <si>
    <t>Accidentes Leves/moderadas dependiendo del tratamiento medico</t>
  </si>
  <si>
    <t xml:space="preserve">2 a 4 </t>
  </si>
  <si>
    <t>Cada 1 - 2 años</t>
  </si>
  <si>
    <t>Dependera de la cantidad de errores y costo de suminitros desperdiciados</t>
  </si>
  <si>
    <t xml:space="preserve">Más de 5 </t>
  </si>
  <si>
    <t>Cada Año</t>
  </si>
  <si>
    <t>Implica posible perdida de clientes , costo de reemplazo y retrasos en la elaboración de pedidos</t>
  </si>
  <si>
    <t>5 a 7</t>
  </si>
  <si>
    <t>Cada año</t>
  </si>
  <si>
    <t>$500 - $10,000</t>
  </si>
  <si>
    <t xml:space="preserve">Dependera de la gravedad de los daños o robos </t>
  </si>
  <si>
    <t>Cada 2 - 3 años</t>
  </si>
  <si>
    <t>$20,000 - $80,000</t>
  </si>
  <si>
    <t xml:space="preserve">Dependera de los daños en las instalaciones y dias de cierre </t>
  </si>
  <si>
    <t>Cada 5 - 7 años</t>
  </si>
  <si>
    <t>Aumento de 5% - 10%</t>
  </si>
  <si>
    <t>Dependera de factores como la inflación, problemas en la cadena de suministro, factores geopoliticos</t>
  </si>
  <si>
    <t>2 a 3</t>
  </si>
  <si>
    <t>$5,000 - $15,000</t>
  </si>
  <si>
    <t>Dependera de la duracion de la falla en la infraestructura publica</t>
  </si>
  <si>
    <t>1 a 5</t>
  </si>
  <si>
    <t xml:space="preserve">Cada año </t>
  </si>
  <si>
    <t>Posibilidad</t>
  </si>
  <si>
    <t>Vulnerabilidad</t>
  </si>
  <si>
    <t>Velocidad de aparición</t>
  </si>
  <si>
    <t>Error en la preparacion de uno de los alimentos</t>
  </si>
  <si>
    <t>Frecuencia x impacto</t>
  </si>
  <si>
    <t>Velocidad</t>
  </si>
  <si>
    <t>Raro: Ocurre una vez en 10 años o menos.</t>
  </si>
  <si>
    <t>Menos 1,000</t>
  </si>
  <si>
    <t>Muy bajo</t>
  </si>
  <si>
    <t>Más de 6 meses (Aparición Lenta)</t>
  </si>
  <si>
    <t>Improbable: Ocurre una vez en 5 años hasta una vez en 10 años.</t>
  </si>
  <si>
    <t>Entre 1,000 y 3,000</t>
  </si>
  <si>
    <t>Bajo</t>
  </si>
  <si>
    <t>Entre 3 y 6 meses (Aparición Gradual)</t>
  </si>
  <si>
    <t>Posible: Ocurre una vez en 2 años hasta una vez en 5 años.</t>
  </si>
  <si>
    <t>Entre 3,000 y 6,000</t>
  </si>
  <si>
    <t>Medio</t>
  </si>
  <si>
    <t>Entre 1 y 3 meses (Aparición Moderada)</t>
  </si>
  <si>
    <t>Probable: Ocurre una vez al año hasta una vez en 2 años.</t>
  </si>
  <si>
    <t>Entre 6,000 y 12,000</t>
  </si>
  <si>
    <t>Alto</t>
  </si>
  <si>
    <t>Entre 1 semana y 1 mes (Aparición Rápida)</t>
  </si>
  <si>
    <t>Los círculos representan el riesgo del #1 - #10</t>
  </si>
  <si>
    <t>Frecuente: Ocurre más de una vez al año.</t>
  </si>
  <si>
    <t>Más de 12,000</t>
  </si>
  <si>
    <t>Muy alto</t>
  </si>
  <si>
    <t>Menos de 1 semana (Aparición Inmediata)</t>
  </si>
  <si>
    <t>El tamaño del círculo refleja la velocidad de aparición:</t>
  </si>
  <si>
    <t>Frecuencia anual \ Possibility</t>
  </si>
  <si>
    <r>
      <t xml:space="preserve">Raro </t>
    </r>
    <r>
      <rPr>
        <sz val="9"/>
        <color theme="1"/>
        <rFont val="Calibri (Cuerpo)"/>
      </rPr>
      <t>(&lt; 10% de probabilidad de ocurrencia durante la vida útil del activo)</t>
    </r>
  </si>
  <si>
    <t>Incidental</t>
  </si>
  <si>
    <r>
      <t>Improbable</t>
    </r>
    <r>
      <rPr>
        <sz val="10"/>
        <color theme="1"/>
        <rFont val="Calibri (Cuerpo)"/>
      </rPr>
      <t xml:space="preserve"> (10% hasta 35% de probabilidad de ocurrencia durante la vida útil del activo)</t>
    </r>
  </si>
  <si>
    <t>Menor</t>
  </si>
  <si>
    <r>
      <t>Posible</t>
    </r>
    <r>
      <rPr>
        <sz val="10"/>
        <color theme="1"/>
        <rFont val="Calibri (Cuerpo)"/>
      </rPr>
      <t xml:space="preserve"> (35% hasta 65% de probabilidad de ocurrencia durante la vida útil del activo)</t>
    </r>
  </si>
  <si>
    <t>Moderado</t>
  </si>
  <si>
    <r>
      <t xml:space="preserve">Probable </t>
    </r>
    <r>
      <rPr>
        <sz val="9"/>
        <color theme="1"/>
        <rFont val="Calibri (Cuerpo)"/>
      </rPr>
      <t>(65% hasta 90% de probabilidad de ocurrencia durante la vida útil del activo)</t>
    </r>
  </si>
  <si>
    <t>Mayor</t>
  </si>
  <si>
    <r>
      <t xml:space="preserve">Frecuente </t>
    </r>
    <r>
      <rPr>
        <sz val="10"/>
        <color theme="1"/>
        <rFont val="Calibri (Cuerpo)"/>
      </rPr>
      <t>(90% &gt; de probabilidad de ocurrencia durante la vida útil del activo)</t>
    </r>
  </si>
  <si>
    <t>Extremo</t>
  </si>
  <si>
    <t>Indicador de Riesgo</t>
  </si>
  <si>
    <t>Descripción</t>
  </si>
  <si>
    <t>Responsable Principal</t>
  </si>
  <si>
    <t>Responsables Secundarios</t>
  </si>
  <si>
    <t>Calidad de los insumos</t>
  </si>
  <si>
    <t>Porcentaje de insumos rechazados, quejas por sabor, caducidad de productos.</t>
  </si>
  <si>
    <t>Gerente de compras, Jefe de cocina</t>
  </si>
  <si>
    <t>Control de calidad</t>
  </si>
  <si>
    <t>Satisfacción del cliente</t>
  </si>
  <si>
    <t>Calificaciones en plataformas digitales, tasa de retención de clientes, quejas recibidas.</t>
  </si>
  <si>
    <t>Gerente de servicio al cliente</t>
  </si>
  <si>
    <t>Equipo de atención al cliente</t>
  </si>
  <si>
    <t>Eficiencia operativa</t>
  </si>
  <si>
    <t>Tiempo promedio de preparación de pedidos, porcentaje de pedidos a tiempo, desperdicio de alimentos.</t>
  </si>
  <si>
    <t>Gerente de operaciones, Jefe de cocina</t>
  </si>
  <si>
    <t>Equipo de producción</t>
  </si>
  <si>
    <t>Rentabilidad</t>
  </si>
  <si>
    <t>Margen de utilidad, rotación de inventario, costo por pedido.</t>
  </si>
  <si>
    <t>Gerente financiero, Gerente general</t>
  </si>
  <si>
    <t>Contador</t>
  </si>
  <si>
    <t>Reputación de la marca</t>
  </si>
  <si>
    <t>Menciones en redes sociales, cobertura mediática, participación en el mercado.</t>
  </si>
  <si>
    <t>Gerente de marketing, Gerente general</t>
  </si>
  <si>
    <t>Equipo de marketing</t>
  </si>
  <si>
    <t>Indicador</t>
  </si>
  <si>
    <t>Cómo medirlo</t>
  </si>
  <si>
    <t>Ventas promedio por cliente</t>
  </si>
  <si>
    <t>Valor promedio que cada cliente gasta en un pedido.</t>
  </si>
  <si>
    <t>Gerente de ventas</t>
  </si>
  <si>
    <t>Dividir los ingresos totales por el número total de pedidos.</t>
  </si>
  <si>
    <t>Tasa de retención de clientes</t>
  </si>
  <si>
    <t>Porcentaje de clientes que vuelven a comprar en un período determinado.</t>
  </si>
  <si>
    <t>Gerente de marketing</t>
  </si>
  <si>
    <t>Comparar el número de clientes nuevos con el número de clientes recurrentes.</t>
  </si>
  <si>
    <t>Tiempo promedio de preparación</t>
  </si>
  <si>
    <t>Tiempo que tarda en prepararse un pedido desde que se recibe.</t>
  </si>
  <si>
    <t>Gerente de operaciones</t>
  </si>
  <si>
    <t>Monitorear los tiempos de preparación de cada pedido y calcular el promedio.</t>
  </si>
  <si>
    <t>Tasa de desperdicio de alimentos</t>
  </si>
  <si>
    <t>Porcentaje de alimentos que se desechan debido a caducidad, errores en la preparación, etc.</t>
  </si>
  <si>
    <t>Jefe de cocina</t>
  </si>
  <si>
    <t>Realizar inventarios periódicos y calcular el porcentaje de pérdida.</t>
  </si>
  <si>
    <t>Calificación promedio de los clientes en encuestas o reseñas.</t>
  </si>
  <si>
    <t>Realizar encuestas de satisfacción y analizar las reseñas en línea.</t>
  </si>
  <si>
    <t>Costo de los bienes vendidos</t>
  </si>
  <si>
    <t>Porcentaje de las ventas que se destinan a la compra de ingredientes.</t>
  </si>
  <si>
    <t>Gerente financiero</t>
  </si>
  <si>
    <t>Dividir el costo total de los ingredientes entre los ingresos totales.</t>
  </si>
  <si>
    <t>Tasa de accidentes laborales</t>
  </si>
  <si>
    <t>Número de accidentes laborales por empleado y por hora trabajada.</t>
  </si>
  <si>
    <t>Gerente de recursos humanos</t>
  </si>
  <si>
    <t>Registrar todos los accidentes y calcular las tasas.</t>
  </si>
  <si>
    <t>Cumplimiento de normas sanitarias</t>
  </si>
  <si>
    <t>Porcentaje de inspecciones sanitarias aprobadas sin observaciones.</t>
  </si>
  <si>
    <t>Gerente de calidad</t>
  </si>
  <si>
    <t>Realizar un seguimiento de los resultados de las inspecciones.</t>
  </si>
  <si>
    <t>Eficiencia energética</t>
  </si>
  <si>
    <t>Consumo de energía por unidad producida.</t>
  </si>
  <si>
    <t>Monitorear los consumos de energía y compararlos con los estándares de la industria.</t>
  </si>
  <si>
    <t>Tasa de rotación de personal</t>
  </si>
  <si>
    <t>Número de empleados que renuncian o son despedidos en un período determinado.</t>
  </si>
  <si>
    <t>Calcular el porcentaje de empleados que abandonan la empresa.</t>
  </si>
  <si>
    <t>NIVEL
EXPOSICIÓN 
RIESGO</t>
  </si>
  <si>
    <t>OPCIÓN DE TRATAMIENTO</t>
  </si>
  <si>
    <t>ACCIONES A TOMAR</t>
  </si>
  <si>
    <t>GRAVE
Riesgos con calificación superior o igual a 10</t>
  </si>
  <si>
    <t>Evitar
Reducir
Transferir
Compartir</t>
  </si>
  <si>
    <t xml:space="preserve">Se deberá implementar inmediatamente las acciones preventivas que conlleven a evitar, reducir, transferir o compartir el riesgo de acuerdo al procedimiento del Sistema de Gestión de Calidad. 
Las acciones preventivas tomadas deberán conllevar a implementar nuevos controles que prevengan la materialización del riesgo y a mitigar el impacto.
</t>
  </si>
  <si>
    <t>MODERADO
Riesgos con calificación entre 4 y 9</t>
  </si>
  <si>
    <t>Reducir
Transferir
Compartir</t>
  </si>
  <si>
    <t xml:space="preserve">Se deberá implementaracciones preventivas que conlleven a reducir, transferir o compartir el riesgo de acuerdo al procedimiento del Sistema de Gestión de Calidad. 
Se deberá implementar acciones preventivas que conlleven a mejorar o documentar los controles existentes. 
</t>
  </si>
  <si>
    <t>LEVE
Riesgos con calificación inferior o igual a 3</t>
  </si>
  <si>
    <t>Se debe realizar seguimiento a los riesgos con el fin de verificar su impacto, probabilidad y la valoración de los controles.</t>
  </si>
  <si>
    <t xml:space="preserve">Clasificación de Riesgos </t>
  </si>
  <si>
    <t xml:space="preserve">Impacto </t>
  </si>
  <si>
    <r>
      <t xml:space="preserve">Formula                    </t>
    </r>
    <r>
      <rPr>
        <sz val="11"/>
        <color theme="1"/>
        <rFont val="Calibri (Cuerpo)"/>
      </rPr>
      <t>(Multiplicacion del impacto por la Frecuencia)</t>
    </r>
  </si>
  <si>
    <t>Producción</t>
  </si>
  <si>
    <t>Probable</t>
  </si>
  <si>
    <t>$200 - $5,000</t>
  </si>
  <si>
    <t>Dependera de la venta perdida o alimentos que se puedan caducar</t>
  </si>
  <si>
    <t>2 o 3</t>
  </si>
  <si>
    <t>No frencuente debido a que se cuenta con sistemas de control, pero pueden ocurrir ventas atipicas</t>
  </si>
  <si>
    <t>Posible</t>
  </si>
  <si>
    <t>Venta Perdida = Dias de Desabasto * Venta Promedio Diaria</t>
  </si>
  <si>
    <t>Control de inventarios en donde este organizada la demanda que tienen cada cierto dia considerando las fechas  y eventos que se aproximen. Como aplicando el metodo abc de inventarios.</t>
  </si>
  <si>
    <t>Raro</t>
  </si>
  <si>
    <t>Contratar  un seguro para en caso de que se presente un incendio . Contar con un plan de evacuación , extintores y señalizaciones de salidas de emergencia</t>
  </si>
  <si>
    <t>Contratar poliza de seguros para en caso de que presente el personal algun accidente. Contar con el equipo de seguridad correspondiente para cada actividad e instrucciones de como se debe de realizar</t>
  </si>
  <si>
    <t>$100-$1000</t>
  </si>
  <si>
    <t>Gastos = (Costo de insumos desperdiciados)*(Frecuencia de ocurrencia)</t>
  </si>
  <si>
    <t>Esto provocaria insatisfaccion en los clientes, al igual que provocaria retrasos por la perdida de tiempo que esto conlleva.</t>
  </si>
  <si>
    <t>$100- $5000</t>
  </si>
  <si>
    <t>Improbable</t>
  </si>
  <si>
    <t>Ajuste de precios para que el negocio siga siendo rentable y seguir ofreciendo los mismos ingredientes de calidad para no perder a los clientes</t>
  </si>
  <si>
    <t>La falta de electricidad o agua interrumpe la producción de pizzas, afecta la refrigeración de ingredientes,</t>
  </si>
  <si>
    <t>Contar con tinacos de agua en caso de no se cuente con el servicio de agua por alguna falla externa.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</si>
</sst>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Aptos Narrow"/>
      <family val="2"/>
      <charset val="1"/>
    </font>
    <font>
      <b/>
      <sz val="14"/>
      <color theme="1"/>
      <name val="Calibri"/>
      <family val="2"/>
      <scheme val="minor"/>
    </font>
    <font>
      <sz val="11"/>
      <color theme="1"/>
      <name val="Calibri (Cuerpo)"/>
    </font>
    <font>
      <sz val="10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 tint="0.34998626667073579"/>
      <name val="Helvetica Neue"/>
      <family val="2"/>
    </font>
    <font>
      <sz val="11"/>
      <color theme="1" tint="0.34998626667073579"/>
      <name val="Helvetica Neue"/>
      <family val="2"/>
    </font>
    <font>
      <sz val="10"/>
      <color theme="1"/>
      <name val="Calibri (Cuerpo)"/>
    </font>
    <font>
      <sz val="9"/>
      <color theme="1"/>
      <name val="Calibri (Cuerpo)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BDB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5BB3E5"/>
        <bgColor indexed="64"/>
      </patternFill>
    </fill>
    <fill>
      <patternFill patternType="solid">
        <fgColor rgb="FF7B7BB3"/>
        <bgColor indexed="64"/>
      </patternFill>
    </fill>
    <fill>
      <patternFill patternType="solid">
        <fgColor rgb="FFA7C83A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156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wrapText="1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1" fillId="0" borderId="0" xfId="0" applyFont="1"/>
    <xf numFmtId="0" fontId="7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0" fillId="2" borderId="12" xfId="0" applyFill="1" applyBorder="1"/>
    <xf numFmtId="0" fontId="0" fillId="2" borderId="13" xfId="0" applyFill="1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12" fillId="11" borderId="20" xfId="0" applyFont="1" applyFill="1" applyBorder="1" applyAlignment="1">
      <alignment horizontal="center"/>
    </xf>
    <xf numFmtId="0" fontId="12" fillId="11" borderId="30" xfId="0" applyFont="1" applyFill="1" applyBorder="1" applyAlignment="1">
      <alignment horizontal="center"/>
    </xf>
    <xf numFmtId="0" fontId="12" fillId="11" borderId="7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left" vertical="center"/>
    </xf>
    <xf numFmtId="0" fontId="0" fillId="2" borderId="31" xfId="0" applyFill="1" applyBorder="1"/>
    <xf numFmtId="0" fontId="1" fillId="7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vertical="center"/>
    </xf>
    <xf numFmtId="0" fontId="14" fillId="2" borderId="0" xfId="0" applyFont="1" applyFill="1" applyAlignment="1">
      <alignment horizontal="left" vertical="center" wrapText="1"/>
    </xf>
    <xf numFmtId="2" fontId="2" fillId="2" borderId="0" xfId="0" applyNumberFormat="1" applyFont="1" applyFill="1" applyAlignment="1">
      <alignment horizontal="center" vertical="center" wrapText="1"/>
    </xf>
    <xf numFmtId="0" fontId="14" fillId="2" borderId="0" xfId="0" applyFont="1" applyFill="1" applyAlignment="1">
      <alignment vertical="center" wrapText="1"/>
    </xf>
    <xf numFmtId="16" fontId="2" fillId="2" borderId="0" xfId="0" applyNumberFormat="1" applyFont="1" applyFill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4" fillId="0" borderId="0" xfId="0" applyFont="1" applyAlignment="1">
      <alignment wrapText="1"/>
    </xf>
    <xf numFmtId="18" fontId="3" fillId="2" borderId="0" xfId="0" applyNumberFormat="1" applyFont="1" applyFill="1" applyAlignment="1">
      <alignment horizontal="center" vertical="center" wrapText="1"/>
    </xf>
    <xf numFmtId="0" fontId="15" fillId="2" borderId="0" xfId="0" applyFont="1" applyFill="1" applyAlignment="1">
      <alignment horizontal="left" vertical="center" wrapText="1"/>
    </xf>
    <xf numFmtId="0" fontId="0" fillId="2" borderId="30" xfId="0" applyFill="1" applyBorder="1"/>
    <xf numFmtId="0" fontId="0" fillId="11" borderId="33" xfId="0" applyFill="1" applyBorder="1" applyAlignment="1">
      <alignment horizontal="center" vertical="center"/>
    </xf>
    <xf numFmtId="0" fontId="12" fillId="11" borderId="33" xfId="0" applyFont="1" applyFill="1" applyBorder="1" applyAlignment="1">
      <alignment horizontal="center" vertical="center"/>
    </xf>
    <xf numFmtId="0" fontId="0" fillId="2" borderId="10" xfId="0" applyFill="1" applyBorder="1"/>
    <xf numFmtId="0" fontId="0" fillId="2" borderId="11" xfId="0" applyFill="1" applyBorder="1"/>
    <xf numFmtId="0" fontId="0" fillId="2" borderId="31" xfId="0" applyFill="1" applyBorder="1" applyAlignment="1">
      <alignment horizontal="center"/>
    </xf>
    <xf numFmtId="0" fontId="13" fillId="11" borderId="34" xfId="0" applyFont="1" applyFill="1" applyBorder="1" applyAlignment="1">
      <alignment horizontal="center"/>
    </xf>
    <xf numFmtId="0" fontId="13" fillId="11" borderId="35" xfId="0" applyFont="1" applyFill="1" applyBorder="1" applyAlignment="1">
      <alignment horizontal="center"/>
    </xf>
    <xf numFmtId="0" fontId="13" fillId="11" borderId="36" xfId="0" applyFont="1" applyFill="1" applyBorder="1" applyAlignment="1">
      <alignment horizontal="center"/>
    </xf>
    <xf numFmtId="0" fontId="13" fillId="11" borderId="37" xfId="0" applyFont="1" applyFill="1" applyBorder="1" applyAlignment="1">
      <alignment horizontal="center"/>
    </xf>
    <xf numFmtId="0" fontId="0" fillId="2" borderId="38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1" xfId="0" applyFill="1" applyBorder="1" applyAlignment="1">
      <alignment horizontal="center"/>
    </xf>
    <xf numFmtId="0" fontId="1" fillId="12" borderId="44" xfId="0" applyFont="1" applyFill="1" applyBorder="1" applyAlignment="1">
      <alignment horizontal="center"/>
    </xf>
    <xf numFmtId="0" fontId="1" fillId="12" borderId="45" xfId="0" applyFont="1" applyFill="1" applyBorder="1" applyAlignment="1">
      <alignment horizontal="center"/>
    </xf>
    <xf numFmtId="0" fontId="0" fillId="0" borderId="39" xfId="0" applyBorder="1"/>
    <xf numFmtId="0" fontId="0" fillId="0" borderId="46" xfId="0" applyBorder="1"/>
    <xf numFmtId="0" fontId="0" fillId="0" borderId="43" xfId="0" applyBorder="1"/>
    <xf numFmtId="0" fontId="1" fillId="12" borderId="8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0" fillId="0" borderId="20" xfId="0" applyBorder="1"/>
    <xf numFmtId="0" fontId="0" fillId="0" borderId="10" xfId="0" applyBorder="1"/>
    <xf numFmtId="0" fontId="0" fillId="0" borderId="11" xfId="0" applyBorder="1"/>
    <xf numFmtId="0" fontId="1" fillId="12" borderId="33" xfId="0" applyFont="1" applyFill="1" applyBorder="1" applyAlignment="1">
      <alignment horizontal="center"/>
    </xf>
    <xf numFmtId="0" fontId="0" fillId="0" borderId="44" xfId="0" applyBorder="1"/>
    <xf numFmtId="0" fontId="0" fillId="0" borderId="45" xfId="0" applyBorder="1"/>
    <xf numFmtId="0" fontId="1" fillId="12" borderId="20" xfId="0" applyFont="1" applyFill="1" applyBorder="1" applyAlignment="1">
      <alignment horizontal="center"/>
    </xf>
    <xf numFmtId="0" fontId="0" fillId="2" borderId="12" xfId="0" applyFill="1" applyBorder="1" applyAlignment="1">
      <alignment wrapText="1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wrapText="1"/>
    </xf>
    <xf numFmtId="0" fontId="1" fillId="7" borderId="4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7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" fillId="7" borderId="4" xfId="0" applyFont="1" applyFill="1" applyBorder="1" applyAlignment="1">
      <alignment vertical="center" wrapText="1"/>
    </xf>
    <xf numFmtId="0" fontId="7" fillId="0" borderId="47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/>
    </xf>
    <xf numFmtId="0" fontId="4" fillId="6" borderId="6" xfId="0" applyFont="1" applyFill="1" applyBorder="1" applyAlignment="1">
      <alignment vertical="center"/>
    </xf>
    <xf numFmtId="0" fontId="1" fillId="7" borderId="50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 wrapText="1"/>
    </xf>
    <xf numFmtId="0" fontId="7" fillId="0" borderId="48" xfId="0" applyFont="1" applyBorder="1" applyAlignment="1">
      <alignment horizontal="center" vertical="center" wrapText="1"/>
    </xf>
    <xf numFmtId="0" fontId="1" fillId="7" borderId="50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right"/>
    </xf>
    <xf numFmtId="0" fontId="0" fillId="13" borderId="31" xfId="0" applyFill="1" applyBorder="1" applyAlignment="1">
      <alignment horizontal="center"/>
    </xf>
    <xf numFmtId="0" fontId="0" fillId="14" borderId="31" xfId="0" applyFill="1" applyBorder="1" applyAlignment="1">
      <alignment horizontal="center"/>
    </xf>
    <xf numFmtId="0" fontId="0" fillId="15" borderId="31" xfId="0" applyFill="1" applyBorder="1" applyAlignment="1">
      <alignment horizontal="center"/>
    </xf>
    <xf numFmtId="0" fontId="0" fillId="15" borderId="41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2" xfId="0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1" fillId="7" borderId="47" xfId="0" applyFont="1" applyFill="1" applyBorder="1" applyAlignment="1">
      <alignment horizontal="left" vertical="center"/>
    </xf>
    <xf numFmtId="0" fontId="1" fillId="7" borderId="48" xfId="0" applyFont="1" applyFill="1" applyBorder="1" applyAlignment="1">
      <alignment horizontal="left" vertical="center"/>
    </xf>
    <xf numFmtId="0" fontId="1" fillId="7" borderId="49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1" fillId="10" borderId="21" xfId="0" applyFont="1" applyFill="1" applyBorder="1" applyAlignment="1">
      <alignment horizontal="center" vertical="center"/>
    </xf>
    <xf numFmtId="0" fontId="1" fillId="9" borderId="21" xfId="0" applyFont="1" applyFill="1" applyBorder="1" applyAlignment="1">
      <alignment horizontal="center" vertical="center"/>
    </xf>
    <xf numFmtId="0" fontId="0" fillId="9" borderId="23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1" fillId="10" borderId="28" xfId="0" applyFont="1" applyFill="1" applyBorder="1" applyAlignment="1">
      <alignment horizontal="center" vertical="center"/>
    </xf>
    <xf numFmtId="0" fontId="0" fillId="8" borderId="23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26" xfId="0" applyFill="1" applyBorder="1" applyAlignment="1">
      <alignment horizontal="center"/>
    </xf>
    <xf numFmtId="0" fontId="12" fillId="8" borderId="26" xfId="0" applyFont="1" applyFill="1" applyBorder="1" applyAlignment="1">
      <alignment horizontal="center" vertical="center"/>
    </xf>
    <xf numFmtId="0" fontId="1" fillId="8" borderId="21" xfId="0" applyFont="1" applyFill="1" applyBorder="1" applyAlignment="1">
      <alignment horizontal="center" vertical="center"/>
    </xf>
    <xf numFmtId="0" fontId="12" fillId="8" borderId="21" xfId="0" applyFont="1" applyFill="1" applyBorder="1" applyAlignment="1">
      <alignment horizontal="center" vertical="center"/>
    </xf>
    <xf numFmtId="0" fontId="0" fillId="10" borderId="27" xfId="0" applyFill="1" applyBorder="1" applyAlignment="1">
      <alignment horizontal="center"/>
    </xf>
    <xf numFmtId="0" fontId="1" fillId="9" borderId="26" xfId="0" applyFont="1" applyFill="1" applyBorder="1" applyAlignment="1">
      <alignment horizontal="center" vertical="center"/>
    </xf>
    <xf numFmtId="0" fontId="1" fillId="9" borderId="29" xfId="0" applyFont="1" applyFill="1" applyBorder="1" applyAlignment="1">
      <alignment horizontal="center" vertical="center"/>
    </xf>
    <xf numFmtId="0" fontId="12" fillId="9" borderId="14" xfId="0" applyFont="1" applyFill="1" applyBorder="1" applyAlignment="1">
      <alignment horizontal="center" vertical="center"/>
    </xf>
    <xf numFmtId="0" fontId="12" fillId="9" borderId="15" xfId="0" applyFont="1" applyFill="1" applyBorder="1" applyAlignment="1">
      <alignment horizontal="center" vertical="center"/>
    </xf>
    <xf numFmtId="0" fontId="12" fillId="9" borderId="16" xfId="0" applyFont="1" applyFill="1" applyBorder="1" applyAlignment="1">
      <alignment horizontal="center" vertical="center"/>
    </xf>
    <xf numFmtId="0" fontId="10" fillId="0" borderId="2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6" xfId="1" applyFont="1" applyBorder="1" applyAlignment="1">
      <alignment horizontal="center" vertical="center" wrapText="1"/>
    </xf>
    <xf numFmtId="0" fontId="10" fillId="0" borderId="4" xfId="1" applyFont="1" applyBorder="1" applyAlignment="1">
      <alignment horizontal="center" vertical="center" wrapText="1"/>
    </xf>
    <xf numFmtId="0" fontId="10" fillId="8" borderId="4" xfId="1" applyFont="1" applyFill="1" applyBorder="1" applyAlignment="1">
      <alignment horizontal="center" vertical="center" wrapText="1"/>
    </xf>
    <xf numFmtId="0" fontId="11" fillId="0" borderId="4" xfId="1" applyFont="1" applyBorder="1" applyAlignment="1">
      <alignment horizontal="center" vertical="center" wrapText="1"/>
    </xf>
    <xf numFmtId="0" fontId="10" fillId="9" borderId="4" xfId="1" applyFont="1" applyFill="1" applyBorder="1" applyAlignment="1">
      <alignment horizontal="center" vertical="center" wrapText="1"/>
    </xf>
    <xf numFmtId="0" fontId="10" fillId="10" borderId="4" xfId="1" applyFont="1" applyFill="1" applyBorder="1" applyAlignment="1">
      <alignment horizontal="center" vertical="center" wrapText="1"/>
    </xf>
  </cellXfs>
  <cellStyles count="2">
    <cellStyle name="Normal" xfId="0" builtinId="0"/>
    <cellStyle name="Normal 3" xfId="1" xr:uid="{DE32A979-B4BE-4D4D-9E7D-DDB81986E59A}"/>
  </cellStyles>
  <dxfs count="3">
    <dxf>
      <fill>
        <patternFill>
          <bgColor rgb="FFFFEB9C"/>
        </patternFill>
      </fill>
    </dxf>
    <dxf>
      <fill>
        <patternFill>
          <bgColor rgb="FFFFEB9C"/>
        </patternFill>
      </fill>
    </dxf>
    <dxf>
      <font>
        <color theme="1"/>
      </font>
      <fill>
        <patternFill patternType="solid">
          <bgColor theme="7" tint="0.59999389629810485"/>
        </patternFill>
      </fill>
    </dxf>
  </dxfs>
  <tableStyles count="0" defaultTableStyle="TableStyleMedium2" defaultPivotStyle="PivotStyleLight16"/>
  <colors>
    <mruColors>
      <color rgb="FFA7C83A"/>
      <color rgb="FF7B7BB3"/>
      <color rgb="FF5BB3E5"/>
      <color rgb="FFFFFBDB"/>
      <color rgb="FFD8C841"/>
      <color rgb="FFF2EE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461839</xdr:colOff>
      <xdr:row>22</xdr:row>
      <xdr:rowOff>164051</xdr:rowOff>
    </xdr:from>
    <xdr:to>
      <xdr:col>12</xdr:col>
      <xdr:colOff>117446</xdr:colOff>
      <xdr:row>25</xdr:row>
      <xdr:rowOff>25767</xdr:rowOff>
    </xdr:to>
    <xdr:sp macro="" textlink="">
      <xdr:nvSpPr>
        <xdr:cNvPr id="157" name="Elipse 11">
          <a:extLst>
            <a:ext uri="{FF2B5EF4-FFF2-40B4-BE49-F238E27FC236}">
              <a16:creationId xmlns:a16="http://schemas.microsoft.com/office/drawing/2014/main" id="{8D533F5C-CF2C-464A-901C-11603D114CC1}"/>
            </a:ext>
          </a:extLst>
        </xdr:cNvPr>
        <xdr:cNvSpPr/>
      </xdr:nvSpPr>
      <xdr:spPr>
        <a:xfrm>
          <a:off x="16004775" y="4428455"/>
          <a:ext cx="482854" cy="455936"/>
        </a:xfrm>
        <a:prstGeom prst="ellipse">
          <a:avLst/>
        </a:prstGeom>
        <a:solidFill>
          <a:srgbClr val="7B7BB3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r>
            <a:rPr lang="es-MX" sz="1100" b="1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7</xdr:col>
      <xdr:colOff>381000</xdr:colOff>
      <xdr:row>12</xdr:row>
      <xdr:rowOff>190500</xdr:rowOff>
    </xdr:from>
    <xdr:to>
      <xdr:col>7</xdr:col>
      <xdr:colOff>571500</xdr:colOff>
      <xdr:row>28</xdr:row>
      <xdr:rowOff>19050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5356FEE-AB13-9BAA-E3C5-8CEDC9602C0A}"/>
            </a:ext>
          </a:extLst>
        </xdr:cNvPr>
        <xdr:cNvSpPr/>
      </xdr:nvSpPr>
      <xdr:spPr>
        <a:xfrm rot="16200000">
          <a:off x="5457825" y="1609725"/>
          <a:ext cx="3028950" cy="1905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Posibilidad</a:t>
          </a:r>
        </a:p>
      </xdr:txBody>
    </xdr:sp>
    <xdr:clientData/>
  </xdr:twoCellAnchor>
  <xdr:twoCellAnchor editAs="oneCell">
    <xdr:from>
      <xdr:col>8</xdr:col>
      <xdr:colOff>30480</xdr:colOff>
      <xdr:row>34</xdr:row>
      <xdr:rowOff>20320</xdr:rowOff>
    </xdr:from>
    <xdr:to>
      <xdr:col>12</xdr:col>
      <xdr:colOff>40641</xdr:colOff>
      <xdr:row>35</xdr:row>
      <xdr:rowOff>52929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49EDB16-F3DF-0371-C0F1-27C334718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84480" y="6766560"/>
          <a:ext cx="3302000" cy="225649"/>
        </a:xfrm>
        <a:prstGeom prst="rect">
          <a:avLst/>
        </a:prstGeom>
      </xdr:spPr>
    </xdr:pic>
    <xdr:clientData/>
  </xdr:twoCellAnchor>
  <xdr:twoCellAnchor>
    <xdr:from>
      <xdr:col>9</xdr:col>
      <xdr:colOff>387305</xdr:colOff>
      <xdr:row>19</xdr:row>
      <xdr:rowOff>36030</xdr:rowOff>
    </xdr:from>
    <xdr:to>
      <xdr:col>10</xdr:col>
      <xdr:colOff>153120</xdr:colOff>
      <xdr:row>21</xdr:row>
      <xdr:rowOff>171136</xdr:rowOff>
    </xdr:to>
    <xdr:sp macro="" textlink="">
      <xdr:nvSpPr>
        <xdr:cNvPr id="75" name="Elipse 16">
          <a:extLst>
            <a:ext uri="{FF2B5EF4-FFF2-40B4-BE49-F238E27FC236}">
              <a16:creationId xmlns:a16="http://schemas.microsoft.com/office/drawing/2014/main" id="{53E19B18-ED29-0248-8F8B-C88A07F998E2}"/>
            </a:ext>
          </a:extLst>
        </xdr:cNvPr>
        <xdr:cNvSpPr/>
      </xdr:nvSpPr>
      <xdr:spPr>
        <a:xfrm>
          <a:off x="14276241" y="3782980"/>
          <a:ext cx="594468" cy="513404"/>
        </a:xfrm>
        <a:prstGeom prst="ellipse">
          <a:avLst/>
        </a:prstGeom>
        <a:solidFill>
          <a:srgbClr val="A7C83A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10</xdr:col>
      <xdr:colOff>536755</xdr:colOff>
      <xdr:row>26</xdr:row>
      <xdr:rowOff>104862</xdr:rowOff>
    </xdr:from>
    <xdr:to>
      <xdr:col>11</xdr:col>
      <xdr:colOff>23303</xdr:colOff>
      <xdr:row>27</xdr:row>
      <xdr:rowOff>186965</xdr:rowOff>
    </xdr:to>
    <xdr:sp macro="" textlink="">
      <xdr:nvSpPr>
        <xdr:cNvPr id="166" name="Elipse 21">
          <a:extLst>
            <a:ext uri="{FF2B5EF4-FFF2-40B4-BE49-F238E27FC236}">
              <a16:creationId xmlns:a16="http://schemas.microsoft.com/office/drawing/2014/main" id="{388899D3-0C4F-ED41-8FAE-16A156EF6B8C}"/>
            </a:ext>
          </a:extLst>
        </xdr:cNvPr>
        <xdr:cNvSpPr/>
      </xdr:nvSpPr>
      <xdr:spPr>
        <a:xfrm>
          <a:off x="15252443" y="5184862"/>
          <a:ext cx="313796" cy="280176"/>
        </a:xfrm>
        <a:prstGeom prst="ellipse">
          <a:avLst/>
        </a:prstGeom>
        <a:solidFill>
          <a:srgbClr val="5BB3E5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 b="1">
              <a:solidFill>
                <a:schemeClr val="tx1"/>
              </a:solidFill>
            </a:rPr>
            <a:t>9</a:t>
          </a:r>
        </a:p>
      </xdr:txBody>
    </xdr:sp>
    <xdr:clientData/>
  </xdr:twoCellAnchor>
  <xdr:twoCellAnchor>
    <xdr:from>
      <xdr:col>10</xdr:col>
      <xdr:colOff>484210</xdr:colOff>
      <xdr:row>16</xdr:row>
      <xdr:rowOff>23303</xdr:rowOff>
    </xdr:from>
    <xdr:to>
      <xdr:col>11</xdr:col>
      <xdr:colOff>139816</xdr:colOff>
      <xdr:row>18</xdr:row>
      <xdr:rowOff>83092</xdr:rowOff>
    </xdr:to>
    <xdr:sp macro="" textlink="">
      <xdr:nvSpPr>
        <xdr:cNvPr id="150" name="Elipse 3">
          <a:extLst>
            <a:ext uri="{FF2B5EF4-FFF2-40B4-BE49-F238E27FC236}">
              <a16:creationId xmlns:a16="http://schemas.microsoft.com/office/drawing/2014/main" id="{3B838288-414F-F646-860E-BFAAB5F45669}"/>
            </a:ext>
          </a:extLst>
        </xdr:cNvPr>
        <xdr:cNvSpPr/>
      </xdr:nvSpPr>
      <xdr:spPr>
        <a:xfrm>
          <a:off x="15199898" y="3122569"/>
          <a:ext cx="482854" cy="455936"/>
        </a:xfrm>
        <a:prstGeom prst="ellipse">
          <a:avLst/>
        </a:prstGeom>
        <a:solidFill>
          <a:srgbClr val="7B7BB3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 b="1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12</xdr:col>
      <xdr:colOff>322810</xdr:colOff>
      <xdr:row>25</xdr:row>
      <xdr:rowOff>97638</xdr:rowOff>
    </xdr:from>
    <xdr:to>
      <xdr:col>13</xdr:col>
      <xdr:colOff>88626</xdr:colOff>
      <xdr:row>27</xdr:row>
      <xdr:rowOff>187709</xdr:rowOff>
    </xdr:to>
    <xdr:sp macro="" textlink="">
      <xdr:nvSpPr>
        <xdr:cNvPr id="77" name="Elipse 5">
          <a:extLst>
            <a:ext uri="{FF2B5EF4-FFF2-40B4-BE49-F238E27FC236}">
              <a16:creationId xmlns:a16="http://schemas.microsoft.com/office/drawing/2014/main" id="{33E266D0-8924-6744-AA7D-076F975A81E9}"/>
            </a:ext>
          </a:extLst>
        </xdr:cNvPr>
        <xdr:cNvSpPr/>
      </xdr:nvSpPr>
      <xdr:spPr>
        <a:xfrm>
          <a:off x="16697704" y="5051539"/>
          <a:ext cx="594468" cy="513404"/>
        </a:xfrm>
        <a:prstGeom prst="ellipse">
          <a:avLst/>
        </a:prstGeom>
        <a:solidFill>
          <a:srgbClr val="7B7BB3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r>
            <a:rPr lang="es-MX" sz="1100" b="1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12</xdr:col>
      <xdr:colOff>44316</xdr:colOff>
      <xdr:row>25</xdr:row>
      <xdr:rowOff>134389</xdr:rowOff>
    </xdr:from>
    <xdr:to>
      <xdr:col>12</xdr:col>
      <xdr:colOff>638784</xdr:colOff>
      <xdr:row>28</xdr:row>
      <xdr:rowOff>8290</xdr:rowOff>
    </xdr:to>
    <xdr:sp macro="" textlink="">
      <xdr:nvSpPr>
        <xdr:cNvPr id="78" name="Elipse 2">
          <a:extLst>
            <a:ext uri="{FF2B5EF4-FFF2-40B4-BE49-F238E27FC236}">
              <a16:creationId xmlns:a16="http://schemas.microsoft.com/office/drawing/2014/main" id="{DCB5FC2D-575F-7449-95B5-6E271B9973A1}"/>
            </a:ext>
          </a:extLst>
        </xdr:cNvPr>
        <xdr:cNvSpPr/>
      </xdr:nvSpPr>
      <xdr:spPr>
        <a:xfrm>
          <a:off x="16419210" y="5088290"/>
          <a:ext cx="594468" cy="513404"/>
        </a:xfrm>
        <a:prstGeom prst="ellipse">
          <a:avLst/>
        </a:prstGeom>
        <a:solidFill>
          <a:srgbClr val="A7C83A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1100" b="1">
              <a:solidFill>
                <a:schemeClr val="tx1"/>
              </a:solidFill>
            </a:rPr>
            <a:t>8</a:t>
          </a:r>
        </a:p>
      </xdr:txBody>
    </xdr:sp>
    <xdr:clientData/>
  </xdr:twoCellAnchor>
  <xdr:twoCellAnchor>
    <xdr:from>
      <xdr:col>11</xdr:col>
      <xdr:colOff>205509</xdr:colOff>
      <xdr:row>22</xdr:row>
      <xdr:rowOff>175702</xdr:rowOff>
    </xdr:from>
    <xdr:to>
      <xdr:col>11</xdr:col>
      <xdr:colOff>688363</xdr:colOff>
      <xdr:row>25</xdr:row>
      <xdr:rowOff>37418</xdr:rowOff>
    </xdr:to>
    <xdr:sp macro="" textlink="">
      <xdr:nvSpPr>
        <xdr:cNvPr id="158" name="Elipse 6">
          <a:extLst>
            <a:ext uri="{FF2B5EF4-FFF2-40B4-BE49-F238E27FC236}">
              <a16:creationId xmlns:a16="http://schemas.microsoft.com/office/drawing/2014/main" id="{20901217-F228-2C4C-B070-2513AD74A2DF}"/>
            </a:ext>
          </a:extLst>
        </xdr:cNvPr>
        <xdr:cNvSpPr/>
      </xdr:nvSpPr>
      <xdr:spPr>
        <a:xfrm>
          <a:off x="15748445" y="4440106"/>
          <a:ext cx="482854" cy="455936"/>
        </a:xfrm>
        <a:prstGeom prst="ellipse">
          <a:avLst/>
        </a:prstGeom>
        <a:solidFill>
          <a:srgbClr val="A7C83A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10</a:t>
          </a:r>
        </a:p>
      </xdr:txBody>
    </xdr:sp>
    <xdr:clientData/>
  </xdr:twoCellAnchor>
  <xdr:twoCellAnchor>
    <xdr:from>
      <xdr:col>10</xdr:col>
      <xdr:colOff>474205</xdr:colOff>
      <xdr:row>20</xdr:row>
      <xdr:rowOff>46606</xdr:rowOff>
    </xdr:from>
    <xdr:to>
      <xdr:col>11</xdr:col>
      <xdr:colOff>69909</xdr:colOff>
      <xdr:row>22</xdr:row>
      <xdr:rowOff>39725</xdr:rowOff>
    </xdr:to>
    <xdr:sp macro="" textlink="">
      <xdr:nvSpPr>
        <xdr:cNvPr id="168" name="Elipse 8">
          <a:extLst>
            <a:ext uri="{FF2B5EF4-FFF2-40B4-BE49-F238E27FC236}">
              <a16:creationId xmlns:a16="http://schemas.microsoft.com/office/drawing/2014/main" id="{21B0981C-CFD4-604F-8451-884DF6800BD9}"/>
            </a:ext>
          </a:extLst>
        </xdr:cNvPr>
        <xdr:cNvSpPr/>
      </xdr:nvSpPr>
      <xdr:spPr>
        <a:xfrm>
          <a:off x="15177585" y="3954986"/>
          <a:ext cx="418521" cy="386640"/>
        </a:xfrm>
        <a:prstGeom prst="ellipse">
          <a:avLst/>
        </a:prstGeom>
        <a:solidFill>
          <a:srgbClr val="7B7BB3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 b="1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10</xdr:col>
      <xdr:colOff>486788</xdr:colOff>
      <xdr:row>17</xdr:row>
      <xdr:rowOff>105796</xdr:rowOff>
    </xdr:from>
    <xdr:to>
      <xdr:col>11</xdr:col>
      <xdr:colOff>82492</xdr:colOff>
      <xdr:row>19</xdr:row>
      <xdr:rowOff>87264</xdr:rowOff>
    </xdr:to>
    <xdr:sp macro="" textlink="">
      <xdr:nvSpPr>
        <xdr:cNvPr id="141" name="Elipse 9">
          <a:extLst>
            <a:ext uri="{FF2B5EF4-FFF2-40B4-BE49-F238E27FC236}">
              <a16:creationId xmlns:a16="http://schemas.microsoft.com/office/drawing/2014/main" id="{5C07C75B-05D1-DA4D-90CE-1F0FB52979CD}"/>
            </a:ext>
          </a:extLst>
        </xdr:cNvPr>
        <xdr:cNvSpPr/>
      </xdr:nvSpPr>
      <xdr:spPr>
        <a:xfrm>
          <a:off x="15202476" y="3403135"/>
          <a:ext cx="422952" cy="377615"/>
        </a:xfrm>
        <a:prstGeom prst="ellipse">
          <a:avLst/>
        </a:prstGeom>
        <a:solidFill>
          <a:srgbClr val="5BB3E5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 b="1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9</xdr:col>
      <xdr:colOff>454404</xdr:colOff>
      <xdr:row>20</xdr:row>
      <xdr:rowOff>151468</xdr:rowOff>
    </xdr:from>
    <xdr:to>
      <xdr:col>10</xdr:col>
      <xdr:colOff>50108</xdr:colOff>
      <xdr:row>22</xdr:row>
      <xdr:rowOff>144587</xdr:rowOff>
    </xdr:to>
    <xdr:sp macro="" textlink="">
      <xdr:nvSpPr>
        <xdr:cNvPr id="148" name="Elipse 10">
          <a:extLst>
            <a:ext uri="{FF2B5EF4-FFF2-40B4-BE49-F238E27FC236}">
              <a16:creationId xmlns:a16="http://schemas.microsoft.com/office/drawing/2014/main" id="{E08EC652-29B7-D347-9B0E-0102D5B37267}"/>
            </a:ext>
          </a:extLst>
        </xdr:cNvPr>
        <xdr:cNvSpPr/>
      </xdr:nvSpPr>
      <xdr:spPr>
        <a:xfrm>
          <a:off x="14342844" y="4031376"/>
          <a:ext cx="422952" cy="377615"/>
        </a:xfrm>
        <a:prstGeom prst="ellipse">
          <a:avLst/>
        </a:prstGeom>
        <a:solidFill>
          <a:srgbClr val="5BB3E5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 b="1">
              <a:solidFill>
                <a:schemeClr val="tx1"/>
              </a:solidFill>
            </a:rPr>
            <a:t>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106502</xdr:colOff>
      <xdr:row>53</xdr:row>
      <xdr:rowOff>56920</xdr:rowOff>
    </xdr:from>
    <xdr:to>
      <xdr:col>8</xdr:col>
      <xdr:colOff>231934</xdr:colOff>
      <xdr:row>68</xdr:row>
      <xdr:rowOff>2268</xdr:rowOff>
    </xdr:to>
    <xdr:pic>
      <xdr:nvPicPr>
        <xdr:cNvPr id="12" name="Imagen 2">
          <a:extLst>
            <a:ext uri="{FF2B5EF4-FFF2-40B4-BE49-F238E27FC236}">
              <a16:creationId xmlns:a16="http://schemas.microsoft.com/office/drawing/2014/main" id="{B522A521-AC9C-81F2-A074-D4263D41F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502" y="10874599"/>
          <a:ext cx="6826950" cy="2993348"/>
        </a:xfrm>
        <a:prstGeom prst="rect">
          <a:avLst/>
        </a:prstGeom>
      </xdr:spPr>
    </xdr:pic>
    <xdr:clientData/>
  </xdr:twoCellAnchor>
  <xdr:twoCellAnchor editAs="oneCell">
    <xdr:from>
      <xdr:col>0</xdr:col>
      <xdr:colOff>120701</xdr:colOff>
      <xdr:row>21</xdr:row>
      <xdr:rowOff>132535</xdr:rowOff>
    </xdr:from>
    <xdr:to>
      <xdr:col>8</xdr:col>
      <xdr:colOff>90715</xdr:colOff>
      <xdr:row>52</xdr:row>
      <xdr:rowOff>33839</xdr:rowOff>
    </xdr:to>
    <xdr:pic>
      <xdr:nvPicPr>
        <xdr:cNvPr id="10" name="Imagen 4">
          <a:extLst>
            <a:ext uri="{FF2B5EF4-FFF2-40B4-BE49-F238E27FC236}">
              <a16:creationId xmlns:a16="http://schemas.microsoft.com/office/drawing/2014/main" id="{98E77CA3-2B12-2421-98C3-E89A4BEA7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701" y="4418785"/>
          <a:ext cx="6671532" cy="6228625"/>
        </a:xfrm>
        <a:prstGeom prst="rect">
          <a:avLst/>
        </a:prstGeom>
      </xdr:spPr>
    </xdr:pic>
    <xdr:clientData/>
  </xdr:twoCellAnchor>
  <xdr:twoCellAnchor editAs="oneCell">
    <xdr:from>
      <xdr:col>0</xdr:col>
      <xdr:colOff>112637</xdr:colOff>
      <xdr:row>70</xdr:row>
      <xdr:rowOff>7711</xdr:rowOff>
    </xdr:from>
    <xdr:to>
      <xdr:col>8</xdr:col>
      <xdr:colOff>201766</xdr:colOff>
      <xdr:row>92</xdr:row>
      <xdr:rowOff>79375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E378C74-D64C-4F6F-47C6-7FA466ABF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37" y="14295211"/>
          <a:ext cx="6790647" cy="4562021"/>
        </a:xfrm>
        <a:prstGeom prst="rect">
          <a:avLst/>
        </a:prstGeom>
      </xdr:spPr>
    </xdr:pic>
    <xdr:clientData/>
  </xdr:twoCellAnchor>
  <xdr:twoCellAnchor editAs="oneCell">
    <xdr:from>
      <xdr:col>0</xdr:col>
      <xdr:colOff>11036</xdr:colOff>
      <xdr:row>94</xdr:row>
      <xdr:rowOff>66845</xdr:rowOff>
    </xdr:from>
    <xdr:to>
      <xdr:col>8</xdr:col>
      <xdr:colOff>215446</xdr:colOff>
      <xdr:row>103</xdr:row>
      <xdr:rowOff>145079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ACE6F39-6C11-5A9A-00EC-75AB5C690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6" y="19252916"/>
          <a:ext cx="6905928" cy="19151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F31E8-F0D4-B04F-9D27-9C5AE0D9546F}">
  <dimension ref="A1:H24"/>
  <sheetViews>
    <sheetView zoomScale="86" workbookViewId="0">
      <selection activeCell="A3" sqref="A3"/>
    </sheetView>
  </sheetViews>
  <sheetFormatPr baseColWidth="10" defaultColWidth="11" defaultRowHeight="16" x14ac:dyDescent="0.2"/>
  <cols>
    <col min="1" max="1" width="10.83203125" style="1"/>
    <col min="2" max="3" width="44.1640625" style="1" customWidth="1"/>
    <col min="4" max="4" width="41" style="1" customWidth="1"/>
    <col min="5" max="6" width="21.1640625" style="1" customWidth="1"/>
    <col min="7" max="7" width="20.5" style="1" customWidth="1"/>
    <col min="8" max="8" width="44" customWidth="1"/>
  </cols>
  <sheetData>
    <row r="1" spans="1:8" ht="21" x14ac:dyDescent="0.2">
      <c r="B1" s="6" t="s">
        <v>0</v>
      </c>
      <c r="C1" s="6"/>
      <c r="D1" s="2" t="s">
        <v>1</v>
      </c>
      <c r="E1" s="2" t="s">
        <v>2</v>
      </c>
      <c r="F1" s="2" t="s">
        <v>3</v>
      </c>
      <c r="G1" s="2" t="s">
        <v>4</v>
      </c>
    </row>
    <row r="2" spans="1:8" ht="21" customHeight="1" x14ac:dyDescent="0.2">
      <c r="A2" s="110" t="s">
        <v>5</v>
      </c>
      <c r="B2" s="110"/>
      <c r="C2" s="110"/>
      <c r="D2" s="110"/>
      <c r="E2" s="110"/>
      <c r="F2" s="110"/>
      <c r="G2" s="110"/>
      <c r="H2" s="12" t="s">
        <v>6</v>
      </c>
    </row>
    <row r="3" spans="1:8" ht="48" x14ac:dyDescent="0.2">
      <c r="A3" s="5">
        <v>1</v>
      </c>
      <c r="B3" s="4" t="s">
        <v>7</v>
      </c>
      <c r="C3" s="7" t="s">
        <v>8</v>
      </c>
      <c r="D3" s="10" t="s">
        <v>9</v>
      </c>
      <c r="E3" s="3" t="s">
        <v>10</v>
      </c>
      <c r="F3" s="3"/>
      <c r="H3" s="11" t="s">
        <v>11</v>
      </c>
    </row>
    <row r="4" spans="1:8" ht="32" x14ac:dyDescent="0.2">
      <c r="A4" s="5">
        <v>2</v>
      </c>
      <c r="B4" s="4" t="s">
        <v>12</v>
      </c>
      <c r="C4" s="7" t="s">
        <v>8</v>
      </c>
      <c r="D4" s="10" t="s">
        <v>13</v>
      </c>
      <c r="H4" t="s">
        <v>14</v>
      </c>
    </row>
    <row r="5" spans="1:8" ht="32" x14ac:dyDescent="0.2">
      <c r="A5" s="5">
        <v>3</v>
      </c>
      <c r="B5" s="4" t="s">
        <v>15</v>
      </c>
      <c r="C5" s="7" t="s">
        <v>8</v>
      </c>
      <c r="D5" s="10" t="s">
        <v>16</v>
      </c>
      <c r="H5" t="s">
        <v>17</v>
      </c>
    </row>
    <row r="6" spans="1:8" ht="32" x14ac:dyDescent="0.2">
      <c r="A6" s="5">
        <v>4</v>
      </c>
      <c r="B6" s="4" t="s">
        <v>18</v>
      </c>
      <c r="C6" s="7" t="s">
        <v>19</v>
      </c>
      <c r="D6" s="10" t="s">
        <v>20</v>
      </c>
      <c r="H6" t="s">
        <v>21</v>
      </c>
    </row>
    <row r="7" spans="1:8" ht="64" x14ac:dyDescent="0.2">
      <c r="A7" s="5">
        <v>5</v>
      </c>
      <c r="B7" s="4" t="s">
        <v>22</v>
      </c>
      <c r="C7" s="7" t="s">
        <v>19</v>
      </c>
      <c r="D7" s="10" t="s">
        <v>23</v>
      </c>
      <c r="H7" t="s">
        <v>24</v>
      </c>
    </row>
    <row r="8" spans="1:8" ht="64" x14ac:dyDescent="0.2">
      <c r="A8" s="5">
        <v>6</v>
      </c>
      <c r="B8" s="4" t="s">
        <v>25</v>
      </c>
      <c r="C8" s="7" t="s">
        <v>8</v>
      </c>
      <c r="D8" s="10" t="s">
        <v>26</v>
      </c>
      <c r="H8" t="s">
        <v>27</v>
      </c>
    </row>
    <row r="9" spans="1:8" ht="48" x14ac:dyDescent="0.2">
      <c r="A9" s="5">
        <v>7</v>
      </c>
      <c r="B9" s="4" t="s">
        <v>28</v>
      </c>
      <c r="C9" s="7" t="s">
        <v>29</v>
      </c>
      <c r="D9" s="10" t="s">
        <v>30</v>
      </c>
      <c r="H9" t="s">
        <v>31</v>
      </c>
    </row>
    <row r="10" spans="1:8" ht="48" x14ac:dyDescent="0.2">
      <c r="A10" s="5">
        <v>8</v>
      </c>
      <c r="B10" s="4" t="s">
        <v>32</v>
      </c>
      <c r="C10" s="7" t="s">
        <v>33</v>
      </c>
      <c r="D10" s="10" t="s">
        <v>34</v>
      </c>
      <c r="H10" t="s">
        <v>35</v>
      </c>
    </row>
    <row r="11" spans="1:8" ht="32" x14ac:dyDescent="0.2">
      <c r="A11" s="5">
        <v>9</v>
      </c>
      <c r="B11" s="4" t="s">
        <v>36</v>
      </c>
      <c r="C11" s="7" t="s">
        <v>29</v>
      </c>
      <c r="D11" s="10" t="s">
        <v>37</v>
      </c>
      <c r="H11" t="s">
        <v>38</v>
      </c>
    </row>
    <row r="12" spans="1:8" ht="52.5" customHeight="1" x14ac:dyDescent="0.2">
      <c r="A12" s="5">
        <v>10</v>
      </c>
      <c r="B12" s="4" t="s">
        <v>39</v>
      </c>
      <c r="C12" s="7" t="s">
        <v>8</v>
      </c>
      <c r="D12" s="10" t="s">
        <v>40</v>
      </c>
      <c r="H12" t="s">
        <v>41</v>
      </c>
    </row>
    <row r="14" spans="1:8" ht="16" customHeight="1" x14ac:dyDescent="0.2">
      <c r="A14" s="111" t="s">
        <v>42</v>
      </c>
      <c r="B14" s="111"/>
      <c r="C14" s="111"/>
      <c r="D14" s="111"/>
      <c r="E14" s="111"/>
      <c r="F14" s="111"/>
      <c r="G14" s="111"/>
    </row>
    <row r="15" spans="1:8" ht="76.5" customHeight="1" x14ac:dyDescent="0.2">
      <c r="A15" s="5">
        <v>1</v>
      </c>
      <c r="B15" s="8" t="s">
        <v>43</v>
      </c>
      <c r="C15" s="7" t="s">
        <v>44</v>
      </c>
      <c r="D15" s="10" t="s">
        <v>45</v>
      </c>
      <c r="H15" t="s">
        <v>46</v>
      </c>
    </row>
    <row r="16" spans="1:8" ht="60" customHeight="1" x14ac:dyDescent="0.2">
      <c r="A16" s="5">
        <v>2</v>
      </c>
      <c r="B16" s="8" t="s">
        <v>47</v>
      </c>
      <c r="C16" s="7" t="s">
        <v>48</v>
      </c>
      <c r="D16" s="10" t="s">
        <v>49</v>
      </c>
      <c r="H16" t="s">
        <v>50</v>
      </c>
    </row>
    <row r="17" spans="1:8" ht="60" customHeight="1" x14ac:dyDescent="0.2">
      <c r="A17" s="5">
        <v>3</v>
      </c>
      <c r="B17" s="8" t="s">
        <v>51</v>
      </c>
      <c r="C17" s="7" t="s">
        <v>52</v>
      </c>
      <c r="D17" s="10" t="s">
        <v>53</v>
      </c>
      <c r="H17" t="s">
        <v>54</v>
      </c>
    </row>
    <row r="18" spans="1:8" ht="60" customHeight="1" x14ac:dyDescent="0.2">
      <c r="A18" s="5">
        <v>4</v>
      </c>
      <c r="B18" s="8" t="s">
        <v>55</v>
      </c>
      <c r="C18" s="7" t="s">
        <v>52</v>
      </c>
      <c r="D18" s="10" t="s">
        <v>56</v>
      </c>
    </row>
    <row r="19" spans="1:8" ht="60" customHeight="1" x14ac:dyDescent="0.2">
      <c r="A19" s="5">
        <v>5</v>
      </c>
      <c r="B19" s="9" t="s">
        <v>57</v>
      </c>
      <c r="C19" s="7" t="s">
        <v>58</v>
      </c>
      <c r="D19" s="10" t="s">
        <v>59</v>
      </c>
      <c r="H19" t="s">
        <v>60</v>
      </c>
    </row>
    <row r="20" spans="1:8" ht="62.25" customHeight="1" x14ac:dyDescent="0.2">
      <c r="A20" s="5">
        <v>6</v>
      </c>
      <c r="B20" s="8" t="s">
        <v>61</v>
      </c>
      <c r="C20" s="7" t="s">
        <v>62</v>
      </c>
      <c r="D20" s="10" t="s">
        <v>63</v>
      </c>
    </row>
    <row r="21" spans="1:8" ht="78" customHeight="1" x14ac:dyDescent="0.2">
      <c r="A21" s="5">
        <v>7</v>
      </c>
      <c r="B21" s="8" t="s">
        <v>64</v>
      </c>
      <c r="C21" s="7" t="s">
        <v>58</v>
      </c>
      <c r="D21" s="10" t="s">
        <v>65</v>
      </c>
      <c r="H21" t="s">
        <v>66</v>
      </c>
    </row>
    <row r="22" spans="1:8" ht="79.5" customHeight="1" x14ac:dyDescent="0.2">
      <c r="A22" s="5">
        <v>8</v>
      </c>
      <c r="B22" s="8" t="s">
        <v>67</v>
      </c>
      <c r="C22" s="7" t="s">
        <v>68</v>
      </c>
      <c r="D22" s="10" t="s">
        <v>69</v>
      </c>
      <c r="H22" t="s">
        <v>70</v>
      </c>
    </row>
    <row r="23" spans="1:8" ht="92.25" customHeight="1" x14ac:dyDescent="0.2">
      <c r="A23" s="5">
        <v>9</v>
      </c>
      <c r="B23" s="9" t="s">
        <v>71</v>
      </c>
      <c r="C23" s="7" t="s">
        <v>72</v>
      </c>
      <c r="D23" s="10" t="s">
        <v>73</v>
      </c>
    </row>
    <row r="24" spans="1:8" ht="60" customHeight="1" x14ac:dyDescent="0.2">
      <c r="A24" s="5">
        <v>10</v>
      </c>
      <c r="B24" s="8" t="s">
        <v>74</v>
      </c>
      <c r="C24" s="7" t="s">
        <v>75</v>
      </c>
      <c r="D24" s="10" t="s">
        <v>76</v>
      </c>
    </row>
  </sheetData>
  <mergeCells count="2">
    <mergeCell ref="A2:G2"/>
    <mergeCell ref="A14:G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8C6F-D41F-5A4C-AFA0-300FF72838F4}">
  <dimension ref="A1:I14"/>
  <sheetViews>
    <sheetView showGridLines="0" zoomScale="75" zoomScaleNormal="75" workbookViewId="0">
      <pane ySplit="1" topLeftCell="A2" activePane="bottomLeft" state="frozen"/>
      <selection pane="bottomLeft" activeCell="C11" sqref="C11"/>
    </sheetView>
  </sheetViews>
  <sheetFormatPr baseColWidth="10" defaultColWidth="11" defaultRowHeight="15.75" customHeight="1" x14ac:dyDescent="0.2"/>
  <cols>
    <col min="1" max="1" width="11" style="1"/>
    <col min="2" max="3" width="30.6640625" style="1" customWidth="1"/>
    <col min="4" max="4" width="38" style="1" customWidth="1"/>
    <col min="5" max="5" width="26.5" style="1" customWidth="1"/>
    <col min="6" max="6" width="63" style="1" customWidth="1"/>
    <col min="7" max="7" width="28.33203125" style="1" customWidth="1"/>
    <col min="8" max="8" width="47.6640625" style="1" customWidth="1"/>
    <col min="9" max="9" width="28.33203125" style="1" customWidth="1"/>
  </cols>
  <sheetData>
    <row r="1" spans="1:8" ht="21" x14ac:dyDescent="0.2">
      <c r="A1" s="112" t="s">
        <v>0</v>
      </c>
      <c r="B1" s="112"/>
      <c r="C1" s="112"/>
      <c r="D1" s="112"/>
      <c r="E1" s="114" t="s">
        <v>77</v>
      </c>
      <c r="F1" s="114"/>
      <c r="G1" s="113" t="s">
        <v>78</v>
      </c>
      <c r="H1" s="113"/>
    </row>
    <row r="2" spans="1:8" ht="20" x14ac:dyDescent="0.2">
      <c r="A2" s="100"/>
      <c r="B2" s="73" t="s">
        <v>79</v>
      </c>
      <c r="C2" s="73" t="s">
        <v>80</v>
      </c>
      <c r="D2" s="73" t="s">
        <v>81</v>
      </c>
      <c r="E2" s="73" t="s">
        <v>82</v>
      </c>
      <c r="F2" s="74" t="s">
        <v>83</v>
      </c>
      <c r="G2" s="73" t="s">
        <v>84</v>
      </c>
      <c r="H2" s="73" t="s">
        <v>85</v>
      </c>
    </row>
    <row r="3" spans="1:8" ht="21" customHeight="1" x14ac:dyDescent="0.2">
      <c r="A3" s="27" t="s">
        <v>5</v>
      </c>
      <c r="B3" s="27"/>
      <c r="C3" s="27"/>
      <c r="D3" s="27"/>
      <c r="E3" s="27"/>
      <c r="F3" s="27"/>
      <c r="G3" s="27"/>
      <c r="H3" s="27"/>
    </row>
    <row r="4" spans="1:8" ht="102" x14ac:dyDescent="0.2">
      <c r="A4" s="101">
        <v>1</v>
      </c>
      <c r="B4" s="9" t="s">
        <v>7</v>
      </c>
      <c r="C4" s="100" t="s">
        <v>8</v>
      </c>
      <c r="D4" s="10" t="s">
        <v>86</v>
      </c>
      <c r="E4" s="102" t="s">
        <v>87</v>
      </c>
      <c r="F4" s="75" t="s">
        <v>88</v>
      </c>
      <c r="G4" s="76" t="s">
        <v>89</v>
      </c>
      <c r="H4" s="77" t="s">
        <v>90</v>
      </c>
    </row>
    <row r="5" spans="1:8" ht="51" customHeight="1" x14ac:dyDescent="0.2">
      <c r="A5" s="101">
        <v>2</v>
      </c>
      <c r="B5" s="9" t="s">
        <v>91</v>
      </c>
      <c r="C5" s="100" t="s">
        <v>8</v>
      </c>
      <c r="D5" s="10" t="s">
        <v>92</v>
      </c>
      <c r="E5" s="102" t="s">
        <v>93</v>
      </c>
      <c r="F5" s="75" t="s">
        <v>94</v>
      </c>
      <c r="G5" s="76" t="s">
        <v>89</v>
      </c>
      <c r="H5" s="78" t="s">
        <v>95</v>
      </c>
    </row>
    <row r="6" spans="1:8" ht="37.5" customHeight="1" x14ac:dyDescent="0.2">
      <c r="A6" s="101">
        <v>3</v>
      </c>
      <c r="B6" s="9" t="s">
        <v>18</v>
      </c>
      <c r="C6" s="100" t="s">
        <v>19</v>
      </c>
      <c r="D6" s="10" t="s">
        <v>20</v>
      </c>
      <c r="E6" s="102" t="s">
        <v>96</v>
      </c>
      <c r="F6" s="75" t="s">
        <v>97</v>
      </c>
      <c r="G6" s="76" t="s">
        <v>98</v>
      </c>
      <c r="H6" s="78" t="s">
        <v>99</v>
      </c>
    </row>
    <row r="7" spans="1:8" ht="69" customHeight="1" x14ac:dyDescent="0.2">
      <c r="A7" s="101">
        <v>4</v>
      </c>
      <c r="B7" s="9" t="s">
        <v>22</v>
      </c>
      <c r="C7" s="100" t="s">
        <v>19</v>
      </c>
      <c r="D7" s="10" t="s">
        <v>100</v>
      </c>
      <c r="E7" s="102" t="s">
        <v>101</v>
      </c>
      <c r="F7" s="75" t="s">
        <v>102</v>
      </c>
      <c r="G7" s="76" t="s">
        <v>103</v>
      </c>
      <c r="H7" s="77" t="s">
        <v>104</v>
      </c>
    </row>
    <row r="8" spans="1:8" ht="48" x14ac:dyDescent="0.2">
      <c r="A8" s="101">
        <v>5</v>
      </c>
      <c r="B8" s="9" t="s">
        <v>105</v>
      </c>
      <c r="C8" s="100" t="s">
        <v>8</v>
      </c>
      <c r="D8" s="10" t="s">
        <v>106</v>
      </c>
      <c r="E8" s="102" t="s">
        <v>107</v>
      </c>
      <c r="F8" s="75" t="s">
        <v>108</v>
      </c>
      <c r="G8" s="76" t="s">
        <v>89</v>
      </c>
      <c r="H8" s="78" t="s">
        <v>109</v>
      </c>
    </row>
    <row r="9" spans="1:8" ht="68" x14ac:dyDescent="0.2">
      <c r="A9" s="101">
        <v>6</v>
      </c>
      <c r="B9" s="9" t="s">
        <v>110</v>
      </c>
      <c r="C9" s="100" t="s">
        <v>33</v>
      </c>
      <c r="D9" s="10" t="s">
        <v>111</v>
      </c>
      <c r="E9" s="102" t="s">
        <v>112</v>
      </c>
      <c r="F9" s="75" t="s">
        <v>113</v>
      </c>
      <c r="G9" s="76" t="s">
        <v>89</v>
      </c>
      <c r="H9" s="30" t="s">
        <v>114</v>
      </c>
    </row>
    <row r="10" spans="1:8" ht="16" customHeight="1" x14ac:dyDescent="0.2">
      <c r="A10" s="36" t="s">
        <v>42</v>
      </c>
      <c r="B10" s="36"/>
      <c r="C10" s="36"/>
      <c r="D10" s="36"/>
      <c r="E10" s="36"/>
      <c r="F10" s="29"/>
      <c r="G10" s="29"/>
      <c r="H10" s="29"/>
    </row>
    <row r="11" spans="1:8" ht="76.5" customHeight="1" x14ac:dyDescent="0.2">
      <c r="A11" s="101">
        <v>1</v>
      </c>
      <c r="B11" s="9" t="s">
        <v>115</v>
      </c>
      <c r="C11" s="100" t="s">
        <v>44</v>
      </c>
      <c r="D11" s="10" t="s">
        <v>116</v>
      </c>
      <c r="E11" s="102" t="s">
        <v>117</v>
      </c>
      <c r="F11" s="75" t="s">
        <v>118</v>
      </c>
      <c r="G11" s="76" t="s">
        <v>89</v>
      </c>
      <c r="H11" s="77" t="s">
        <v>119</v>
      </c>
    </row>
    <row r="12" spans="1:8" ht="60" customHeight="1" x14ac:dyDescent="0.2">
      <c r="A12" s="101">
        <v>2</v>
      </c>
      <c r="B12" s="9" t="s">
        <v>47</v>
      </c>
      <c r="C12" s="100" t="s">
        <v>48</v>
      </c>
      <c r="D12" s="10" t="s">
        <v>49</v>
      </c>
      <c r="E12" s="102" t="s">
        <v>120</v>
      </c>
      <c r="F12" s="75" t="s">
        <v>121</v>
      </c>
      <c r="G12" s="76" t="s">
        <v>122</v>
      </c>
      <c r="H12" s="77" t="s">
        <v>123</v>
      </c>
    </row>
    <row r="13" spans="1:8" ht="60" customHeight="1" x14ac:dyDescent="0.2">
      <c r="A13" s="101">
        <v>3</v>
      </c>
      <c r="B13" s="9" t="s">
        <v>55</v>
      </c>
      <c r="C13" s="100" t="s">
        <v>52</v>
      </c>
      <c r="D13" s="10" t="s">
        <v>56</v>
      </c>
      <c r="E13" s="102" t="s">
        <v>124</v>
      </c>
      <c r="F13" s="75" t="s">
        <v>125</v>
      </c>
      <c r="G13" s="76" t="s">
        <v>126</v>
      </c>
      <c r="H13" s="78" t="s">
        <v>127</v>
      </c>
    </row>
    <row r="14" spans="1:8" ht="60" customHeight="1" x14ac:dyDescent="0.2">
      <c r="A14" s="101">
        <v>4</v>
      </c>
      <c r="B14" s="9" t="s">
        <v>57</v>
      </c>
      <c r="C14" s="100" t="s">
        <v>58</v>
      </c>
      <c r="D14" s="10" t="s">
        <v>59</v>
      </c>
      <c r="E14" s="102" t="s">
        <v>128</v>
      </c>
      <c r="F14" s="75" t="s">
        <v>129</v>
      </c>
      <c r="G14" s="76" t="s">
        <v>126</v>
      </c>
      <c r="H14" s="100"/>
    </row>
  </sheetData>
  <mergeCells count="3">
    <mergeCell ref="A1:D1"/>
    <mergeCell ref="G1:H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76BF9-9253-484F-A523-86EBEE5F5B4A}">
  <dimension ref="A1:Q15"/>
  <sheetViews>
    <sheetView zoomScale="88" workbookViewId="0">
      <selection sqref="A1:C14"/>
    </sheetView>
  </sheetViews>
  <sheetFormatPr baseColWidth="10" defaultColWidth="11" defaultRowHeight="16" x14ac:dyDescent="0.2"/>
  <cols>
    <col min="2" max="2" width="34.6640625" customWidth="1"/>
    <col min="3" max="3" width="64.5" customWidth="1"/>
    <col min="4" max="4" width="22.6640625" customWidth="1"/>
    <col min="5" max="5" width="41" customWidth="1"/>
    <col min="7" max="7" width="26.6640625" customWidth="1"/>
    <col min="14" max="14" width="23.1640625" customWidth="1"/>
    <col min="15" max="15" width="33" style="30" customWidth="1"/>
    <col min="17" max="17" width="31.33203125" customWidth="1"/>
  </cols>
  <sheetData>
    <row r="1" spans="1:17" ht="21" x14ac:dyDescent="0.2">
      <c r="A1" s="115" t="s">
        <v>78</v>
      </c>
      <c r="B1" s="115"/>
      <c r="C1" s="115"/>
      <c r="N1" s="90"/>
      <c r="O1" s="93"/>
      <c r="P1" s="90"/>
      <c r="Q1" s="91"/>
    </row>
    <row r="2" spans="1:17" ht="20" x14ac:dyDescent="0.2">
      <c r="A2" s="79" t="s">
        <v>130</v>
      </c>
      <c r="B2" s="89" t="s">
        <v>84</v>
      </c>
      <c r="C2" s="79" t="s">
        <v>85</v>
      </c>
      <c r="N2" s="86" t="s">
        <v>131</v>
      </c>
      <c r="O2" s="94" t="s">
        <v>3</v>
      </c>
      <c r="P2" s="84" t="s">
        <v>132</v>
      </c>
      <c r="Q2" s="85" t="s">
        <v>133</v>
      </c>
    </row>
    <row r="3" spans="1:17" x14ac:dyDescent="0.2">
      <c r="A3" s="116" t="s">
        <v>5</v>
      </c>
      <c r="B3" s="117"/>
      <c r="C3" s="118"/>
      <c r="N3" s="95"/>
      <c r="O3" s="95"/>
      <c r="P3" s="92"/>
      <c r="Q3" s="92"/>
    </row>
    <row r="4" spans="1:17" ht="68" x14ac:dyDescent="0.2">
      <c r="A4" s="80">
        <v>1</v>
      </c>
      <c r="B4" s="87" t="s">
        <v>89</v>
      </c>
      <c r="C4" s="96" t="s">
        <v>90</v>
      </c>
      <c r="N4" s="82" t="s">
        <v>134</v>
      </c>
      <c r="O4" s="88" t="s">
        <v>135</v>
      </c>
      <c r="P4" s="81" t="s">
        <v>136</v>
      </c>
      <c r="Q4" s="88" t="s">
        <v>137</v>
      </c>
    </row>
    <row r="5" spans="1:17" ht="51" x14ac:dyDescent="0.2">
      <c r="A5" s="80">
        <v>2</v>
      </c>
      <c r="B5" s="87" t="s">
        <v>89</v>
      </c>
      <c r="C5" s="97" t="s">
        <v>95</v>
      </c>
      <c r="N5" s="82" t="s">
        <v>138</v>
      </c>
      <c r="O5" s="88" t="s">
        <v>139</v>
      </c>
      <c r="P5" s="81"/>
      <c r="Q5" s="88" t="s">
        <v>140</v>
      </c>
    </row>
    <row r="6" spans="1:17" ht="34" x14ac:dyDescent="0.2">
      <c r="A6" s="80">
        <v>3</v>
      </c>
      <c r="B6" s="87" t="s">
        <v>141</v>
      </c>
      <c r="C6" s="97" t="s">
        <v>99</v>
      </c>
      <c r="N6" s="82" t="s">
        <v>142</v>
      </c>
      <c r="O6" s="88" t="s">
        <v>143</v>
      </c>
      <c r="P6" s="81">
        <v>1</v>
      </c>
      <c r="Q6" s="88" t="s">
        <v>144</v>
      </c>
    </row>
    <row r="7" spans="1:17" ht="51" x14ac:dyDescent="0.2">
      <c r="A7" s="80">
        <v>4</v>
      </c>
      <c r="B7" s="87" t="s">
        <v>103</v>
      </c>
      <c r="C7" s="96" t="s">
        <v>104</v>
      </c>
      <c r="N7" s="82" t="s">
        <v>145</v>
      </c>
      <c r="O7" s="88" t="s">
        <v>146</v>
      </c>
      <c r="P7" s="81" t="s">
        <v>147</v>
      </c>
      <c r="Q7" s="88" t="s">
        <v>148</v>
      </c>
    </row>
    <row r="8" spans="1:17" ht="51" x14ac:dyDescent="0.2">
      <c r="A8" s="80">
        <v>5</v>
      </c>
      <c r="B8" s="87" t="s">
        <v>89</v>
      </c>
      <c r="C8" s="97" t="s">
        <v>109</v>
      </c>
      <c r="N8" s="82"/>
      <c r="O8" s="88" t="s">
        <v>149</v>
      </c>
      <c r="P8" s="81" t="s">
        <v>150</v>
      </c>
      <c r="Q8" s="88" t="s">
        <v>151</v>
      </c>
    </row>
    <row r="9" spans="1:17" ht="51" x14ac:dyDescent="0.2">
      <c r="A9" s="80">
        <v>6</v>
      </c>
      <c r="B9" s="87" t="s">
        <v>89</v>
      </c>
      <c r="C9" s="98" t="s">
        <v>114</v>
      </c>
      <c r="N9" s="82"/>
      <c r="O9" s="88" t="s">
        <v>152</v>
      </c>
      <c r="P9" s="81" t="s">
        <v>153</v>
      </c>
      <c r="Q9" s="88" t="s">
        <v>154</v>
      </c>
    </row>
    <row r="10" spans="1:17" x14ac:dyDescent="0.2">
      <c r="A10" s="116" t="s">
        <v>42</v>
      </c>
      <c r="B10" s="117"/>
      <c r="C10" s="118"/>
      <c r="N10" s="83"/>
      <c r="O10" s="83"/>
      <c r="P10" s="72"/>
      <c r="Q10" s="83"/>
    </row>
    <row r="11" spans="1:17" ht="34" x14ac:dyDescent="0.2">
      <c r="A11" s="80">
        <v>7</v>
      </c>
      <c r="B11" s="87" t="s">
        <v>89</v>
      </c>
      <c r="C11" s="96" t="s">
        <v>119</v>
      </c>
      <c r="N11" s="82" t="s">
        <v>155</v>
      </c>
      <c r="O11" s="88" t="s">
        <v>156</v>
      </c>
      <c r="P11" s="81">
        <v>1</v>
      </c>
      <c r="Q11" s="88" t="s">
        <v>157</v>
      </c>
    </row>
    <row r="12" spans="1:17" ht="51" x14ac:dyDescent="0.2">
      <c r="A12" s="80">
        <v>8</v>
      </c>
      <c r="B12" s="87" t="s">
        <v>122</v>
      </c>
      <c r="C12" s="96" t="s">
        <v>123</v>
      </c>
      <c r="N12" s="82" t="s">
        <v>158</v>
      </c>
      <c r="O12" s="88" t="s">
        <v>159</v>
      </c>
      <c r="P12" s="81">
        <v>1</v>
      </c>
      <c r="Q12" s="88" t="s">
        <v>160</v>
      </c>
    </row>
    <row r="13" spans="1:17" ht="68" x14ac:dyDescent="0.2">
      <c r="A13" s="80">
        <v>9</v>
      </c>
      <c r="B13" s="87" t="s">
        <v>126</v>
      </c>
      <c r="C13" s="99" t="s">
        <v>127</v>
      </c>
      <c r="N13" s="82" t="s">
        <v>161</v>
      </c>
      <c r="O13" s="88" t="s">
        <v>162</v>
      </c>
      <c r="P13" s="81" t="s">
        <v>163</v>
      </c>
      <c r="Q13" s="88" t="s">
        <v>154</v>
      </c>
    </row>
    <row r="14" spans="1:17" ht="34" x14ac:dyDescent="0.2">
      <c r="A14" s="80">
        <v>10</v>
      </c>
      <c r="B14" s="87" t="s">
        <v>126</v>
      </c>
      <c r="C14" s="82"/>
      <c r="N14" s="82" t="s">
        <v>164</v>
      </c>
      <c r="O14" s="88" t="s">
        <v>165</v>
      </c>
      <c r="P14" s="81" t="s">
        <v>166</v>
      </c>
      <c r="Q14" s="88" t="s">
        <v>167</v>
      </c>
    </row>
    <row r="15" spans="1:17" x14ac:dyDescent="0.2">
      <c r="B15" s="1"/>
    </row>
  </sheetData>
  <mergeCells count="3">
    <mergeCell ref="A1:C1"/>
    <mergeCell ref="A3:C3"/>
    <mergeCell ref="A10:C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E4E5F-673F-4EE6-B12B-3AB778E6295A}">
  <dimension ref="A1:R28"/>
  <sheetViews>
    <sheetView showGridLines="0" zoomScale="61" zoomScaleNormal="75" workbookViewId="0">
      <selection activeCell="A15" sqref="A15"/>
    </sheetView>
  </sheetViews>
  <sheetFormatPr baseColWidth="10" defaultColWidth="11" defaultRowHeight="15.75" customHeight="1" x14ac:dyDescent="0.2"/>
  <cols>
    <col min="1" max="1" width="11" style="1"/>
    <col min="2" max="2" width="44.1640625" style="1" customWidth="1"/>
    <col min="3" max="3" width="30.6640625" style="1" customWidth="1"/>
    <col min="4" max="4" width="44.1640625" style="1" customWidth="1"/>
    <col min="5" max="5" width="21.1640625" style="1" customWidth="1"/>
    <col min="6" max="6" width="30" style="1" customWidth="1"/>
    <col min="7" max="7" width="21.1640625" style="1" customWidth="1"/>
    <col min="8" max="8" width="17.1640625" style="1" customWidth="1"/>
    <col min="9" max="9" width="20.5" style="1" customWidth="1"/>
    <col min="10" max="10" width="30.33203125" style="1" customWidth="1"/>
    <col min="11" max="11" width="26.5" style="1" customWidth="1"/>
    <col min="12" max="12" width="20.5" style="1" customWidth="1"/>
    <col min="13" max="13" width="13.6640625" style="1" customWidth="1"/>
    <col min="14" max="14" width="27.33203125" style="1" customWidth="1"/>
    <col min="15" max="15" width="63" style="1" customWidth="1"/>
    <col min="16" max="16" width="28.33203125" style="1" customWidth="1"/>
    <col min="17" max="17" width="56.5" style="1" customWidth="1"/>
    <col min="18" max="18" width="28.33203125" style="1" customWidth="1"/>
    <col min="19" max="19" width="9"/>
  </cols>
  <sheetData>
    <row r="1" spans="1:17" ht="21" x14ac:dyDescent="0.2">
      <c r="A1" s="119" t="s">
        <v>0</v>
      </c>
      <c r="B1" s="119"/>
      <c r="C1" s="119"/>
      <c r="D1" s="119"/>
      <c r="E1" s="114" t="s">
        <v>280</v>
      </c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3" t="s">
        <v>78</v>
      </c>
      <c r="Q1" s="113"/>
    </row>
    <row r="2" spans="1:17" ht="52" x14ac:dyDescent="0.2">
      <c r="A2" s="15"/>
      <c r="B2" s="13" t="s">
        <v>79</v>
      </c>
      <c r="C2" s="13" t="s">
        <v>80</v>
      </c>
      <c r="D2" s="13" t="s">
        <v>81</v>
      </c>
      <c r="E2" s="13" t="s">
        <v>131</v>
      </c>
      <c r="F2" s="13"/>
      <c r="G2" s="13" t="s">
        <v>281</v>
      </c>
      <c r="H2" s="13"/>
      <c r="I2" s="13" t="s">
        <v>132</v>
      </c>
      <c r="J2" s="13"/>
      <c r="K2" s="13" t="s">
        <v>82</v>
      </c>
      <c r="L2" s="13" t="s">
        <v>133</v>
      </c>
      <c r="M2" s="13"/>
      <c r="N2" s="18" t="s">
        <v>282</v>
      </c>
      <c r="O2" s="74" t="s">
        <v>83</v>
      </c>
      <c r="P2" s="73" t="s">
        <v>84</v>
      </c>
      <c r="Q2" s="73" t="s">
        <v>85</v>
      </c>
    </row>
    <row r="3" spans="1:17" ht="21" customHeight="1" x14ac:dyDescent="0.2">
      <c r="A3" s="27" t="s">
        <v>5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</row>
    <row r="4" spans="1:17" ht="85" x14ac:dyDescent="0.2">
      <c r="A4" s="5">
        <v>1</v>
      </c>
      <c r="B4" s="8" t="s">
        <v>7</v>
      </c>
      <c r="C4" s="15" t="s">
        <v>8</v>
      </c>
      <c r="D4" s="10" t="s">
        <v>86</v>
      </c>
      <c r="E4" s="16" t="s">
        <v>134</v>
      </c>
      <c r="F4" s="37" t="s">
        <v>135</v>
      </c>
      <c r="G4" s="17">
        <v>3</v>
      </c>
      <c r="H4" s="14" t="str">
        <f>IF(G4=1,"Incidental",IF(G4=2,"Menor",IF(G4=3,"Moderado",IF(G4=4,"Mayor",IF(G4=5,"Extremo")))))</f>
        <v>Moderado</v>
      </c>
      <c r="I4" s="33" t="s">
        <v>136</v>
      </c>
      <c r="J4" s="34" t="s">
        <v>137</v>
      </c>
      <c r="K4" s="14" t="s">
        <v>283</v>
      </c>
      <c r="L4" s="17">
        <v>4</v>
      </c>
      <c r="M4" s="14" t="s">
        <v>284</v>
      </c>
      <c r="N4" s="17">
        <f t="shared" ref="N4:N9" si="0">G4*L4</f>
        <v>12</v>
      </c>
      <c r="O4" s="75" t="s">
        <v>88</v>
      </c>
      <c r="P4" s="76" t="s">
        <v>89</v>
      </c>
      <c r="Q4" s="77" t="s">
        <v>90</v>
      </c>
    </row>
    <row r="5" spans="1:17" ht="51" customHeight="1" x14ac:dyDescent="0.2">
      <c r="A5" s="5">
        <v>2</v>
      </c>
      <c r="B5" s="9" t="s">
        <v>91</v>
      </c>
      <c r="C5" s="100" t="s">
        <v>8</v>
      </c>
      <c r="D5" s="10" t="s">
        <v>92</v>
      </c>
      <c r="E5" s="15" t="s">
        <v>285</v>
      </c>
      <c r="F5" s="32" t="s">
        <v>286</v>
      </c>
      <c r="G5" s="17">
        <v>3</v>
      </c>
      <c r="H5" s="14" t="str">
        <f>IF(G5=1,"Incidental",IF(G5=2,"Menor",IF(G5=3,"Moderado",IF(G5=4,"Mayor",IF(G5=5,"Extremo")))))</f>
        <v>Moderado</v>
      </c>
      <c r="I5" s="15" t="s">
        <v>287</v>
      </c>
      <c r="J5" s="39" t="s">
        <v>288</v>
      </c>
      <c r="K5" s="14" t="s">
        <v>93</v>
      </c>
      <c r="L5" s="17">
        <v>3</v>
      </c>
      <c r="M5" s="14" t="s">
        <v>289</v>
      </c>
      <c r="N5" s="17">
        <f t="shared" si="0"/>
        <v>9</v>
      </c>
      <c r="O5" s="75" t="s">
        <v>290</v>
      </c>
      <c r="P5" s="76" t="s">
        <v>89</v>
      </c>
      <c r="Q5" s="78" t="s">
        <v>291</v>
      </c>
    </row>
    <row r="6" spans="1:17" ht="48" customHeight="1" x14ac:dyDescent="0.2">
      <c r="A6" s="5">
        <v>3</v>
      </c>
      <c r="B6" s="8" t="s">
        <v>18</v>
      </c>
      <c r="C6" s="15" t="s">
        <v>19</v>
      </c>
      <c r="D6" s="10" t="s">
        <v>20</v>
      </c>
      <c r="E6" s="15" t="s">
        <v>142</v>
      </c>
      <c r="F6" s="32" t="s">
        <v>143</v>
      </c>
      <c r="G6" s="17">
        <v>5</v>
      </c>
      <c r="H6" s="14" t="str">
        <f t="shared" ref="H6:H9" si="1">IF(G6=1,"Incidental",IF(G6=2,"Menor",IF(G6=3,"Moderado",IF(G6=4,"Mayor",IF(G6=5,"Extremo")))))</f>
        <v>Extremo</v>
      </c>
      <c r="I6" s="4">
        <v>1</v>
      </c>
      <c r="J6" s="34" t="s">
        <v>144</v>
      </c>
      <c r="K6" s="14" t="s">
        <v>96</v>
      </c>
      <c r="L6" s="17">
        <v>1</v>
      </c>
      <c r="M6" s="14" t="s">
        <v>292</v>
      </c>
      <c r="N6" s="17">
        <f t="shared" si="0"/>
        <v>5</v>
      </c>
      <c r="O6" s="75" t="s">
        <v>97</v>
      </c>
      <c r="P6" s="76" t="s">
        <v>98</v>
      </c>
      <c r="Q6" s="78" t="s">
        <v>293</v>
      </c>
    </row>
    <row r="7" spans="1:17" ht="69" customHeight="1" x14ac:dyDescent="0.2">
      <c r="A7" s="5">
        <v>4</v>
      </c>
      <c r="B7" s="8" t="s">
        <v>22</v>
      </c>
      <c r="C7" s="15" t="s">
        <v>19</v>
      </c>
      <c r="D7" s="10" t="s">
        <v>23</v>
      </c>
      <c r="E7" s="15" t="s">
        <v>145</v>
      </c>
      <c r="F7" s="32" t="s">
        <v>146</v>
      </c>
      <c r="G7" s="17">
        <v>2</v>
      </c>
      <c r="H7" s="14" t="str">
        <f t="shared" si="1"/>
        <v>Menor</v>
      </c>
      <c r="I7" s="4" t="s">
        <v>147</v>
      </c>
      <c r="J7" s="34" t="s">
        <v>148</v>
      </c>
      <c r="K7" s="14" t="s">
        <v>101</v>
      </c>
      <c r="L7" s="17">
        <v>3</v>
      </c>
      <c r="M7" s="14" t="s">
        <v>284</v>
      </c>
      <c r="N7" s="17">
        <f t="shared" si="0"/>
        <v>6</v>
      </c>
      <c r="O7" s="75" t="s">
        <v>102</v>
      </c>
      <c r="P7" s="76" t="s">
        <v>103</v>
      </c>
      <c r="Q7" s="77" t="s">
        <v>294</v>
      </c>
    </row>
    <row r="8" spans="1:17" ht="51" x14ac:dyDescent="0.2">
      <c r="A8" s="5">
        <v>5</v>
      </c>
      <c r="B8" s="9" t="s">
        <v>171</v>
      </c>
      <c r="C8" s="15" t="s">
        <v>8</v>
      </c>
      <c r="D8" s="10" t="s">
        <v>106</v>
      </c>
      <c r="E8" s="15" t="s">
        <v>295</v>
      </c>
      <c r="F8" s="32" t="s">
        <v>149</v>
      </c>
      <c r="G8" s="17">
        <v>3</v>
      </c>
      <c r="H8" s="14" t="str">
        <f t="shared" si="1"/>
        <v>Moderado</v>
      </c>
      <c r="I8" s="4" t="s">
        <v>150</v>
      </c>
      <c r="J8" s="34" t="s">
        <v>151</v>
      </c>
      <c r="K8" s="14" t="s">
        <v>107</v>
      </c>
      <c r="L8" s="17">
        <v>4</v>
      </c>
      <c r="M8" s="14" t="s">
        <v>284</v>
      </c>
      <c r="N8" s="17">
        <f t="shared" si="0"/>
        <v>12</v>
      </c>
      <c r="O8" s="75" t="s">
        <v>296</v>
      </c>
      <c r="P8" s="76" t="s">
        <v>89</v>
      </c>
      <c r="Q8" s="78" t="s">
        <v>109</v>
      </c>
    </row>
    <row r="9" spans="1:17" ht="68" x14ac:dyDescent="0.2">
      <c r="A9" s="5">
        <v>6</v>
      </c>
      <c r="B9" s="8" t="s">
        <v>32</v>
      </c>
      <c r="C9" s="15" t="s">
        <v>33</v>
      </c>
      <c r="D9" s="10" t="s">
        <v>297</v>
      </c>
      <c r="E9" s="15" t="s">
        <v>298</v>
      </c>
      <c r="F9" s="32" t="s">
        <v>152</v>
      </c>
      <c r="G9" s="17">
        <v>2</v>
      </c>
      <c r="H9" s="14" t="str">
        <f t="shared" si="1"/>
        <v>Menor</v>
      </c>
      <c r="I9" s="35" t="s">
        <v>153</v>
      </c>
      <c r="J9" s="34" t="s">
        <v>154</v>
      </c>
      <c r="K9" s="14" t="s">
        <v>112</v>
      </c>
      <c r="L9" s="17">
        <v>3</v>
      </c>
      <c r="M9" s="14" t="s">
        <v>289</v>
      </c>
      <c r="N9" s="17">
        <f t="shared" si="0"/>
        <v>6</v>
      </c>
      <c r="O9" s="75" t="s">
        <v>113</v>
      </c>
      <c r="P9" s="76" t="s">
        <v>89</v>
      </c>
      <c r="Q9" s="30" t="s">
        <v>114</v>
      </c>
    </row>
    <row r="10" spans="1:17" ht="16" customHeight="1" x14ac:dyDescent="0.2">
      <c r="A10" s="36" t="s">
        <v>42</v>
      </c>
      <c r="B10" s="36"/>
      <c r="C10" s="36"/>
      <c r="D10" s="36"/>
      <c r="E10" s="36"/>
      <c r="F10" s="36"/>
      <c r="G10" s="36"/>
      <c r="H10" s="36"/>
      <c r="I10" s="36"/>
      <c r="J10" s="27"/>
      <c r="K10" s="36"/>
      <c r="L10" s="29"/>
      <c r="M10" s="29"/>
      <c r="N10" s="29"/>
      <c r="O10" s="27"/>
      <c r="P10" s="27"/>
      <c r="Q10" s="27"/>
    </row>
    <row r="11" spans="1:17" ht="76.5" customHeight="1" x14ac:dyDescent="0.2">
      <c r="A11" s="5">
        <v>7</v>
      </c>
      <c r="B11" s="8" t="s">
        <v>115</v>
      </c>
      <c r="C11" s="15" t="s">
        <v>44</v>
      </c>
      <c r="D11" s="10" t="s">
        <v>116</v>
      </c>
      <c r="E11" s="15" t="s">
        <v>155</v>
      </c>
      <c r="F11" s="32" t="s">
        <v>156</v>
      </c>
      <c r="G11" s="17">
        <v>4</v>
      </c>
      <c r="H11" s="14" t="str">
        <f>IF(G11=1,"Incidental",IF(G11=2,"Menor",IF(G11=3,"Moderado",IF(G11=4,"Mayor",IF(G11=5,"Extremo")))))</f>
        <v>Mayor</v>
      </c>
      <c r="I11" s="17">
        <v>1</v>
      </c>
      <c r="J11" s="34" t="s">
        <v>157</v>
      </c>
      <c r="K11" s="14" t="s">
        <v>117</v>
      </c>
      <c r="L11" s="17">
        <v>2</v>
      </c>
      <c r="M11" s="14" t="s">
        <v>299</v>
      </c>
      <c r="N11" s="17">
        <f>G11*L11</f>
        <v>8</v>
      </c>
      <c r="O11" s="75" t="s">
        <v>118</v>
      </c>
      <c r="P11" s="76" t="s">
        <v>89</v>
      </c>
      <c r="Q11" s="77" t="s">
        <v>119</v>
      </c>
    </row>
    <row r="12" spans="1:17" ht="60" customHeight="1" x14ac:dyDescent="0.2">
      <c r="A12" s="5">
        <v>8</v>
      </c>
      <c r="B12" s="8" t="s">
        <v>47</v>
      </c>
      <c r="C12" s="15" t="s">
        <v>48</v>
      </c>
      <c r="D12" s="10" t="s">
        <v>49</v>
      </c>
      <c r="E12" s="15" t="s">
        <v>158</v>
      </c>
      <c r="F12" s="32" t="s">
        <v>159</v>
      </c>
      <c r="G12" s="17">
        <v>5</v>
      </c>
      <c r="H12" s="14" t="str">
        <f t="shared" ref="H12:H14" si="2">IF(G12=1,"Incidental",IF(G12=2,"Menor",IF(G12=3,"Moderado",IF(G12=4,"Mayor",IF(G12=5,"Extremo")))))</f>
        <v>Extremo</v>
      </c>
      <c r="I12" s="17">
        <v>1</v>
      </c>
      <c r="J12" s="34" t="s">
        <v>160</v>
      </c>
      <c r="K12" s="14" t="s">
        <v>120</v>
      </c>
      <c r="L12" s="17">
        <v>1</v>
      </c>
      <c r="M12" s="14" t="s">
        <v>292</v>
      </c>
      <c r="N12" s="17">
        <f>G12*L12</f>
        <v>5</v>
      </c>
      <c r="O12" s="75" t="s">
        <v>121</v>
      </c>
      <c r="P12" s="76" t="s">
        <v>122</v>
      </c>
      <c r="Q12" s="77" t="s">
        <v>123</v>
      </c>
    </row>
    <row r="13" spans="1:17" ht="60" customHeight="1" x14ac:dyDescent="0.2">
      <c r="A13" s="5">
        <v>9</v>
      </c>
      <c r="B13" s="8" t="s">
        <v>55</v>
      </c>
      <c r="C13" s="15" t="s">
        <v>52</v>
      </c>
      <c r="D13" s="10" t="s">
        <v>56</v>
      </c>
      <c r="E13" s="31" t="s">
        <v>161</v>
      </c>
      <c r="F13" s="32" t="s">
        <v>162</v>
      </c>
      <c r="G13" s="17">
        <v>3</v>
      </c>
      <c r="H13" s="14" t="str">
        <f t="shared" si="2"/>
        <v>Moderado</v>
      </c>
      <c r="I13" s="17" t="s">
        <v>163</v>
      </c>
      <c r="J13" s="34" t="s">
        <v>154</v>
      </c>
      <c r="K13" s="14" t="s">
        <v>124</v>
      </c>
      <c r="L13" s="17">
        <v>1</v>
      </c>
      <c r="M13" s="14" t="s">
        <v>292</v>
      </c>
      <c r="N13" s="17">
        <f>G13*L13</f>
        <v>3</v>
      </c>
      <c r="O13" s="75" t="s">
        <v>125</v>
      </c>
      <c r="P13" s="76" t="s">
        <v>126</v>
      </c>
      <c r="Q13" s="78" t="s">
        <v>300</v>
      </c>
    </row>
    <row r="14" spans="1:17" ht="60" customHeight="1" x14ac:dyDescent="0.2">
      <c r="A14" s="5">
        <v>10</v>
      </c>
      <c r="B14" s="9" t="s">
        <v>57</v>
      </c>
      <c r="C14" s="15" t="s">
        <v>58</v>
      </c>
      <c r="D14" s="10" t="s">
        <v>301</v>
      </c>
      <c r="E14" s="15" t="s">
        <v>164</v>
      </c>
      <c r="F14" s="32" t="s">
        <v>165</v>
      </c>
      <c r="G14" s="17">
        <v>4</v>
      </c>
      <c r="H14" s="14" t="str">
        <f t="shared" si="2"/>
        <v>Mayor</v>
      </c>
      <c r="I14" s="38" t="s">
        <v>166</v>
      </c>
      <c r="J14" s="34" t="s">
        <v>167</v>
      </c>
      <c r="K14" s="14" t="s">
        <v>128</v>
      </c>
      <c r="L14" s="17">
        <v>2</v>
      </c>
      <c r="M14" s="14" t="s">
        <v>299</v>
      </c>
      <c r="N14" s="17">
        <f>G14*L14</f>
        <v>8</v>
      </c>
      <c r="O14" s="75" t="s">
        <v>129</v>
      </c>
      <c r="P14" s="76" t="s">
        <v>126</v>
      </c>
      <c r="Q14" s="75" t="s">
        <v>302</v>
      </c>
    </row>
    <row r="19" spans="2:2" ht="15.75" customHeight="1" x14ac:dyDescent="0.2">
      <c r="B19" s="1" t="str">
        <f>_xlfn.CONCAT(B4,": ",D4)</f>
        <v>Daño/Falla de un equipo : Que algún equipo clave se descomponga o presente problemas como un horno, la amasadora o un refrigerador .</v>
      </c>
    </row>
    <row r="20" spans="2:2" ht="15.75" customHeight="1" x14ac:dyDescent="0.2">
      <c r="B20" s="1" t="str">
        <f t="shared" ref="B20:B24" si="3">_xlfn.CONCAT(B5,": ",D5)</f>
        <v>Mal manejo de inventarios: Desabasto o sobreinventario de los ingredientes/suministros que se necesitan en el negocio</v>
      </c>
    </row>
    <row r="21" spans="2:2" ht="15.75" customHeight="1" x14ac:dyDescent="0.2">
      <c r="B21" s="1" t="str">
        <f t="shared" si="3"/>
        <v xml:space="preserve">Incendios: Un inadecuado  manejo del fuego del horno puede provocar incendios. </v>
      </c>
    </row>
    <row r="22" spans="2:2" ht="15.75" customHeight="1" x14ac:dyDescent="0.2">
      <c r="B22" s="1" t="str">
        <f t="shared" si="3"/>
        <v xml:space="preserve">Accidentes en la cocina: Personal herido por cortaduras  por el uso de cuchillos o quemaduras debido a la exposicion al fuego debido al mal manejo del horno de leña el cual esta en altas temperaturas. </v>
      </c>
    </row>
    <row r="23" spans="2:2" ht="15.75" customHeight="1" x14ac:dyDescent="0.2">
      <c r="B23" s="1" t="str">
        <f t="shared" si="3"/>
        <v>Error en la preparacion de uno de los alimentos: Un equipo mal capacitado puede cometer errores en la preparación de alimentos, afectar la atención al cliente.</v>
      </c>
    </row>
    <row r="24" spans="2:2" ht="15.75" customHeight="1" x14ac:dyDescent="0.2">
      <c r="B24" s="1" t="str">
        <f t="shared" si="3"/>
        <v>Errores en la recepcion de pedidos: Esto provocaria insatisfaccion en los clientes, al igual que provocaria retrasos por la perdida de tiempo que esto conlleva.</v>
      </c>
    </row>
    <row r="25" spans="2:2" ht="15.75" customHeight="1" x14ac:dyDescent="0.2">
      <c r="B25" s="1" t="str">
        <f>_xlfn.CONCAT(B11,": ",D11)</f>
        <v>Inseguridad : Robos o daños en el local pueden generar pérdidas económicas significativas, tanto por el robo de equipo e ingredientes como por los costos de reparación.</v>
      </c>
    </row>
    <row r="26" spans="2:2" ht="15.75" customHeight="1" x14ac:dyDescent="0.2">
      <c r="B26" s="1" t="str">
        <f>_xlfn.CONCAT(B12,": ",D12)</f>
        <v>Desastres Naturales:  Los desastres naturales pueden destruir instalaciones, dañar inventario y obligar a cerrar temporalmente.</v>
      </c>
    </row>
    <row r="27" spans="2:2" ht="15.75" customHeight="1" x14ac:dyDescent="0.2">
      <c r="B27" s="1" t="str">
        <f>_xlfn.CONCAT(B13,": ",D13)</f>
        <v>Aumento de los Precios de los Insumos: La inflación o problemas con los proveedores pueden aumentar los costos de los ingredientes clave, afectando la rentabilidad</v>
      </c>
    </row>
    <row r="28" spans="2:2" ht="15.75" customHeight="1" x14ac:dyDescent="0.2">
      <c r="B28" s="1" t="str">
        <f>_xlfn.CONCAT(B14,": ",D14)</f>
        <v>Fallas en la Infraestructura Pública (Agua, Electricidad): La falta de electricidad o agua interrumpe la producción de pizzas, afecta la refrigeración de ingredientes,</v>
      </c>
    </row>
  </sheetData>
  <mergeCells count="3">
    <mergeCell ref="A1:D1"/>
    <mergeCell ref="E1:O1"/>
    <mergeCell ref="P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EAC7E-ABDB-434B-AEBD-F12DEE9EC7FB}">
  <dimension ref="A1:U41"/>
  <sheetViews>
    <sheetView showGridLines="0" tabSelected="1" zoomScale="75" workbookViewId="0">
      <selection activeCell="I9" sqref="I9"/>
    </sheetView>
  </sheetViews>
  <sheetFormatPr baseColWidth="10" defaultColWidth="11" defaultRowHeight="15.75" customHeight="1" x14ac:dyDescent="0.2"/>
  <cols>
    <col min="2" max="2" width="10.83203125" style="1"/>
    <col min="3" max="3" width="50.33203125" style="1" customWidth="1"/>
    <col min="4" max="4" width="18" style="1" bestFit="1" customWidth="1"/>
    <col min="5" max="5" width="13.83203125" style="1" customWidth="1"/>
    <col min="6" max="6" width="36.33203125" style="1" bestFit="1" customWidth="1"/>
    <col min="7" max="7" width="20.1640625" style="1" customWidth="1"/>
    <col min="8" max="16" width="10.83203125" style="1"/>
    <col min="17" max="17" width="52" style="1" customWidth="1"/>
    <col min="20" max="20" width="17" customWidth="1"/>
  </cols>
  <sheetData>
    <row r="1" spans="2:21" ht="15.75" customHeight="1" thickBot="1" x14ac:dyDescent="0.25">
      <c r="B1" s="46" t="s">
        <v>130</v>
      </c>
      <c r="C1" s="47" t="s">
        <v>79</v>
      </c>
      <c r="D1" s="48" t="s">
        <v>3</v>
      </c>
      <c r="E1" s="48" t="s">
        <v>168</v>
      </c>
      <c r="F1" s="48" t="s">
        <v>169</v>
      </c>
      <c r="G1" s="49" t="s">
        <v>170</v>
      </c>
      <c r="H1"/>
      <c r="I1"/>
    </row>
    <row r="2" spans="2:21" ht="15.75" customHeight="1" x14ac:dyDescent="0.2">
      <c r="B2" s="50">
        <v>1</v>
      </c>
      <c r="C2" s="28" t="s">
        <v>7</v>
      </c>
      <c r="D2" s="45">
        <v>3</v>
      </c>
      <c r="E2" s="45">
        <v>4</v>
      </c>
      <c r="F2" s="105">
        <v>3</v>
      </c>
      <c r="G2" s="108">
        <v>4</v>
      </c>
      <c r="H2"/>
      <c r="I2"/>
    </row>
    <row r="3" spans="2:21" ht="15.75" customHeight="1" x14ac:dyDescent="0.2">
      <c r="B3" s="50">
        <v>2</v>
      </c>
      <c r="C3" s="28" t="s">
        <v>91</v>
      </c>
      <c r="D3" s="45">
        <v>3</v>
      </c>
      <c r="E3" s="45">
        <v>3</v>
      </c>
      <c r="F3" s="105">
        <v>3</v>
      </c>
      <c r="G3" s="108">
        <v>3</v>
      </c>
      <c r="H3"/>
      <c r="I3"/>
    </row>
    <row r="4" spans="2:21" ht="15.75" customHeight="1" x14ac:dyDescent="0.2">
      <c r="B4" s="50">
        <v>3</v>
      </c>
      <c r="C4" s="28" t="s">
        <v>18</v>
      </c>
      <c r="D4" s="45">
        <v>5</v>
      </c>
      <c r="E4" s="45">
        <v>1</v>
      </c>
      <c r="F4" s="105">
        <v>3</v>
      </c>
      <c r="G4" s="108">
        <v>5</v>
      </c>
      <c r="H4"/>
      <c r="I4"/>
    </row>
    <row r="5" spans="2:21" ht="15.75" customHeight="1" x14ac:dyDescent="0.2">
      <c r="B5" s="50">
        <v>4</v>
      </c>
      <c r="C5" s="28" t="s">
        <v>22</v>
      </c>
      <c r="D5" s="45">
        <v>2</v>
      </c>
      <c r="E5" s="45">
        <v>3</v>
      </c>
      <c r="F5" s="106">
        <v>4</v>
      </c>
      <c r="G5" s="108">
        <v>5</v>
      </c>
      <c r="H5"/>
      <c r="I5"/>
    </row>
    <row r="6" spans="2:21" ht="15.75" customHeight="1" x14ac:dyDescent="0.2">
      <c r="B6" s="50">
        <v>5</v>
      </c>
      <c r="C6" s="28" t="s">
        <v>171</v>
      </c>
      <c r="D6" s="45">
        <v>3</v>
      </c>
      <c r="E6" s="45">
        <v>4</v>
      </c>
      <c r="F6" s="104">
        <v>2</v>
      </c>
      <c r="G6" s="108">
        <v>3</v>
      </c>
      <c r="H6"/>
      <c r="I6"/>
    </row>
    <row r="7" spans="2:21" ht="15.75" customHeight="1" x14ac:dyDescent="0.2">
      <c r="B7" s="50">
        <v>6</v>
      </c>
      <c r="C7" s="28" t="s">
        <v>32</v>
      </c>
      <c r="D7" s="45">
        <v>2</v>
      </c>
      <c r="E7" s="45">
        <v>3</v>
      </c>
      <c r="F7" s="104">
        <v>2</v>
      </c>
      <c r="G7" s="108">
        <v>3</v>
      </c>
      <c r="H7"/>
      <c r="I7"/>
    </row>
    <row r="8" spans="2:21" ht="15.75" customHeight="1" x14ac:dyDescent="0.2">
      <c r="B8" s="50">
        <v>7</v>
      </c>
      <c r="C8" s="28" t="s">
        <v>115</v>
      </c>
      <c r="D8" s="45">
        <v>4</v>
      </c>
      <c r="E8" s="45">
        <v>2</v>
      </c>
      <c r="F8" s="105">
        <v>3</v>
      </c>
      <c r="G8" s="108">
        <v>4</v>
      </c>
      <c r="H8"/>
      <c r="I8"/>
    </row>
    <row r="9" spans="2:21" ht="15.75" customHeight="1" x14ac:dyDescent="0.2">
      <c r="B9" s="50">
        <v>8</v>
      </c>
      <c r="C9" s="28" t="s">
        <v>47</v>
      </c>
      <c r="D9" s="45">
        <v>5</v>
      </c>
      <c r="E9" s="45">
        <v>1</v>
      </c>
      <c r="F9" s="106">
        <v>4</v>
      </c>
      <c r="G9" s="108">
        <v>5</v>
      </c>
      <c r="H9"/>
      <c r="I9"/>
    </row>
    <row r="10" spans="2:21" ht="15.75" customHeight="1" x14ac:dyDescent="0.2">
      <c r="B10" s="50">
        <v>9</v>
      </c>
      <c r="C10" s="28" t="s">
        <v>55</v>
      </c>
      <c r="D10" s="45">
        <v>3</v>
      </c>
      <c r="E10" s="45">
        <v>1</v>
      </c>
      <c r="F10" s="104">
        <v>2</v>
      </c>
      <c r="G10" s="108">
        <v>2</v>
      </c>
      <c r="H10"/>
      <c r="I10"/>
    </row>
    <row r="11" spans="2:21" ht="15.75" customHeight="1" thickBot="1" x14ac:dyDescent="0.25">
      <c r="B11" s="51">
        <v>10</v>
      </c>
      <c r="C11" s="52" t="s">
        <v>57</v>
      </c>
      <c r="D11" s="53">
        <v>4</v>
      </c>
      <c r="E11" s="53">
        <v>2</v>
      </c>
      <c r="F11" s="107">
        <v>4</v>
      </c>
      <c r="G11" s="109">
        <v>4</v>
      </c>
      <c r="H11"/>
      <c r="I11"/>
    </row>
    <row r="12" spans="2:21" ht="15.75" customHeight="1" x14ac:dyDescent="0.2">
      <c r="H12"/>
      <c r="I12"/>
    </row>
    <row r="13" spans="2:21" ht="17" thickBot="1" x14ac:dyDescent="0.25">
      <c r="H13"/>
      <c r="I13"/>
      <c r="J13"/>
      <c r="K13"/>
      <c r="L13"/>
      <c r="M13"/>
      <c r="R13" s="1"/>
      <c r="S13" s="1"/>
      <c r="T13" s="1"/>
      <c r="U13" s="1"/>
    </row>
    <row r="14" spans="2:21" ht="16" x14ac:dyDescent="0.2">
      <c r="H14"/>
      <c r="I14" s="123"/>
      <c r="J14" s="128"/>
      <c r="K14" s="134"/>
      <c r="L14" s="134"/>
      <c r="M14" s="136"/>
      <c r="R14" s="1"/>
      <c r="S14" s="1"/>
      <c r="T14" s="1"/>
      <c r="U14" s="1"/>
    </row>
    <row r="15" spans="2:21" ht="17" thickBot="1" x14ac:dyDescent="0.25">
      <c r="H15"/>
      <c r="I15" s="124"/>
      <c r="J15" s="129"/>
      <c r="K15" s="135"/>
      <c r="L15" s="135"/>
      <c r="M15" s="137"/>
    </row>
    <row r="16" spans="2:21" ht="17" thickBot="1" x14ac:dyDescent="0.25">
      <c r="B16" s="46" t="s">
        <v>130</v>
      </c>
      <c r="C16" s="25" t="s">
        <v>79</v>
      </c>
      <c r="D16" s="25" t="s">
        <v>3</v>
      </c>
      <c r="E16" s="25" t="s">
        <v>133</v>
      </c>
      <c r="F16" s="24" t="s">
        <v>172</v>
      </c>
      <c r="H16">
        <v>5</v>
      </c>
      <c r="I16" s="124"/>
      <c r="J16" s="129"/>
      <c r="K16" s="135"/>
      <c r="L16" s="135"/>
      <c r="M16" s="137"/>
    </row>
    <row r="17" spans="1:21" ht="16" customHeight="1" x14ac:dyDescent="0.2">
      <c r="B17" s="50">
        <v>1</v>
      </c>
      <c r="C17" s="40" t="s">
        <v>7</v>
      </c>
      <c r="D17" s="40">
        <v>3</v>
      </c>
      <c r="E17" s="40">
        <v>4</v>
      </c>
      <c r="F17" s="23">
        <f>D17*E17</f>
        <v>12</v>
      </c>
      <c r="H17"/>
      <c r="I17" s="130"/>
      <c r="J17" s="127"/>
      <c r="K17" s="139"/>
      <c r="L17" s="140"/>
      <c r="M17" s="138"/>
    </row>
    <row r="18" spans="1:21" ht="16" customHeight="1" x14ac:dyDescent="0.2">
      <c r="B18" s="50">
        <v>2</v>
      </c>
      <c r="C18" s="28" t="s">
        <v>91</v>
      </c>
      <c r="D18" s="19">
        <v>3</v>
      </c>
      <c r="E18" s="19">
        <v>3</v>
      </c>
      <c r="F18" s="21">
        <f t="shared" ref="F18:F26" si="0">D18*E18</f>
        <v>9</v>
      </c>
      <c r="H18"/>
      <c r="I18" s="131"/>
      <c r="J18" s="127"/>
      <c r="K18" s="139"/>
      <c r="L18" s="140"/>
      <c r="M18" s="138"/>
    </row>
    <row r="19" spans="1:21" ht="16" customHeight="1" x14ac:dyDescent="0.2">
      <c r="B19" s="50">
        <v>3</v>
      </c>
      <c r="C19" s="19" t="s">
        <v>18</v>
      </c>
      <c r="D19" s="19">
        <v>5</v>
      </c>
      <c r="E19" s="19">
        <v>1</v>
      </c>
      <c r="F19" s="21">
        <f t="shared" si="0"/>
        <v>5</v>
      </c>
      <c r="H19">
        <v>4</v>
      </c>
      <c r="I19" s="132"/>
      <c r="J19" s="127"/>
      <c r="K19" s="139"/>
      <c r="L19" s="140"/>
      <c r="M19" s="138"/>
    </row>
    <row r="20" spans="1:21" ht="15.75" customHeight="1" x14ac:dyDescent="0.2">
      <c r="B20" s="50">
        <v>4</v>
      </c>
      <c r="C20" s="19" t="s">
        <v>22</v>
      </c>
      <c r="D20" s="19">
        <v>2</v>
      </c>
      <c r="E20" s="19">
        <v>3</v>
      </c>
      <c r="F20" s="21">
        <f t="shared" si="0"/>
        <v>6</v>
      </c>
      <c r="H20"/>
      <c r="I20" s="125"/>
      <c r="J20" s="127"/>
      <c r="K20" s="127"/>
      <c r="L20" s="140"/>
      <c r="M20" s="138"/>
    </row>
    <row r="21" spans="1:21" ht="15.75" customHeight="1" x14ac:dyDescent="0.2">
      <c r="B21" s="50">
        <v>5</v>
      </c>
      <c r="C21" s="19" t="s">
        <v>171</v>
      </c>
      <c r="D21" s="19">
        <v>3</v>
      </c>
      <c r="E21" s="19">
        <v>4</v>
      </c>
      <c r="F21" s="21">
        <f t="shared" si="0"/>
        <v>12</v>
      </c>
      <c r="H21"/>
      <c r="I21" s="125"/>
      <c r="J21" s="127"/>
      <c r="K21" s="127"/>
      <c r="L21" s="140"/>
      <c r="M21" s="138"/>
    </row>
    <row r="22" spans="1:21" ht="16" x14ac:dyDescent="0.2">
      <c r="B22" s="50">
        <v>6</v>
      </c>
      <c r="C22" s="19" t="s">
        <v>32</v>
      </c>
      <c r="D22" s="19">
        <v>2</v>
      </c>
      <c r="E22" s="19">
        <v>3</v>
      </c>
      <c r="F22" s="21">
        <f t="shared" si="0"/>
        <v>6</v>
      </c>
      <c r="H22">
        <v>3</v>
      </c>
      <c r="I22" s="125"/>
      <c r="J22" s="127"/>
      <c r="K22" s="127"/>
      <c r="L22" s="140"/>
      <c r="M22" s="138"/>
    </row>
    <row r="23" spans="1:21" ht="16" x14ac:dyDescent="0.2">
      <c r="B23" s="50">
        <v>7</v>
      </c>
      <c r="C23" s="19" t="s">
        <v>115</v>
      </c>
      <c r="D23" s="19">
        <v>4</v>
      </c>
      <c r="E23" s="19">
        <v>2</v>
      </c>
      <c r="F23" s="21">
        <f t="shared" si="0"/>
        <v>8</v>
      </c>
      <c r="H23"/>
      <c r="I23" s="125"/>
      <c r="J23" s="126"/>
      <c r="K23" s="127"/>
      <c r="L23" s="127"/>
      <c r="M23" s="138"/>
    </row>
    <row r="24" spans="1:21" ht="16" x14ac:dyDescent="0.2">
      <c r="B24" s="50">
        <v>8</v>
      </c>
      <c r="C24" s="19" t="s">
        <v>47</v>
      </c>
      <c r="D24" s="19">
        <v>5</v>
      </c>
      <c r="E24" s="19">
        <v>1</v>
      </c>
      <c r="F24" s="21">
        <f t="shared" si="0"/>
        <v>5</v>
      </c>
      <c r="H24"/>
      <c r="I24" s="125"/>
      <c r="J24" s="126"/>
      <c r="K24" s="127"/>
      <c r="L24" s="127"/>
      <c r="M24" s="138"/>
    </row>
    <row r="25" spans="1:21" ht="16" x14ac:dyDescent="0.2">
      <c r="B25" s="50">
        <v>9</v>
      </c>
      <c r="C25" s="19" t="s">
        <v>55</v>
      </c>
      <c r="D25" s="19">
        <v>3</v>
      </c>
      <c r="E25" s="19">
        <v>1</v>
      </c>
      <c r="F25" s="21">
        <f t="shared" si="0"/>
        <v>3</v>
      </c>
      <c r="H25">
        <v>2</v>
      </c>
      <c r="I25" s="125"/>
      <c r="J25" s="126"/>
      <c r="K25" s="127"/>
      <c r="L25" s="127"/>
      <c r="M25" s="138"/>
    </row>
    <row r="26" spans="1:21" ht="17" thickBot="1" x14ac:dyDescent="0.25">
      <c r="B26" s="51">
        <v>10</v>
      </c>
      <c r="C26" s="20" t="s">
        <v>57</v>
      </c>
      <c r="D26" s="20">
        <v>4</v>
      </c>
      <c r="E26" s="20">
        <v>2</v>
      </c>
      <c r="F26" s="22">
        <f t="shared" si="0"/>
        <v>8</v>
      </c>
      <c r="H26"/>
      <c r="I26" s="125"/>
      <c r="J26" s="126"/>
      <c r="K26" s="126"/>
      <c r="L26" s="144"/>
      <c r="M26" s="142"/>
    </row>
    <row r="27" spans="1:21" ht="16" customHeight="1" x14ac:dyDescent="0.2">
      <c r="A27" s="1"/>
      <c r="H27"/>
      <c r="I27" s="125"/>
      <c r="J27" s="126"/>
      <c r="K27" s="126"/>
      <c r="L27" s="145"/>
      <c r="M27" s="142"/>
      <c r="R27" s="1"/>
      <c r="S27" s="1"/>
      <c r="T27" s="1"/>
      <c r="U27" s="1"/>
    </row>
    <row r="28" spans="1:21" ht="17" thickBot="1" x14ac:dyDescent="0.25">
      <c r="H28">
        <v>1</v>
      </c>
      <c r="I28" s="141"/>
      <c r="J28" s="133"/>
      <c r="K28" s="133"/>
      <c r="L28" s="146"/>
      <c r="M28" s="143"/>
      <c r="R28" s="1"/>
      <c r="S28" s="1"/>
      <c r="T28" s="1"/>
      <c r="U28" s="1"/>
    </row>
    <row r="29" spans="1:21" ht="17" thickBot="1" x14ac:dyDescent="0.25">
      <c r="B29" s="41"/>
      <c r="C29" s="26" t="s">
        <v>168</v>
      </c>
      <c r="D29" s="42" t="s">
        <v>3</v>
      </c>
      <c r="E29" s="42" t="s">
        <v>169</v>
      </c>
      <c r="F29" s="42" t="s">
        <v>173</v>
      </c>
      <c r="H29"/>
      <c r="I29" s="103">
        <v>1</v>
      </c>
      <c r="J29" s="103">
        <v>2</v>
      </c>
      <c r="K29" s="103">
        <v>3</v>
      </c>
      <c r="L29" s="103">
        <v>4</v>
      </c>
      <c r="M29" s="103">
        <v>5</v>
      </c>
      <c r="N29"/>
    </row>
    <row r="30" spans="1:21" ht="17" thickBot="1" x14ac:dyDescent="0.25">
      <c r="B30" s="21">
        <v>1</v>
      </c>
      <c r="C30" s="19" t="s">
        <v>174</v>
      </c>
      <c r="D30" s="43" t="s">
        <v>175</v>
      </c>
      <c r="E30" s="69" t="s">
        <v>176</v>
      </c>
      <c r="F30" s="43" t="s">
        <v>177</v>
      </c>
      <c r="H30"/>
      <c r="I30"/>
      <c r="J30"/>
      <c r="K30"/>
      <c r="L30"/>
      <c r="M30"/>
      <c r="N30"/>
    </row>
    <row r="31" spans="1:21" ht="17" thickBot="1" x14ac:dyDescent="0.25">
      <c r="B31" s="21">
        <v>2</v>
      </c>
      <c r="C31" s="19" t="s">
        <v>178</v>
      </c>
      <c r="D31" s="43" t="s">
        <v>179</v>
      </c>
      <c r="E31" s="69" t="s">
        <v>180</v>
      </c>
      <c r="F31" s="43" t="s">
        <v>181</v>
      </c>
      <c r="I31" s="120" t="s">
        <v>3</v>
      </c>
      <c r="J31" s="121"/>
      <c r="K31" s="121"/>
      <c r="L31" s="121"/>
      <c r="M31" s="122"/>
    </row>
    <row r="32" spans="1:21" ht="16" x14ac:dyDescent="0.2">
      <c r="B32" s="21">
        <v>3</v>
      </c>
      <c r="C32" s="19" t="s">
        <v>182</v>
      </c>
      <c r="D32" s="43" t="s">
        <v>183</v>
      </c>
      <c r="E32" s="69" t="s">
        <v>184</v>
      </c>
      <c r="F32" s="43" t="s">
        <v>185</v>
      </c>
    </row>
    <row r="33" spans="2:9" ht="15.75" customHeight="1" x14ac:dyDescent="0.2">
      <c r="B33" s="21">
        <v>4</v>
      </c>
      <c r="C33" s="19" t="s">
        <v>186</v>
      </c>
      <c r="D33" s="43" t="s">
        <v>187</v>
      </c>
      <c r="E33" s="69" t="s">
        <v>188</v>
      </c>
      <c r="F33" s="43" t="s">
        <v>189</v>
      </c>
      <c r="I33" s="1" t="s">
        <v>190</v>
      </c>
    </row>
    <row r="34" spans="2:9" ht="15.75" customHeight="1" thickBot="1" x14ac:dyDescent="0.25">
      <c r="B34" s="22">
        <v>5</v>
      </c>
      <c r="C34" s="20" t="s">
        <v>191</v>
      </c>
      <c r="D34" s="44" t="s">
        <v>192</v>
      </c>
      <c r="E34" s="70" t="s">
        <v>193</v>
      </c>
      <c r="F34" s="44" t="s">
        <v>194</v>
      </c>
      <c r="I34" s="1" t="s">
        <v>195</v>
      </c>
    </row>
    <row r="35" spans="2:9" ht="15.75" customHeight="1" thickBot="1" x14ac:dyDescent="0.25"/>
    <row r="36" spans="2:9" ht="15.75" customHeight="1" thickBot="1" x14ac:dyDescent="0.25">
      <c r="B36" s="41"/>
      <c r="C36" s="26" t="s">
        <v>196</v>
      </c>
      <c r="D36" s="42" t="s">
        <v>3</v>
      </c>
      <c r="E36" s="42" t="s">
        <v>169</v>
      </c>
      <c r="F36" s="42" t="s">
        <v>173</v>
      </c>
    </row>
    <row r="37" spans="2:9" ht="15" customHeight="1" x14ac:dyDescent="0.2">
      <c r="B37" s="21">
        <v>1</v>
      </c>
      <c r="C37" s="19" t="s">
        <v>197</v>
      </c>
      <c r="D37" s="69" t="s">
        <v>198</v>
      </c>
      <c r="E37" s="69" t="s">
        <v>176</v>
      </c>
      <c r="F37" s="69" t="s">
        <v>176</v>
      </c>
    </row>
    <row r="38" spans="2:9" ht="35" customHeight="1" x14ac:dyDescent="0.2">
      <c r="B38" s="21">
        <v>2</v>
      </c>
      <c r="C38" s="68" t="s">
        <v>199</v>
      </c>
      <c r="D38" s="69" t="s">
        <v>200</v>
      </c>
      <c r="E38" s="69" t="s">
        <v>180</v>
      </c>
      <c r="F38" s="69" t="s">
        <v>180</v>
      </c>
    </row>
    <row r="39" spans="2:9" ht="29" customHeight="1" x14ac:dyDescent="0.2">
      <c r="B39" s="21">
        <v>3</v>
      </c>
      <c r="C39" s="68" t="s">
        <v>201</v>
      </c>
      <c r="D39" s="69" t="s">
        <v>202</v>
      </c>
      <c r="E39" s="69" t="s">
        <v>184</v>
      </c>
      <c r="F39" s="69" t="s">
        <v>184</v>
      </c>
    </row>
    <row r="40" spans="2:9" ht="30" customHeight="1" x14ac:dyDescent="0.2">
      <c r="B40" s="21">
        <v>4</v>
      </c>
      <c r="C40" s="68" t="s">
        <v>203</v>
      </c>
      <c r="D40" s="69" t="s">
        <v>204</v>
      </c>
      <c r="E40" s="69" t="s">
        <v>188</v>
      </c>
      <c r="F40" s="69" t="s">
        <v>188</v>
      </c>
    </row>
    <row r="41" spans="2:9" ht="27" customHeight="1" thickBot="1" x14ac:dyDescent="0.25">
      <c r="B41" s="22">
        <v>5</v>
      </c>
      <c r="C41" s="71" t="s">
        <v>205</v>
      </c>
      <c r="D41" s="70" t="s">
        <v>206</v>
      </c>
      <c r="E41" s="70" t="s">
        <v>193</v>
      </c>
      <c r="F41" s="70" t="s">
        <v>193</v>
      </c>
    </row>
  </sheetData>
  <autoFilter ref="C16:F27" xr:uid="{E8DEAC7E-ABDB-434B-AEBD-F12DEE9EC7FB}">
    <sortState xmlns:xlrd2="http://schemas.microsoft.com/office/spreadsheetml/2017/richdata2" ref="C17:F27">
      <sortCondition ref="F16:F27"/>
    </sortState>
  </autoFilter>
  <sortState xmlns:xlrd2="http://schemas.microsoft.com/office/spreadsheetml/2017/richdata2" ref="D38:D42">
    <sortCondition descending="1" ref="D38:D42"/>
  </sortState>
  <mergeCells count="26">
    <mergeCell ref="M17:M19"/>
    <mergeCell ref="L14:L16"/>
    <mergeCell ref="L17:L19"/>
    <mergeCell ref="L20:L22"/>
    <mergeCell ref="I26:I28"/>
    <mergeCell ref="J26:J28"/>
    <mergeCell ref="M26:M28"/>
    <mergeCell ref="K23:K25"/>
    <mergeCell ref="L23:L25"/>
    <mergeCell ref="L26:L28"/>
    <mergeCell ref="I31:M31"/>
    <mergeCell ref="I14:I16"/>
    <mergeCell ref="I20:I22"/>
    <mergeCell ref="I23:I25"/>
    <mergeCell ref="J23:J25"/>
    <mergeCell ref="J20:J22"/>
    <mergeCell ref="J14:J16"/>
    <mergeCell ref="I17:I19"/>
    <mergeCell ref="J17:J19"/>
    <mergeCell ref="K26:K28"/>
    <mergeCell ref="K20:K22"/>
    <mergeCell ref="K14:K16"/>
    <mergeCell ref="M14:M16"/>
    <mergeCell ref="M20:M22"/>
    <mergeCell ref="M23:M25"/>
    <mergeCell ref="K17:K19"/>
  </mergeCells>
  <conditionalFormatting sqref="F1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F26">
    <cfRule type="cellIs" dxfId="2" priority="8" operator="equal">
      <formula>6</formula>
    </cfRule>
    <cfRule type="cellIs" dxfId="1" priority="9" operator="equal">
      <formula>5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0" priority="12" operator="between">
      <formula>3</formula>
      <formula>4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E263-F2C0-459E-B43C-50913B85487B}">
  <dimension ref="B2:E20"/>
  <sheetViews>
    <sheetView showGridLines="0" workbookViewId="0">
      <selection activeCell="B21" sqref="B21"/>
    </sheetView>
  </sheetViews>
  <sheetFormatPr baseColWidth="10" defaultColWidth="8.83203125" defaultRowHeight="16" x14ac:dyDescent="0.2"/>
  <cols>
    <col min="2" max="2" width="31.33203125" bestFit="1" customWidth="1"/>
    <col min="3" max="3" width="88.5" bestFit="1" customWidth="1"/>
    <col min="4" max="4" width="33.6640625" bestFit="1" customWidth="1"/>
    <col min="5" max="5" width="72.5" bestFit="1" customWidth="1"/>
  </cols>
  <sheetData>
    <row r="2" spans="2:5" x14ac:dyDescent="0.2">
      <c r="B2" s="64" t="s">
        <v>207</v>
      </c>
      <c r="C2" s="59" t="s">
        <v>208</v>
      </c>
      <c r="D2" s="64" t="s">
        <v>209</v>
      </c>
      <c r="E2" s="60" t="s">
        <v>210</v>
      </c>
    </row>
    <row r="3" spans="2:5" x14ac:dyDescent="0.2">
      <c r="B3" s="62" t="s">
        <v>211</v>
      </c>
      <c r="C3" t="s">
        <v>212</v>
      </c>
      <c r="D3" s="62" t="s">
        <v>213</v>
      </c>
      <c r="E3" s="56" t="s">
        <v>214</v>
      </c>
    </row>
    <row r="4" spans="2:5" x14ac:dyDescent="0.2">
      <c r="B4" s="62" t="s">
        <v>215</v>
      </c>
      <c r="C4" t="s">
        <v>216</v>
      </c>
      <c r="D4" s="62" t="s">
        <v>217</v>
      </c>
      <c r="E4" s="56" t="s">
        <v>218</v>
      </c>
    </row>
    <row r="5" spans="2:5" x14ac:dyDescent="0.2">
      <c r="B5" s="62" t="s">
        <v>219</v>
      </c>
      <c r="C5" t="s">
        <v>220</v>
      </c>
      <c r="D5" s="62" t="s">
        <v>221</v>
      </c>
      <c r="E5" s="56" t="s">
        <v>222</v>
      </c>
    </row>
    <row r="6" spans="2:5" x14ac:dyDescent="0.2">
      <c r="B6" s="62" t="s">
        <v>223</v>
      </c>
      <c r="C6" t="s">
        <v>224</v>
      </c>
      <c r="D6" s="62" t="s">
        <v>225</v>
      </c>
      <c r="E6" s="56" t="s">
        <v>226</v>
      </c>
    </row>
    <row r="7" spans="2:5" x14ac:dyDescent="0.2">
      <c r="B7" s="63" t="s">
        <v>227</v>
      </c>
      <c r="C7" s="57" t="s">
        <v>228</v>
      </c>
      <c r="D7" s="63" t="s">
        <v>229</v>
      </c>
      <c r="E7" s="58" t="s">
        <v>230</v>
      </c>
    </row>
    <row r="10" spans="2:5" x14ac:dyDescent="0.2">
      <c r="B10" s="67" t="s">
        <v>231</v>
      </c>
      <c r="C10" s="54" t="s">
        <v>208</v>
      </c>
      <c r="D10" s="67" t="s">
        <v>209</v>
      </c>
      <c r="E10" s="55" t="s">
        <v>232</v>
      </c>
    </row>
    <row r="11" spans="2:5" x14ac:dyDescent="0.2">
      <c r="B11" s="61" t="s">
        <v>233</v>
      </c>
      <c r="C11" s="65" t="s">
        <v>234</v>
      </c>
      <c r="D11" s="61" t="s">
        <v>235</v>
      </c>
      <c r="E11" s="66" t="s">
        <v>236</v>
      </c>
    </row>
    <row r="12" spans="2:5" x14ac:dyDescent="0.2">
      <c r="B12" s="62" t="s">
        <v>237</v>
      </c>
      <c r="C12" t="s">
        <v>238</v>
      </c>
      <c r="D12" s="62" t="s">
        <v>239</v>
      </c>
      <c r="E12" s="56" t="s">
        <v>240</v>
      </c>
    </row>
    <row r="13" spans="2:5" x14ac:dyDescent="0.2">
      <c r="B13" s="62" t="s">
        <v>241</v>
      </c>
      <c r="C13" t="s">
        <v>242</v>
      </c>
      <c r="D13" s="62" t="s">
        <v>243</v>
      </c>
      <c r="E13" s="56" t="s">
        <v>244</v>
      </c>
    </row>
    <row r="14" spans="2:5" x14ac:dyDescent="0.2">
      <c r="B14" s="62" t="s">
        <v>245</v>
      </c>
      <c r="C14" t="s">
        <v>246</v>
      </c>
      <c r="D14" s="62" t="s">
        <v>247</v>
      </c>
      <c r="E14" s="56" t="s">
        <v>248</v>
      </c>
    </row>
    <row r="15" spans="2:5" x14ac:dyDescent="0.2">
      <c r="B15" s="62" t="s">
        <v>215</v>
      </c>
      <c r="C15" t="s">
        <v>249</v>
      </c>
      <c r="D15" s="62" t="s">
        <v>217</v>
      </c>
      <c r="E15" s="56" t="s">
        <v>250</v>
      </c>
    </row>
    <row r="16" spans="2:5" x14ac:dyDescent="0.2">
      <c r="B16" s="62" t="s">
        <v>251</v>
      </c>
      <c r="C16" t="s">
        <v>252</v>
      </c>
      <c r="D16" s="62" t="s">
        <v>253</v>
      </c>
      <c r="E16" s="56" t="s">
        <v>254</v>
      </c>
    </row>
    <row r="17" spans="2:5" x14ac:dyDescent="0.2">
      <c r="B17" s="62" t="s">
        <v>255</v>
      </c>
      <c r="C17" t="s">
        <v>256</v>
      </c>
      <c r="D17" s="62" t="s">
        <v>257</v>
      </c>
      <c r="E17" s="56" t="s">
        <v>258</v>
      </c>
    </row>
    <row r="18" spans="2:5" x14ac:dyDescent="0.2">
      <c r="B18" s="62" t="s">
        <v>259</v>
      </c>
      <c r="C18" t="s">
        <v>260</v>
      </c>
      <c r="D18" s="62" t="s">
        <v>261</v>
      </c>
      <c r="E18" s="56" t="s">
        <v>262</v>
      </c>
    </row>
    <row r="19" spans="2:5" x14ac:dyDescent="0.2">
      <c r="B19" s="62" t="s">
        <v>263</v>
      </c>
      <c r="C19" t="s">
        <v>264</v>
      </c>
      <c r="D19" s="62" t="s">
        <v>243</v>
      </c>
      <c r="E19" s="56" t="s">
        <v>265</v>
      </c>
    </row>
    <row r="20" spans="2:5" x14ac:dyDescent="0.2">
      <c r="B20" s="63" t="s">
        <v>266</v>
      </c>
      <c r="C20" s="57" t="s">
        <v>267</v>
      </c>
      <c r="D20" s="63" t="s">
        <v>257</v>
      </c>
      <c r="E20" s="58" t="s">
        <v>268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92A09-DF02-7948-AF1C-4214FD7311B6}">
  <dimension ref="A1:P238"/>
  <sheetViews>
    <sheetView showGridLines="0" topLeftCell="A68" zoomScale="141" workbookViewId="0">
      <selection activeCell="K43" sqref="K43"/>
    </sheetView>
  </sheetViews>
  <sheetFormatPr baseColWidth="10" defaultColWidth="11" defaultRowHeight="16" x14ac:dyDescent="0.2"/>
  <cols>
    <col min="8" max="16" width="10.83203125" style="1"/>
    <col min="18" max="19" width="15" customWidth="1"/>
  </cols>
  <sheetData>
    <row r="1" spans="1:7" ht="16" customHeight="1" x14ac:dyDescent="0.2">
      <c r="A1" s="147" t="s">
        <v>269</v>
      </c>
      <c r="B1" s="148"/>
      <c r="C1" s="151" t="s">
        <v>270</v>
      </c>
      <c r="D1" s="151" t="s">
        <v>271</v>
      </c>
      <c r="E1" s="151"/>
      <c r="F1" s="151"/>
      <c r="G1" s="151"/>
    </row>
    <row r="2" spans="1:7" ht="16" customHeight="1" x14ac:dyDescent="0.2">
      <c r="A2" s="149"/>
      <c r="B2" s="150"/>
      <c r="C2" s="151"/>
      <c r="D2" s="151"/>
      <c r="E2" s="151"/>
      <c r="F2" s="151"/>
      <c r="G2" s="151"/>
    </row>
    <row r="3" spans="1:7" ht="16" customHeight="1" x14ac:dyDescent="0.2">
      <c r="A3" s="152" t="s">
        <v>272</v>
      </c>
      <c r="B3" s="152"/>
      <c r="C3" s="153" t="s">
        <v>273</v>
      </c>
      <c r="D3" s="153" t="s">
        <v>274</v>
      </c>
      <c r="E3" s="153"/>
      <c r="F3" s="153"/>
      <c r="G3" s="153"/>
    </row>
    <row r="4" spans="1:7" ht="16" customHeight="1" x14ac:dyDescent="0.2">
      <c r="A4" s="152"/>
      <c r="B4" s="152"/>
      <c r="C4" s="153"/>
      <c r="D4" s="153"/>
      <c r="E4" s="153"/>
      <c r="F4" s="153"/>
      <c r="G4" s="153"/>
    </row>
    <row r="5" spans="1:7" x14ac:dyDescent="0.2">
      <c r="A5" s="152"/>
      <c r="B5" s="152"/>
      <c r="C5" s="153"/>
      <c r="D5" s="153"/>
      <c r="E5" s="153"/>
      <c r="F5" s="153"/>
      <c r="G5" s="153"/>
    </row>
    <row r="6" spans="1:7" ht="16" customHeight="1" x14ac:dyDescent="0.2">
      <c r="A6" s="152"/>
      <c r="B6" s="152"/>
      <c r="C6" s="153"/>
      <c r="D6" s="153"/>
      <c r="E6" s="153"/>
      <c r="F6" s="153"/>
      <c r="G6" s="153"/>
    </row>
    <row r="7" spans="1:7" x14ac:dyDescent="0.2">
      <c r="A7" s="152"/>
      <c r="B7" s="152"/>
      <c r="C7" s="153"/>
      <c r="D7" s="153"/>
      <c r="E7" s="153"/>
      <c r="F7" s="153"/>
      <c r="G7" s="153"/>
    </row>
    <row r="8" spans="1:7" ht="16" customHeight="1" x14ac:dyDescent="0.2">
      <c r="A8" s="152"/>
      <c r="B8" s="152"/>
      <c r="C8" s="153"/>
      <c r="D8" s="153"/>
      <c r="E8" s="153"/>
      <c r="F8" s="153"/>
      <c r="G8" s="153"/>
    </row>
    <row r="9" spans="1:7" ht="16" customHeight="1" x14ac:dyDescent="0.2">
      <c r="A9" s="154" t="s">
        <v>275</v>
      </c>
      <c r="B9" s="154"/>
      <c r="C9" s="153" t="s">
        <v>276</v>
      </c>
      <c r="D9" s="153" t="s">
        <v>277</v>
      </c>
      <c r="E9" s="153"/>
      <c r="F9" s="153"/>
      <c r="G9" s="153"/>
    </row>
    <row r="10" spans="1:7" x14ac:dyDescent="0.2">
      <c r="A10" s="154"/>
      <c r="B10" s="154"/>
      <c r="C10" s="153"/>
      <c r="D10" s="153"/>
      <c r="E10" s="153"/>
      <c r="F10" s="153"/>
      <c r="G10" s="153"/>
    </row>
    <row r="11" spans="1:7" x14ac:dyDescent="0.2">
      <c r="A11" s="154"/>
      <c r="B11" s="154"/>
      <c r="C11" s="153"/>
      <c r="D11" s="153"/>
      <c r="E11" s="153"/>
      <c r="F11" s="153"/>
      <c r="G11" s="153"/>
    </row>
    <row r="12" spans="1:7" x14ac:dyDescent="0.2">
      <c r="A12" s="154"/>
      <c r="B12" s="154"/>
      <c r="C12" s="153"/>
      <c r="D12" s="153"/>
      <c r="E12" s="153"/>
      <c r="F12" s="153"/>
      <c r="G12" s="153"/>
    </row>
    <row r="13" spans="1:7" x14ac:dyDescent="0.2">
      <c r="A13" s="154"/>
      <c r="B13" s="154"/>
      <c r="C13" s="153"/>
      <c r="D13" s="153"/>
      <c r="E13" s="153"/>
      <c r="F13" s="153"/>
      <c r="G13" s="153"/>
    </row>
    <row r="14" spans="1:7" x14ac:dyDescent="0.2">
      <c r="A14" s="154"/>
      <c r="B14" s="154"/>
      <c r="C14" s="153"/>
      <c r="D14" s="153"/>
      <c r="E14" s="153"/>
      <c r="F14" s="153"/>
      <c r="G14" s="153"/>
    </row>
    <row r="15" spans="1:7" ht="16" customHeight="1" x14ac:dyDescent="0.2">
      <c r="A15" s="155" t="s">
        <v>278</v>
      </c>
      <c r="B15" s="155"/>
      <c r="C15" s="153" t="s">
        <v>126</v>
      </c>
      <c r="D15" s="153" t="s">
        <v>279</v>
      </c>
      <c r="E15" s="153"/>
      <c r="F15" s="153"/>
      <c r="G15" s="153"/>
    </row>
    <row r="16" spans="1:7" x14ac:dyDescent="0.2">
      <c r="A16" s="155"/>
      <c r="B16" s="155"/>
      <c r="C16" s="153"/>
      <c r="D16" s="153"/>
      <c r="E16" s="153"/>
      <c r="F16" s="153"/>
      <c r="G16" s="153"/>
    </row>
    <row r="17" spans="1:7" x14ac:dyDescent="0.2">
      <c r="A17" s="155"/>
      <c r="B17" s="155"/>
      <c r="C17" s="153"/>
      <c r="D17" s="153"/>
      <c r="E17" s="153"/>
      <c r="F17" s="153"/>
      <c r="G17" s="153"/>
    </row>
    <row r="18" spans="1:7" x14ac:dyDescent="0.2">
      <c r="A18" s="155"/>
      <c r="B18" s="155"/>
      <c r="C18" s="153"/>
      <c r="D18" s="153"/>
      <c r="E18" s="153"/>
      <c r="F18" s="153"/>
      <c r="G18" s="153"/>
    </row>
    <row r="19" spans="1:7" x14ac:dyDescent="0.2">
      <c r="A19" s="155"/>
      <c r="B19" s="155"/>
      <c r="C19" s="153"/>
      <c r="D19" s="153"/>
      <c r="E19" s="153"/>
      <c r="F19" s="153"/>
      <c r="G19" s="153"/>
    </row>
    <row r="20" spans="1:7" x14ac:dyDescent="0.2">
      <c r="A20" s="155"/>
      <c r="B20" s="155"/>
      <c r="C20" s="153"/>
      <c r="D20" s="153"/>
      <c r="E20" s="153"/>
      <c r="F20" s="153"/>
      <c r="G20" s="153"/>
    </row>
    <row r="21" spans="1:7" x14ac:dyDescent="0.2">
      <c r="A21" s="1"/>
      <c r="B21" s="1"/>
      <c r="C21" s="1"/>
      <c r="D21" s="1"/>
      <c r="E21" s="1"/>
      <c r="F21" s="1"/>
      <c r="G21" s="1"/>
    </row>
    <row r="22" spans="1:7" x14ac:dyDescent="0.2">
      <c r="A22" s="1"/>
      <c r="B22" s="1"/>
      <c r="C22" s="1"/>
      <c r="D22" s="1"/>
      <c r="E22" s="1"/>
      <c r="F22" s="1"/>
      <c r="G22" s="1"/>
    </row>
    <row r="23" spans="1:7" x14ac:dyDescent="0.2">
      <c r="A23" s="1"/>
      <c r="B23" s="1"/>
      <c r="C23" s="1"/>
      <c r="D23" s="1"/>
      <c r="E23" s="1"/>
      <c r="F23" s="1"/>
      <c r="G23" s="1"/>
    </row>
    <row r="24" spans="1:7" x14ac:dyDescent="0.2">
      <c r="A24" s="1"/>
      <c r="B24" s="1"/>
      <c r="C24" s="1"/>
      <c r="D24" s="1"/>
      <c r="E24" s="1"/>
      <c r="F24" s="1"/>
      <c r="G24" s="1"/>
    </row>
    <row r="25" spans="1:7" x14ac:dyDescent="0.2">
      <c r="A25" s="1"/>
      <c r="B25" s="1"/>
      <c r="C25" s="1"/>
      <c r="D25" s="1"/>
      <c r="E25" s="1"/>
      <c r="F25" s="1"/>
      <c r="G25" s="1"/>
    </row>
    <row r="26" spans="1:7" x14ac:dyDescent="0.2">
      <c r="A26" s="1"/>
      <c r="B26" s="1"/>
      <c r="C26" s="1"/>
      <c r="D26" s="1"/>
      <c r="E26" s="1"/>
      <c r="F26" s="1"/>
      <c r="G26" s="1"/>
    </row>
    <row r="27" spans="1:7" x14ac:dyDescent="0.2">
      <c r="A27" s="1"/>
      <c r="B27" s="1"/>
      <c r="C27" s="1"/>
      <c r="D27" s="1"/>
      <c r="E27" s="1"/>
      <c r="F27" s="1"/>
      <c r="G27" s="1"/>
    </row>
    <row r="28" spans="1:7" x14ac:dyDescent="0.2">
      <c r="A28" s="1"/>
      <c r="B28" s="1"/>
      <c r="C28" s="1"/>
      <c r="D28" s="1"/>
      <c r="E28" s="1"/>
      <c r="F28" s="1"/>
      <c r="G28" s="1"/>
    </row>
    <row r="29" spans="1:7" x14ac:dyDescent="0.2">
      <c r="A29" s="1"/>
      <c r="B29" s="1"/>
      <c r="C29" s="1"/>
      <c r="D29" s="1"/>
      <c r="E29" s="1"/>
      <c r="F29" s="1"/>
      <c r="G29" s="1"/>
    </row>
    <row r="30" spans="1:7" x14ac:dyDescent="0.2">
      <c r="A30" s="1"/>
      <c r="B30" s="1"/>
      <c r="C30" s="1"/>
      <c r="D30" s="1"/>
      <c r="E30" s="1"/>
      <c r="F30" s="1"/>
      <c r="G30" s="1"/>
    </row>
    <row r="31" spans="1:7" x14ac:dyDescent="0.2">
      <c r="A31" s="1"/>
      <c r="B31" s="1"/>
      <c r="C31" s="1"/>
      <c r="D31" s="1"/>
      <c r="E31" s="1"/>
      <c r="F31" s="1"/>
      <c r="G31" s="1"/>
    </row>
    <row r="32" spans="1:7" x14ac:dyDescent="0.2">
      <c r="A32" s="1"/>
      <c r="B32" s="1"/>
      <c r="C32" s="1"/>
      <c r="D32" s="1"/>
      <c r="E32" s="1"/>
      <c r="F32" s="1"/>
      <c r="G32" s="1"/>
    </row>
    <row r="33" spans="1:7" x14ac:dyDescent="0.2">
      <c r="A33" s="1"/>
      <c r="B33" s="1"/>
      <c r="C33" s="1"/>
      <c r="D33" s="1"/>
      <c r="E33" s="1"/>
      <c r="F33" s="1"/>
      <c r="G33" s="1"/>
    </row>
    <row r="34" spans="1:7" x14ac:dyDescent="0.2">
      <c r="A34" s="1"/>
      <c r="B34" s="1"/>
      <c r="C34" s="1"/>
      <c r="D34" s="1"/>
      <c r="E34" s="1"/>
      <c r="F34" s="1"/>
      <c r="G34" s="1"/>
    </row>
    <row r="35" spans="1:7" x14ac:dyDescent="0.2">
      <c r="A35" s="1"/>
      <c r="B35" s="1"/>
      <c r="C35" s="1"/>
      <c r="D35" s="1"/>
      <c r="E35" s="1"/>
      <c r="F35" s="1"/>
      <c r="G35" s="1"/>
    </row>
    <row r="36" spans="1:7" x14ac:dyDescent="0.2">
      <c r="A36" s="1"/>
      <c r="B36" s="1"/>
      <c r="C36" s="1"/>
      <c r="D36" s="1"/>
      <c r="E36" s="1"/>
      <c r="F36" s="1"/>
      <c r="G36" s="1"/>
    </row>
    <row r="37" spans="1:7" x14ac:dyDescent="0.2">
      <c r="A37" s="1"/>
      <c r="B37" s="1"/>
      <c r="C37" s="1"/>
      <c r="D37" s="1"/>
      <c r="E37" s="1"/>
      <c r="F37" s="1"/>
      <c r="G37" s="1"/>
    </row>
    <row r="38" spans="1:7" x14ac:dyDescent="0.2">
      <c r="A38" s="1"/>
      <c r="B38" s="1"/>
      <c r="C38" s="1"/>
      <c r="D38" s="1"/>
      <c r="E38" s="1"/>
      <c r="F38" s="1"/>
      <c r="G38" s="1"/>
    </row>
    <row r="39" spans="1:7" x14ac:dyDescent="0.2">
      <c r="A39" s="1"/>
      <c r="B39" s="1"/>
      <c r="C39" s="1"/>
      <c r="D39" s="1"/>
      <c r="E39" s="1"/>
      <c r="F39" s="1"/>
      <c r="G39" s="1"/>
    </row>
    <row r="40" spans="1:7" x14ac:dyDescent="0.2">
      <c r="A40" s="1"/>
      <c r="B40" s="1"/>
      <c r="C40" s="1"/>
      <c r="D40" s="1"/>
      <c r="E40" s="1"/>
      <c r="F40" s="1"/>
      <c r="G40" s="1"/>
    </row>
    <row r="41" spans="1:7" x14ac:dyDescent="0.2">
      <c r="A41" s="1"/>
      <c r="B41" s="1"/>
      <c r="C41" s="1"/>
      <c r="D41" s="1"/>
      <c r="E41" s="1"/>
      <c r="F41" s="1"/>
      <c r="G41" s="1"/>
    </row>
    <row r="42" spans="1:7" x14ac:dyDescent="0.2">
      <c r="A42" s="1"/>
      <c r="B42" s="1"/>
      <c r="C42" s="1"/>
      <c r="D42" s="1"/>
      <c r="E42" s="1"/>
      <c r="F42" s="1"/>
      <c r="G42" s="1"/>
    </row>
    <row r="43" spans="1:7" x14ac:dyDescent="0.2">
      <c r="A43" s="1"/>
      <c r="B43" s="1"/>
      <c r="C43" s="1"/>
      <c r="D43" s="1"/>
      <c r="E43" s="1"/>
      <c r="F43" s="1"/>
      <c r="G43" s="1"/>
    </row>
    <row r="44" spans="1:7" x14ac:dyDescent="0.2">
      <c r="A44" s="1"/>
      <c r="B44" s="1"/>
      <c r="C44" s="1"/>
      <c r="D44" s="1"/>
      <c r="E44" s="1"/>
      <c r="F44" s="1"/>
      <c r="G44" s="1"/>
    </row>
    <row r="45" spans="1:7" x14ac:dyDescent="0.2">
      <c r="A45" s="1"/>
      <c r="B45" s="1"/>
      <c r="C45" s="1"/>
      <c r="D45" s="1"/>
      <c r="E45" s="1"/>
      <c r="F45" s="1"/>
      <c r="G45" s="1"/>
    </row>
    <row r="46" spans="1:7" x14ac:dyDescent="0.2">
      <c r="A46" s="1"/>
      <c r="B46" s="1"/>
      <c r="C46" s="1"/>
      <c r="D46" s="1"/>
      <c r="E46" s="1"/>
      <c r="F46" s="1"/>
      <c r="G46" s="1"/>
    </row>
    <row r="47" spans="1:7" x14ac:dyDescent="0.2">
      <c r="A47" s="1"/>
      <c r="B47" s="1"/>
      <c r="C47" s="1"/>
      <c r="D47" s="1"/>
      <c r="E47" s="1"/>
      <c r="F47" s="1"/>
      <c r="G47" s="1"/>
    </row>
    <row r="48" spans="1:7" x14ac:dyDescent="0.2">
      <c r="A48" s="1"/>
      <c r="B48" s="1"/>
      <c r="C48" s="1"/>
      <c r="D48" s="1"/>
      <c r="E48" s="1"/>
      <c r="F48" s="1"/>
      <c r="G48" s="1"/>
    </row>
    <row r="49" spans="1:7" x14ac:dyDescent="0.2">
      <c r="A49" s="1"/>
      <c r="B49" s="1"/>
      <c r="C49" s="1"/>
      <c r="D49" s="1"/>
      <c r="E49" s="1"/>
      <c r="F49" s="1"/>
      <c r="G49" s="1"/>
    </row>
    <row r="50" spans="1:7" x14ac:dyDescent="0.2">
      <c r="A50" s="1"/>
      <c r="B50" s="1"/>
      <c r="C50" s="1"/>
      <c r="D50" s="1"/>
      <c r="E50" s="1"/>
      <c r="F50" s="1"/>
      <c r="G50" s="1"/>
    </row>
    <row r="51" spans="1:7" x14ac:dyDescent="0.2">
      <c r="A51" s="1"/>
      <c r="B51" s="1"/>
      <c r="C51" s="1"/>
      <c r="D51" s="1"/>
      <c r="E51" s="1"/>
      <c r="F51" s="1"/>
      <c r="G51" s="1"/>
    </row>
    <row r="52" spans="1:7" x14ac:dyDescent="0.2">
      <c r="A52" s="1"/>
      <c r="B52" s="1"/>
      <c r="C52" s="1"/>
      <c r="D52" s="1"/>
      <c r="E52" s="1"/>
      <c r="F52" s="1"/>
      <c r="G52" s="1"/>
    </row>
    <row r="53" spans="1:7" x14ac:dyDescent="0.2">
      <c r="A53" s="1"/>
      <c r="B53" s="1"/>
      <c r="C53" s="1"/>
      <c r="D53" s="1"/>
      <c r="E53" s="1"/>
      <c r="F53" s="1"/>
      <c r="G53" s="1"/>
    </row>
    <row r="54" spans="1:7" x14ac:dyDescent="0.2">
      <c r="A54" s="1"/>
      <c r="B54" s="1"/>
      <c r="C54" s="1"/>
      <c r="D54" s="1"/>
      <c r="E54" s="1"/>
      <c r="F54" s="1"/>
      <c r="G54" s="1"/>
    </row>
    <row r="55" spans="1:7" x14ac:dyDescent="0.2">
      <c r="A55" s="1"/>
      <c r="B55" s="1"/>
      <c r="C55" s="1"/>
      <c r="D55" s="1"/>
      <c r="E55" s="1"/>
      <c r="F55" s="1"/>
      <c r="G55" s="1"/>
    </row>
    <row r="56" spans="1:7" x14ac:dyDescent="0.2">
      <c r="A56" s="1"/>
      <c r="B56" s="1"/>
      <c r="C56" s="1"/>
      <c r="D56" s="1"/>
      <c r="E56" s="1"/>
      <c r="F56" s="1"/>
      <c r="G56" s="1"/>
    </row>
    <row r="57" spans="1:7" x14ac:dyDescent="0.2">
      <c r="A57" s="1"/>
      <c r="B57" s="1"/>
      <c r="C57" s="1"/>
      <c r="D57" s="1"/>
      <c r="E57" s="1"/>
      <c r="F57" s="1"/>
      <c r="G57" s="1"/>
    </row>
    <row r="58" spans="1:7" x14ac:dyDescent="0.2">
      <c r="A58" s="1"/>
      <c r="B58" s="1"/>
      <c r="C58" s="1"/>
      <c r="D58" s="1"/>
      <c r="E58" s="1"/>
      <c r="F58" s="1"/>
      <c r="G58" s="1"/>
    </row>
    <row r="59" spans="1:7" x14ac:dyDescent="0.2">
      <c r="A59" s="1"/>
      <c r="B59" s="1"/>
      <c r="C59" s="1"/>
      <c r="D59" s="1"/>
      <c r="E59" s="1"/>
      <c r="F59" s="1"/>
      <c r="G59" s="1"/>
    </row>
    <row r="60" spans="1:7" x14ac:dyDescent="0.2">
      <c r="A60" s="1"/>
      <c r="B60" s="1"/>
      <c r="C60" s="1"/>
      <c r="D60" s="1"/>
      <c r="E60" s="1"/>
      <c r="F60" s="1"/>
      <c r="G60" s="1"/>
    </row>
    <row r="61" spans="1:7" x14ac:dyDescent="0.2">
      <c r="A61" s="1"/>
      <c r="B61" s="1"/>
      <c r="C61" s="1"/>
      <c r="D61" s="1"/>
      <c r="E61" s="1"/>
      <c r="F61" s="1"/>
      <c r="G61" s="1"/>
    </row>
    <row r="62" spans="1:7" x14ac:dyDescent="0.2">
      <c r="A62" s="1"/>
      <c r="B62" s="1"/>
      <c r="C62" s="1"/>
      <c r="D62" s="1"/>
      <c r="E62" s="1"/>
      <c r="F62" s="1"/>
      <c r="G62" s="1"/>
    </row>
    <row r="63" spans="1:7" x14ac:dyDescent="0.2">
      <c r="A63" s="1"/>
      <c r="B63" s="1"/>
      <c r="C63" s="1"/>
      <c r="D63" s="1"/>
      <c r="E63" s="1"/>
      <c r="F63" s="1"/>
      <c r="G63" s="1"/>
    </row>
    <row r="64" spans="1:7" x14ac:dyDescent="0.2">
      <c r="A64" s="1"/>
      <c r="B64" s="1"/>
      <c r="C64" s="1"/>
      <c r="D64" s="1"/>
      <c r="E64" s="1"/>
      <c r="F64" s="1"/>
      <c r="G64" s="1"/>
    </row>
    <row r="65" spans="1:7" x14ac:dyDescent="0.2">
      <c r="A65" s="1"/>
      <c r="B65" s="1"/>
      <c r="C65" s="1"/>
      <c r="D65" s="1"/>
      <c r="E65" s="1"/>
      <c r="F65" s="1"/>
      <c r="G65" s="1"/>
    </row>
    <row r="66" spans="1:7" x14ac:dyDescent="0.2">
      <c r="A66" s="1"/>
      <c r="B66" s="1"/>
      <c r="C66" s="1"/>
      <c r="D66" s="1"/>
      <c r="E66" s="1"/>
      <c r="F66" s="1"/>
      <c r="G66" s="1"/>
    </row>
    <row r="67" spans="1:7" x14ac:dyDescent="0.2">
      <c r="A67" s="1"/>
      <c r="B67" s="1"/>
      <c r="C67" s="1"/>
      <c r="D67" s="1"/>
      <c r="E67" s="1"/>
      <c r="F67" s="1"/>
      <c r="G67" s="1"/>
    </row>
    <row r="68" spans="1:7" x14ac:dyDescent="0.2">
      <c r="A68" s="1"/>
      <c r="B68" s="1"/>
      <c r="C68" s="1"/>
      <c r="D68" s="1"/>
      <c r="E68" s="1"/>
      <c r="F68" s="1"/>
      <c r="G68" s="1"/>
    </row>
    <row r="69" spans="1:7" x14ac:dyDescent="0.2">
      <c r="A69" s="1"/>
      <c r="B69" s="1"/>
      <c r="C69" s="1"/>
      <c r="D69" s="1"/>
      <c r="E69" s="1"/>
      <c r="F69" s="1"/>
      <c r="G69" s="1"/>
    </row>
    <row r="70" spans="1:7" x14ac:dyDescent="0.2">
      <c r="A70" s="1"/>
      <c r="B70" s="1"/>
      <c r="C70" s="1"/>
      <c r="D70" s="1"/>
      <c r="E70" s="1"/>
      <c r="F70" s="1"/>
      <c r="G70" s="1"/>
    </row>
    <row r="71" spans="1:7" x14ac:dyDescent="0.2">
      <c r="A71" s="1"/>
      <c r="B71" s="1"/>
      <c r="C71" s="1"/>
      <c r="D71" s="1"/>
      <c r="E71" s="1"/>
      <c r="F71" s="1"/>
      <c r="G71" s="1"/>
    </row>
    <row r="72" spans="1:7" x14ac:dyDescent="0.2">
      <c r="A72" s="1"/>
      <c r="B72" s="1"/>
      <c r="C72" s="1"/>
      <c r="D72" s="1"/>
      <c r="E72" s="1"/>
      <c r="F72" s="1"/>
      <c r="G72" s="1"/>
    </row>
    <row r="73" spans="1:7" x14ac:dyDescent="0.2">
      <c r="A73" s="1"/>
      <c r="B73" s="1"/>
      <c r="C73" s="1"/>
      <c r="D73" s="1"/>
      <c r="E73" s="1"/>
      <c r="F73" s="1"/>
      <c r="G73" s="1"/>
    </row>
    <row r="74" spans="1:7" x14ac:dyDescent="0.2">
      <c r="A74" s="1"/>
      <c r="B74" s="1"/>
      <c r="C74" s="1"/>
      <c r="D74" s="1"/>
      <c r="E74" s="1"/>
      <c r="F74" s="1"/>
      <c r="G74" s="1"/>
    </row>
    <row r="75" spans="1:7" x14ac:dyDescent="0.2">
      <c r="A75" s="1"/>
      <c r="B75" s="1"/>
      <c r="C75" s="1"/>
      <c r="D75" s="1"/>
      <c r="E75" s="1"/>
      <c r="F75" s="1"/>
      <c r="G75" s="1"/>
    </row>
    <row r="76" spans="1:7" x14ac:dyDescent="0.2">
      <c r="A76" s="1"/>
      <c r="B76" s="1"/>
      <c r="C76" s="1"/>
      <c r="D76" s="1"/>
      <c r="E76" s="1"/>
      <c r="F76" s="1"/>
      <c r="G76" s="1"/>
    </row>
    <row r="77" spans="1:7" x14ac:dyDescent="0.2">
      <c r="A77" s="1"/>
      <c r="B77" s="1"/>
      <c r="C77" s="1"/>
      <c r="D77" s="1"/>
      <c r="E77" s="1"/>
      <c r="F77" s="1"/>
      <c r="G77" s="1"/>
    </row>
    <row r="78" spans="1:7" x14ac:dyDescent="0.2">
      <c r="A78" s="1"/>
      <c r="B78" s="1"/>
      <c r="C78" s="1"/>
      <c r="D78" s="1"/>
      <c r="E78" s="1"/>
      <c r="F78" s="1"/>
      <c r="G78" s="1"/>
    </row>
    <row r="79" spans="1:7" x14ac:dyDescent="0.2">
      <c r="A79" s="1"/>
      <c r="B79" s="1"/>
      <c r="C79" s="1"/>
      <c r="D79" s="1"/>
      <c r="E79" s="1"/>
      <c r="F79" s="1"/>
      <c r="G79" s="1"/>
    </row>
    <row r="80" spans="1:7" x14ac:dyDescent="0.2">
      <c r="A80" s="1"/>
      <c r="B80" s="1"/>
      <c r="C80" s="1"/>
      <c r="D80" s="1"/>
      <c r="E80" s="1"/>
      <c r="F80" s="1"/>
      <c r="G80" s="1"/>
    </row>
    <row r="81" spans="1:7" x14ac:dyDescent="0.2">
      <c r="A81" s="1"/>
      <c r="B81" s="1"/>
      <c r="C81" s="1"/>
      <c r="D81" s="1"/>
      <c r="E81" s="1"/>
      <c r="F81" s="1"/>
      <c r="G81" s="1"/>
    </row>
    <row r="82" spans="1:7" x14ac:dyDescent="0.2">
      <c r="A82" s="1"/>
      <c r="B82" s="1"/>
      <c r="C82" s="1"/>
      <c r="D82" s="1"/>
      <c r="E82" s="1"/>
      <c r="F82" s="1"/>
      <c r="G82" s="1"/>
    </row>
    <row r="83" spans="1:7" x14ac:dyDescent="0.2">
      <c r="A83" s="1"/>
      <c r="B83" s="1"/>
      <c r="C83" s="1"/>
      <c r="D83" s="1"/>
      <c r="E83" s="1"/>
      <c r="F83" s="1"/>
      <c r="G83" s="1"/>
    </row>
    <row r="84" spans="1:7" x14ac:dyDescent="0.2">
      <c r="A84" s="1"/>
      <c r="B84" s="1"/>
      <c r="C84" s="1"/>
      <c r="D84" s="1"/>
      <c r="E84" s="1"/>
      <c r="F84" s="1"/>
      <c r="G84" s="1"/>
    </row>
    <row r="85" spans="1:7" x14ac:dyDescent="0.2">
      <c r="A85" s="1"/>
      <c r="B85" s="1"/>
      <c r="C85" s="1"/>
      <c r="D85" s="1"/>
      <c r="E85" s="1"/>
      <c r="F85" s="1"/>
      <c r="G85" s="1"/>
    </row>
    <row r="86" spans="1:7" x14ac:dyDescent="0.2">
      <c r="A86" s="1"/>
      <c r="B86" s="1"/>
      <c r="C86" s="1"/>
      <c r="D86" s="1"/>
      <c r="E86" s="1"/>
      <c r="F86" s="1"/>
      <c r="G86" s="1"/>
    </row>
    <row r="87" spans="1:7" x14ac:dyDescent="0.2">
      <c r="A87" s="1"/>
      <c r="B87" s="1"/>
      <c r="C87" s="1"/>
      <c r="D87" s="1"/>
      <c r="E87" s="1"/>
      <c r="F87" s="1"/>
      <c r="G87" s="1"/>
    </row>
    <row r="88" spans="1:7" x14ac:dyDescent="0.2">
      <c r="A88" s="1"/>
      <c r="B88" s="1"/>
      <c r="C88" s="1"/>
      <c r="D88" s="1"/>
      <c r="E88" s="1"/>
      <c r="F88" s="1"/>
      <c r="G88" s="1"/>
    </row>
    <row r="89" spans="1:7" x14ac:dyDescent="0.2">
      <c r="A89" s="1"/>
      <c r="B89" s="1"/>
      <c r="C89" s="1"/>
      <c r="D89" s="1"/>
      <c r="E89" s="1"/>
      <c r="F89" s="1"/>
      <c r="G89" s="1"/>
    </row>
    <row r="90" spans="1:7" x14ac:dyDescent="0.2">
      <c r="A90" s="1"/>
      <c r="B90" s="1"/>
      <c r="C90" s="1"/>
      <c r="D90" s="1"/>
      <c r="E90" s="1"/>
      <c r="F90" s="1"/>
      <c r="G90" s="1"/>
    </row>
    <row r="91" spans="1:7" x14ac:dyDescent="0.2">
      <c r="A91" s="1"/>
      <c r="B91" s="1"/>
      <c r="C91" s="1"/>
      <c r="D91" s="1"/>
      <c r="E91" s="1"/>
      <c r="F91" s="1"/>
      <c r="G91" s="1"/>
    </row>
    <row r="92" spans="1:7" x14ac:dyDescent="0.2">
      <c r="A92" s="1"/>
      <c r="B92" s="1"/>
      <c r="C92" s="1"/>
      <c r="D92" s="1"/>
      <c r="E92" s="1"/>
      <c r="F92" s="1"/>
      <c r="G92" s="1"/>
    </row>
    <row r="93" spans="1:7" x14ac:dyDescent="0.2">
      <c r="A93" s="1"/>
      <c r="B93" s="1"/>
      <c r="C93" s="1"/>
      <c r="D93" s="1"/>
      <c r="E93" s="1"/>
      <c r="F93" s="1"/>
      <c r="G93" s="1"/>
    </row>
    <row r="94" spans="1:7" x14ac:dyDescent="0.2">
      <c r="A94" s="1"/>
      <c r="B94" s="1"/>
      <c r="C94" s="1"/>
      <c r="D94" s="1"/>
      <c r="E94" s="1"/>
      <c r="F94" s="1"/>
      <c r="G94" s="1"/>
    </row>
    <row r="95" spans="1:7" x14ac:dyDescent="0.2">
      <c r="A95" s="1"/>
      <c r="B95" s="1"/>
      <c r="C95" s="1"/>
      <c r="D95" s="1"/>
      <c r="E95" s="1"/>
      <c r="F95" s="1"/>
      <c r="G95" s="1"/>
    </row>
    <row r="96" spans="1:7" x14ac:dyDescent="0.2">
      <c r="A96" s="1"/>
      <c r="B96" s="1"/>
      <c r="C96" s="1"/>
      <c r="D96" s="1"/>
      <c r="E96" s="1"/>
      <c r="F96" s="1"/>
      <c r="G96" s="1"/>
    </row>
    <row r="97" spans="1:7" x14ac:dyDescent="0.2">
      <c r="A97" s="1"/>
      <c r="B97" s="1"/>
      <c r="C97" s="1"/>
      <c r="D97" s="1"/>
      <c r="E97" s="1"/>
      <c r="F97" s="1"/>
      <c r="G97" s="1"/>
    </row>
    <row r="98" spans="1:7" x14ac:dyDescent="0.2">
      <c r="A98" s="1"/>
      <c r="B98" s="1"/>
      <c r="C98" s="1"/>
      <c r="D98" s="1"/>
      <c r="E98" s="1"/>
      <c r="F98" s="1"/>
      <c r="G98" s="1"/>
    </row>
    <row r="99" spans="1:7" x14ac:dyDescent="0.2">
      <c r="A99" s="1"/>
      <c r="B99" s="1"/>
      <c r="C99" s="1"/>
      <c r="D99" s="1"/>
      <c r="E99" s="1"/>
      <c r="F99" s="1"/>
      <c r="G99" s="1"/>
    </row>
    <row r="100" spans="1:7" x14ac:dyDescent="0.2">
      <c r="A100" s="1"/>
      <c r="B100" s="1"/>
      <c r="C100" s="1"/>
      <c r="D100" s="1"/>
      <c r="E100" s="1"/>
      <c r="F100" s="1"/>
      <c r="G100" s="1"/>
    </row>
    <row r="101" spans="1:7" x14ac:dyDescent="0.2">
      <c r="A101" s="1"/>
      <c r="B101" s="1"/>
      <c r="C101" s="1"/>
      <c r="D101" s="1"/>
      <c r="E101" s="1"/>
      <c r="F101" s="1"/>
      <c r="G101" s="1"/>
    </row>
    <row r="102" spans="1:7" x14ac:dyDescent="0.2">
      <c r="A102" s="1"/>
      <c r="B102" s="1"/>
      <c r="C102" s="1"/>
      <c r="D102" s="1"/>
      <c r="E102" s="1"/>
      <c r="F102" s="1"/>
      <c r="G102" s="1"/>
    </row>
    <row r="103" spans="1:7" x14ac:dyDescent="0.2">
      <c r="A103" s="1"/>
      <c r="B103" s="1"/>
      <c r="C103" s="1"/>
      <c r="D103" s="1"/>
      <c r="E103" s="1"/>
      <c r="F103" s="1"/>
      <c r="G103" s="1"/>
    </row>
    <row r="104" spans="1:7" x14ac:dyDescent="0.2">
      <c r="A104" s="1"/>
      <c r="B104" s="1"/>
      <c r="C104" s="1"/>
      <c r="D104" s="1"/>
      <c r="E104" s="1"/>
      <c r="F104" s="1"/>
      <c r="G104" s="1"/>
    </row>
    <row r="105" spans="1:7" x14ac:dyDescent="0.2">
      <c r="A105" s="1"/>
      <c r="B105" s="1"/>
      <c r="C105" s="1"/>
      <c r="D105" s="1"/>
      <c r="E105" s="1"/>
      <c r="F105" s="1"/>
      <c r="G105" s="1"/>
    </row>
    <row r="106" spans="1:7" x14ac:dyDescent="0.2">
      <c r="A106" s="1"/>
      <c r="B106" s="1"/>
      <c r="C106" s="1"/>
      <c r="D106" s="1"/>
      <c r="E106" s="1"/>
      <c r="F106" s="1"/>
      <c r="G106" s="1"/>
    </row>
    <row r="107" spans="1:7" x14ac:dyDescent="0.2">
      <c r="A107" s="1"/>
      <c r="B107" s="1"/>
      <c r="C107" s="1"/>
      <c r="D107" s="1"/>
      <c r="E107" s="1"/>
      <c r="F107" s="1"/>
      <c r="G107" s="1"/>
    </row>
    <row r="108" spans="1:7" x14ac:dyDescent="0.2">
      <c r="A108" s="1"/>
      <c r="B108" s="1"/>
      <c r="C108" s="1"/>
      <c r="D108" s="1"/>
      <c r="E108" s="1"/>
      <c r="F108" s="1"/>
      <c r="G108" s="1"/>
    </row>
    <row r="109" spans="1:7" x14ac:dyDescent="0.2">
      <c r="A109" s="1"/>
      <c r="B109" s="1"/>
      <c r="C109" s="1"/>
      <c r="D109" s="1"/>
      <c r="E109" s="1"/>
      <c r="F109" s="1"/>
      <c r="G109" s="1"/>
    </row>
    <row r="110" spans="1:7" x14ac:dyDescent="0.2">
      <c r="A110" s="1"/>
      <c r="B110" s="1"/>
      <c r="C110" s="1"/>
      <c r="D110" s="1"/>
      <c r="E110" s="1"/>
      <c r="F110" s="1"/>
      <c r="G110" s="1"/>
    </row>
    <row r="111" spans="1:7" x14ac:dyDescent="0.2">
      <c r="A111" s="1"/>
      <c r="B111" s="1"/>
      <c r="C111" s="1"/>
      <c r="D111" s="1"/>
      <c r="E111" s="1"/>
      <c r="F111" s="1"/>
      <c r="G111" s="1"/>
    </row>
    <row r="112" spans="1:7" x14ac:dyDescent="0.2">
      <c r="A112" s="1"/>
      <c r="B112" s="1"/>
      <c r="C112" s="1"/>
      <c r="D112" s="1"/>
      <c r="E112" s="1"/>
      <c r="F112" s="1"/>
      <c r="G112" s="1"/>
    </row>
    <row r="113" spans="1:7" x14ac:dyDescent="0.2">
      <c r="A113" s="1"/>
      <c r="B113" s="1"/>
      <c r="C113" s="1"/>
      <c r="D113" s="1"/>
      <c r="E113" s="1"/>
      <c r="F113" s="1"/>
      <c r="G113" s="1"/>
    </row>
    <row r="114" spans="1:7" x14ac:dyDescent="0.2">
      <c r="A114" s="1"/>
      <c r="B114" s="1"/>
      <c r="C114" s="1"/>
      <c r="D114" s="1"/>
      <c r="E114" s="1"/>
      <c r="F114" s="1"/>
      <c r="G114" s="1"/>
    </row>
    <row r="115" spans="1:7" x14ac:dyDescent="0.2">
      <c r="A115" s="1"/>
      <c r="B115" s="1"/>
      <c r="C115" s="1"/>
      <c r="D115" s="1"/>
      <c r="E115" s="1"/>
      <c r="F115" s="1"/>
      <c r="G115" s="1"/>
    </row>
    <row r="116" spans="1:7" x14ac:dyDescent="0.2">
      <c r="A116" s="1"/>
      <c r="B116" s="1"/>
      <c r="C116" s="1"/>
      <c r="D116" s="1"/>
      <c r="E116" s="1"/>
      <c r="F116" s="1"/>
      <c r="G116" s="1"/>
    </row>
    <row r="117" spans="1:7" x14ac:dyDescent="0.2">
      <c r="A117" s="1"/>
      <c r="B117" s="1"/>
      <c r="C117" s="1"/>
      <c r="D117" s="1"/>
      <c r="E117" s="1"/>
      <c r="F117" s="1"/>
      <c r="G117" s="1"/>
    </row>
    <row r="118" spans="1:7" x14ac:dyDescent="0.2">
      <c r="A118" s="1"/>
      <c r="B118" s="1"/>
      <c r="C118" s="1"/>
      <c r="D118" s="1"/>
      <c r="E118" s="1"/>
      <c r="F118" s="1"/>
      <c r="G118" s="1"/>
    </row>
    <row r="119" spans="1:7" x14ac:dyDescent="0.2">
      <c r="A119" s="1"/>
      <c r="B119" s="1"/>
      <c r="C119" s="1"/>
      <c r="D119" s="1"/>
      <c r="E119" s="1"/>
      <c r="F119" s="1"/>
      <c r="G119" s="1"/>
    </row>
    <row r="120" spans="1:7" x14ac:dyDescent="0.2">
      <c r="A120" s="1"/>
      <c r="B120" s="1"/>
      <c r="C120" s="1"/>
      <c r="D120" s="1"/>
      <c r="E120" s="1"/>
      <c r="F120" s="1"/>
      <c r="G120" s="1"/>
    </row>
    <row r="121" spans="1:7" x14ac:dyDescent="0.2">
      <c r="A121" s="1"/>
      <c r="B121" s="1"/>
      <c r="C121" s="1"/>
      <c r="D121" s="1"/>
      <c r="E121" s="1"/>
      <c r="F121" s="1"/>
      <c r="G121" s="1"/>
    </row>
    <row r="122" spans="1:7" x14ac:dyDescent="0.2">
      <c r="A122" s="1"/>
      <c r="B122" s="1"/>
      <c r="C122" s="1"/>
      <c r="D122" s="1"/>
      <c r="E122" s="1"/>
      <c r="F122" s="1"/>
      <c r="G122" s="1"/>
    </row>
    <row r="123" spans="1:7" x14ac:dyDescent="0.2">
      <c r="A123" s="1"/>
      <c r="B123" s="1"/>
      <c r="C123" s="1"/>
      <c r="D123" s="1"/>
      <c r="E123" s="1"/>
      <c r="F123" s="1"/>
      <c r="G123" s="1"/>
    </row>
    <row r="124" spans="1:7" x14ac:dyDescent="0.2">
      <c r="A124" s="1"/>
      <c r="B124" s="1"/>
      <c r="C124" s="1"/>
      <c r="D124" s="1"/>
      <c r="E124" s="1"/>
      <c r="F124" s="1"/>
      <c r="G124" s="1"/>
    </row>
    <row r="125" spans="1:7" x14ac:dyDescent="0.2">
      <c r="A125" s="1"/>
      <c r="B125" s="1"/>
      <c r="C125" s="1"/>
      <c r="D125" s="1"/>
      <c r="E125" s="1"/>
      <c r="F125" s="1"/>
      <c r="G125" s="1"/>
    </row>
    <row r="126" spans="1:7" x14ac:dyDescent="0.2">
      <c r="A126" s="1"/>
      <c r="B126" s="1"/>
      <c r="C126" s="1"/>
      <c r="D126" s="1"/>
      <c r="E126" s="1"/>
      <c r="F126" s="1"/>
      <c r="G126" s="1"/>
    </row>
    <row r="127" spans="1:7" x14ac:dyDescent="0.2">
      <c r="A127" s="1"/>
      <c r="B127" s="1"/>
      <c r="C127" s="1"/>
      <c r="D127" s="1"/>
      <c r="E127" s="1"/>
      <c r="F127" s="1"/>
      <c r="G127" s="1"/>
    </row>
    <row r="128" spans="1:7" x14ac:dyDescent="0.2">
      <c r="A128" s="1"/>
      <c r="B128" s="1"/>
      <c r="C128" s="1"/>
      <c r="D128" s="1"/>
      <c r="E128" s="1"/>
      <c r="F128" s="1"/>
      <c r="G128" s="1"/>
    </row>
    <row r="129" spans="1:7" x14ac:dyDescent="0.2">
      <c r="A129" s="1"/>
      <c r="B129" s="1"/>
      <c r="C129" s="1"/>
      <c r="D129" s="1"/>
      <c r="E129" s="1"/>
      <c r="F129" s="1"/>
      <c r="G129" s="1"/>
    </row>
    <row r="130" spans="1:7" x14ac:dyDescent="0.2">
      <c r="A130" s="1"/>
      <c r="B130" s="1"/>
      <c r="C130" s="1"/>
      <c r="D130" s="1"/>
      <c r="E130" s="1"/>
      <c r="F130" s="1"/>
      <c r="G130" s="1"/>
    </row>
    <row r="131" spans="1:7" x14ac:dyDescent="0.2">
      <c r="A131" s="1"/>
      <c r="B131" s="1"/>
      <c r="C131" s="1"/>
      <c r="D131" s="1"/>
      <c r="E131" s="1"/>
      <c r="F131" s="1"/>
      <c r="G131" s="1"/>
    </row>
    <row r="132" spans="1:7" x14ac:dyDescent="0.2">
      <c r="A132" s="1"/>
      <c r="B132" s="1"/>
      <c r="C132" s="1"/>
      <c r="D132" s="1"/>
      <c r="E132" s="1"/>
      <c r="F132" s="1"/>
      <c r="G132" s="1"/>
    </row>
    <row r="133" spans="1:7" x14ac:dyDescent="0.2">
      <c r="A133" s="1"/>
      <c r="B133" s="1"/>
      <c r="C133" s="1"/>
      <c r="D133" s="1"/>
      <c r="E133" s="1"/>
      <c r="F133" s="1"/>
      <c r="G133" s="1"/>
    </row>
    <row r="134" spans="1:7" x14ac:dyDescent="0.2">
      <c r="A134" s="1"/>
      <c r="B134" s="1"/>
      <c r="C134" s="1"/>
      <c r="D134" s="1"/>
      <c r="E134" s="1"/>
      <c r="F134" s="1"/>
      <c r="G134" s="1"/>
    </row>
    <row r="135" spans="1:7" x14ac:dyDescent="0.2">
      <c r="A135" s="1"/>
      <c r="B135" s="1"/>
      <c r="C135" s="1"/>
      <c r="D135" s="1"/>
      <c r="E135" s="1"/>
      <c r="F135" s="1"/>
      <c r="G135" s="1"/>
    </row>
    <row r="136" spans="1:7" x14ac:dyDescent="0.2">
      <c r="A136" s="1"/>
      <c r="B136" s="1"/>
      <c r="C136" s="1"/>
      <c r="D136" s="1"/>
      <c r="E136" s="1"/>
      <c r="F136" s="1"/>
      <c r="G136" s="1"/>
    </row>
    <row r="137" spans="1:7" x14ac:dyDescent="0.2">
      <c r="A137" s="1"/>
      <c r="B137" s="1"/>
      <c r="C137" s="1"/>
      <c r="D137" s="1"/>
      <c r="E137" s="1"/>
      <c r="F137" s="1"/>
      <c r="G137" s="1"/>
    </row>
    <row r="138" spans="1:7" x14ac:dyDescent="0.2">
      <c r="A138" s="1"/>
      <c r="B138" s="1"/>
      <c r="C138" s="1"/>
      <c r="D138" s="1"/>
      <c r="E138" s="1"/>
      <c r="F138" s="1"/>
      <c r="G138" s="1"/>
    </row>
    <row r="139" spans="1:7" x14ac:dyDescent="0.2">
      <c r="A139" s="1"/>
      <c r="B139" s="1"/>
      <c r="C139" s="1"/>
      <c r="D139" s="1"/>
      <c r="E139" s="1"/>
      <c r="F139" s="1"/>
      <c r="G139" s="1"/>
    </row>
    <row r="140" spans="1:7" x14ac:dyDescent="0.2">
      <c r="A140" s="1"/>
      <c r="B140" s="1"/>
      <c r="C140" s="1"/>
      <c r="D140" s="1"/>
      <c r="E140" s="1"/>
      <c r="F140" s="1"/>
      <c r="G140" s="1"/>
    </row>
    <row r="141" spans="1:7" x14ac:dyDescent="0.2">
      <c r="A141" s="1"/>
      <c r="B141" s="1"/>
      <c r="C141" s="1"/>
      <c r="D141" s="1"/>
      <c r="E141" s="1"/>
      <c r="F141" s="1"/>
      <c r="G141" s="1"/>
    </row>
    <row r="142" spans="1:7" x14ac:dyDescent="0.2">
      <c r="A142" s="1"/>
      <c r="B142" s="1"/>
      <c r="C142" s="1"/>
      <c r="D142" s="1"/>
      <c r="E142" s="1"/>
      <c r="F142" s="1"/>
      <c r="G142" s="1"/>
    </row>
    <row r="143" spans="1:7" x14ac:dyDescent="0.2">
      <c r="A143" s="1"/>
      <c r="B143" s="1"/>
      <c r="C143" s="1"/>
      <c r="D143" s="1"/>
      <c r="E143" s="1"/>
      <c r="F143" s="1"/>
      <c r="G143" s="1"/>
    </row>
    <row r="144" spans="1:7" x14ac:dyDescent="0.2">
      <c r="A144" s="1"/>
      <c r="B144" s="1"/>
      <c r="C144" s="1"/>
      <c r="D144" s="1"/>
      <c r="E144" s="1"/>
      <c r="F144" s="1"/>
      <c r="G144" s="1"/>
    </row>
    <row r="145" spans="1:7" x14ac:dyDescent="0.2">
      <c r="A145" s="1"/>
      <c r="B145" s="1"/>
      <c r="C145" s="1"/>
      <c r="D145" s="1"/>
      <c r="E145" s="1"/>
      <c r="F145" s="1"/>
      <c r="G145" s="1"/>
    </row>
    <row r="146" spans="1:7" x14ac:dyDescent="0.2">
      <c r="A146" s="1"/>
      <c r="B146" s="1"/>
      <c r="C146" s="1"/>
      <c r="D146" s="1"/>
      <c r="E146" s="1"/>
      <c r="F146" s="1"/>
      <c r="G146" s="1"/>
    </row>
    <row r="147" spans="1:7" x14ac:dyDescent="0.2">
      <c r="A147" s="1"/>
      <c r="B147" s="1"/>
      <c r="C147" s="1"/>
      <c r="D147" s="1"/>
      <c r="E147" s="1"/>
      <c r="F147" s="1"/>
      <c r="G147" s="1"/>
    </row>
    <row r="148" spans="1:7" x14ac:dyDescent="0.2">
      <c r="A148" s="1"/>
      <c r="B148" s="1"/>
      <c r="C148" s="1"/>
      <c r="D148" s="1"/>
      <c r="E148" s="1"/>
      <c r="F148" s="1"/>
      <c r="G148" s="1"/>
    </row>
    <row r="149" spans="1:7" x14ac:dyDescent="0.2">
      <c r="A149" s="1"/>
      <c r="B149" s="1"/>
      <c r="C149" s="1"/>
      <c r="D149" s="1"/>
      <c r="E149" s="1"/>
      <c r="F149" s="1"/>
      <c r="G149" s="1"/>
    </row>
    <row r="150" spans="1:7" x14ac:dyDescent="0.2">
      <c r="A150" s="1"/>
      <c r="B150" s="1"/>
      <c r="C150" s="1"/>
      <c r="D150" s="1"/>
      <c r="E150" s="1"/>
      <c r="F150" s="1"/>
      <c r="G150" s="1"/>
    </row>
    <row r="151" spans="1:7" x14ac:dyDescent="0.2">
      <c r="A151" s="1"/>
      <c r="B151" s="1"/>
      <c r="C151" s="1"/>
      <c r="D151" s="1"/>
      <c r="E151" s="1"/>
      <c r="F151" s="1"/>
      <c r="G151" s="1"/>
    </row>
    <row r="152" spans="1:7" x14ac:dyDescent="0.2">
      <c r="A152" s="1"/>
      <c r="B152" s="1"/>
      <c r="C152" s="1"/>
      <c r="D152" s="1"/>
      <c r="E152" s="1"/>
      <c r="F152" s="1"/>
      <c r="G152" s="1"/>
    </row>
    <row r="153" spans="1:7" x14ac:dyDescent="0.2">
      <c r="A153" s="1"/>
      <c r="B153" s="1"/>
      <c r="C153" s="1"/>
      <c r="D153" s="1"/>
      <c r="E153" s="1"/>
      <c r="F153" s="1"/>
      <c r="G153" s="1"/>
    </row>
    <row r="154" spans="1:7" x14ac:dyDescent="0.2">
      <c r="A154" s="1"/>
      <c r="B154" s="1"/>
      <c r="C154" s="1"/>
      <c r="D154" s="1"/>
      <c r="E154" s="1"/>
      <c r="F154" s="1"/>
      <c r="G154" s="1"/>
    </row>
    <row r="155" spans="1:7" x14ac:dyDescent="0.2">
      <c r="A155" s="1"/>
      <c r="B155" s="1"/>
      <c r="C155" s="1"/>
      <c r="D155" s="1"/>
      <c r="E155" s="1"/>
      <c r="F155" s="1"/>
      <c r="G155" s="1"/>
    </row>
    <row r="156" spans="1:7" x14ac:dyDescent="0.2">
      <c r="A156" s="1"/>
      <c r="B156" s="1"/>
      <c r="C156" s="1"/>
      <c r="D156" s="1"/>
      <c r="E156" s="1"/>
      <c r="F156" s="1"/>
      <c r="G156" s="1"/>
    </row>
    <row r="157" spans="1:7" x14ac:dyDescent="0.2">
      <c r="A157" s="1"/>
      <c r="B157" s="1"/>
      <c r="C157" s="1"/>
      <c r="D157" s="1"/>
      <c r="E157" s="1"/>
      <c r="F157" s="1"/>
      <c r="G157" s="1"/>
    </row>
    <row r="158" spans="1:7" x14ac:dyDescent="0.2">
      <c r="A158" s="1"/>
      <c r="B158" s="1"/>
      <c r="C158" s="1"/>
      <c r="D158" s="1"/>
      <c r="E158" s="1"/>
      <c r="F158" s="1"/>
      <c r="G158" s="1"/>
    </row>
    <row r="159" spans="1:7" x14ac:dyDescent="0.2">
      <c r="A159" s="1"/>
      <c r="B159" s="1"/>
      <c r="C159" s="1"/>
      <c r="D159" s="1"/>
      <c r="E159" s="1"/>
      <c r="F159" s="1"/>
      <c r="G159" s="1"/>
    </row>
    <row r="160" spans="1:7" x14ac:dyDescent="0.2">
      <c r="A160" s="1"/>
      <c r="B160" s="1"/>
      <c r="C160" s="1"/>
      <c r="D160" s="1"/>
      <c r="E160" s="1"/>
      <c r="F160" s="1"/>
      <c r="G160" s="1"/>
    </row>
    <row r="161" spans="1:7" x14ac:dyDescent="0.2">
      <c r="A161" s="1"/>
      <c r="B161" s="1"/>
      <c r="C161" s="1"/>
      <c r="D161" s="1"/>
      <c r="E161" s="1"/>
      <c r="F161" s="1"/>
      <c r="G161" s="1"/>
    </row>
    <row r="162" spans="1:7" x14ac:dyDescent="0.2">
      <c r="A162" s="1"/>
      <c r="B162" s="1"/>
      <c r="C162" s="1"/>
      <c r="D162" s="1"/>
      <c r="E162" s="1"/>
      <c r="F162" s="1"/>
      <c r="G162" s="1"/>
    </row>
    <row r="163" spans="1:7" x14ac:dyDescent="0.2">
      <c r="A163" s="1"/>
      <c r="B163" s="1"/>
      <c r="C163" s="1"/>
      <c r="D163" s="1"/>
      <c r="E163" s="1"/>
      <c r="F163" s="1"/>
      <c r="G163" s="1"/>
    </row>
    <row r="164" spans="1:7" x14ac:dyDescent="0.2">
      <c r="A164" s="1"/>
      <c r="B164" s="1"/>
      <c r="C164" s="1"/>
      <c r="D164" s="1"/>
      <c r="E164" s="1"/>
      <c r="F164" s="1"/>
      <c r="G164" s="1"/>
    </row>
    <row r="165" spans="1:7" x14ac:dyDescent="0.2">
      <c r="A165" s="1"/>
      <c r="B165" s="1"/>
      <c r="C165" s="1"/>
      <c r="D165" s="1"/>
      <c r="E165" s="1"/>
      <c r="F165" s="1"/>
      <c r="G165" s="1"/>
    </row>
    <row r="166" spans="1:7" x14ac:dyDescent="0.2">
      <c r="A166" s="1"/>
      <c r="B166" s="1"/>
      <c r="C166" s="1"/>
      <c r="D166" s="1"/>
      <c r="E166" s="1"/>
      <c r="F166" s="1"/>
      <c r="G166" s="1"/>
    </row>
    <row r="167" spans="1:7" x14ac:dyDescent="0.2">
      <c r="A167" s="1"/>
      <c r="B167" s="1"/>
      <c r="C167" s="1"/>
      <c r="D167" s="1"/>
      <c r="E167" s="1"/>
      <c r="F167" s="1"/>
      <c r="G167" s="1"/>
    </row>
    <row r="168" spans="1:7" x14ac:dyDescent="0.2">
      <c r="A168" s="1"/>
      <c r="B168" s="1"/>
      <c r="C168" s="1"/>
      <c r="D168" s="1"/>
      <c r="E168" s="1"/>
      <c r="F168" s="1"/>
      <c r="G168" s="1"/>
    </row>
    <row r="169" spans="1:7" x14ac:dyDescent="0.2">
      <c r="A169" s="1"/>
      <c r="B169" s="1"/>
      <c r="C169" s="1"/>
      <c r="D169" s="1"/>
      <c r="E169" s="1"/>
      <c r="F169" s="1"/>
      <c r="G169" s="1"/>
    </row>
    <row r="170" spans="1:7" x14ac:dyDescent="0.2">
      <c r="A170" s="1"/>
      <c r="B170" s="1"/>
      <c r="C170" s="1"/>
      <c r="D170" s="1"/>
      <c r="E170" s="1"/>
      <c r="F170" s="1"/>
      <c r="G170" s="1"/>
    </row>
    <row r="171" spans="1:7" x14ac:dyDescent="0.2">
      <c r="A171" s="1"/>
      <c r="B171" s="1"/>
      <c r="C171" s="1"/>
      <c r="D171" s="1"/>
      <c r="E171" s="1"/>
      <c r="F171" s="1"/>
      <c r="G171" s="1"/>
    </row>
    <row r="172" spans="1:7" x14ac:dyDescent="0.2">
      <c r="A172" s="1"/>
      <c r="B172" s="1"/>
      <c r="C172" s="1"/>
      <c r="D172" s="1"/>
      <c r="E172" s="1"/>
      <c r="F172" s="1"/>
      <c r="G172" s="1"/>
    </row>
    <row r="173" spans="1:7" x14ac:dyDescent="0.2">
      <c r="A173" s="1"/>
      <c r="B173" s="1"/>
      <c r="C173" s="1"/>
      <c r="D173" s="1"/>
      <c r="E173" s="1"/>
      <c r="F173" s="1"/>
      <c r="G173" s="1"/>
    </row>
    <row r="174" spans="1:7" x14ac:dyDescent="0.2">
      <c r="A174" s="1"/>
      <c r="B174" s="1"/>
      <c r="C174" s="1"/>
      <c r="D174" s="1"/>
      <c r="E174" s="1"/>
      <c r="F174" s="1"/>
      <c r="G174" s="1"/>
    </row>
    <row r="175" spans="1:7" x14ac:dyDescent="0.2">
      <c r="A175" s="1"/>
      <c r="B175" s="1"/>
      <c r="C175" s="1"/>
      <c r="D175" s="1"/>
      <c r="E175" s="1"/>
      <c r="F175" s="1"/>
      <c r="G175" s="1"/>
    </row>
    <row r="176" spans="1:7" x14ac:dyDescent="0.2">
      <c r="A176" s="1"/>
      <c r="B176" s="1"/>
      <c r="C176" s="1"/>
      <c r="D176" s="1"/>
      <c r="E176" s="1"/>
      <c r="F176" s="1"/>
      <c r="G176" s="1"/>
    </row>
    <row r="177" spans="1:7" x14ac:dyDescent="0.2">
      <c r="A177" s="1"/>
      <c r="B177" s="1"/>
      <c r="C177" s="1"/>
      <c r="D177" s="1"/>
      <c r="E177" s="1"/>
      <c r="F177" s="1"/>
      <c r="G177" s="1"/>
    </row>
    <row r="178" spans="1:7" x14ac:dyDescent="0.2">
      <c r="A178" s="1"/>
      <c r="B178" s="1"/>
      <c r="C178" s="1"/>
      <c r="D178" s="1"/>
      <c r="E178" s="1"/>
      <c r="F178" s="1"/>
      <c r="G178" s="1"/>
    </row>
    <row r="179" spans="1:7" x14ac:dyDescent="0.2">
      <c r="A179" s="1"/>
      <c r="B179" s="1"/>
      <c r="C179" s="1"/>
      <c r="D179" s="1"/>
      <c r="E179" s="1"/>
      <c r="F179" s="1"/>
      <c r="G179" s="1"/>
    </row>
    <row r="180" spans="1:7" x14ac:dyDescent="0.2">
      <c r="A180" s="1"/>
      <c r="B180" s="1"/>
      <c r="C180" s="1"/>
      <c r="D180" s="1"/>
      <c r="E180" s="1"/>
      <c r="F180" s="1"/>
      <c r="G180" s="1"/>
    </row>
    <row r="181" spans="1:7" x14ac:dyDescent="0.2">
      <c r="A181" s="1"/>
      <c r="B181" s="1"/>
      <c r="C181" s="1"/>
      <c r="D181" s="1"/>
      <c r="E181" s="1"/>
      <c r="F181" s="1"/>
      <c r="G181" s="1"/>
    </row>
    <row r="182" spans="1:7" x14ac:dyDescent="0.2">
      <c r="A182" s="1"/>
      <c r="B182" s="1"/>
      <c r="C182" s="1"/>
      <c r="D182" s="1"/>
      <c r="E182" s="1"/>
      <c r="F182" s="1"/>
      <c r="G182" s="1"/>
    </row>
    <row r="183" spans="1:7" x14ac:dyDescent="0.2">
      <c r="A183" s="1"/>
      <c r="B183" s="1"/>
      <c r="C183" s="1"/>
      <c r="D183" s="1"/>
      <c r="E183" s="1"/>
      <c r="F183" s="1"/>
      <c r="G183" s="1"/>
    </row>
    <row r="184" spans="1:7" x14ac:dyDescent="0.2">
      <c r="A184" s="1"/>
      <c r="B184" s="1"/>
      <c r="C184" s="1"/>
      <c r="D184" s="1"/>
      <c r="E184" s="1"/>
      <c r="F184" s="1"/>
      <c r="G184" s="1"/>
    </row>
    <row r="185" spans="1:7" x14ac:dyDescent="0.2">
      <c r="A185" s="1"/>
      <c r="B185" s="1"/>
      <c r="C185" s="1"/>
      <c r="D185" s="1"/>
      <c r="E185" s="1"/>
      <c r="F185" s="1"/>
      <c r="G185" s="1"/>
    </row>
    <row r="186" spans="1:7" x14ac:dyDescent="0.2">
      <c r="A186" s="1"/>
      <c r="B186" s="1"/>
      <c r="C186" s="1"/>
      <c r="D186" s="1"/>
      <c r="E186" s="1"/>
      <c r="F186" s="1"/>
      <c r="G186" s="1"/>
    </row>
    <row r="187" spans="1:7" x14ac:dyDescent="0.2">
      <c r="A187" s="1"/>
      <c r="B187" s="1"/>
      <c r="C187" s="1"/>
      <c r="D187" s="1"/>
      <c r="E187" s="1"/>
      <c r="F187" s="1"/>
      <c r="G187" s="1"/>
    </row>
    <row r="188" spans="1:7" x14ac:dyDescent="0.2">
      <c r="A188" s="1"/>
      <c r="B188" s="1"/>
      <c r="C188" s="1"/>
      <c r="D188" s="1"/>
      <c r="E188" s="1"/>
      <c r="F188" s="1"/>
      <c r="G188" s="1"/>
    </row>
    <row r="189" spans="1:7" x14ac:dyDescent="0.2">
      <c r="A189" s="1"/>
      <c r="B189" s="1"/>
      <c r="C189" s="1"/>
      <c r="D189" s="1"/>
      <c r="E189" s="1"/>
      <c r="F189" s="1"/>
      <c r="G189" s="1"/>
    </row>
    <row r="190" spans="1:7" x14ac:dyDescent="0.2">
      <c r="A190" s="1"/>
      <c r="B190" s="1"/>
      <c r="C190" s="1"/>
      <c r="D190" s="1"/>
      <c r="E190" s="1"/>
      <c r="F190" s="1"/>
      <c r="G190" s="1"/>
    </row>
    <row r="191" spans="1:7" x14ac:dyDescent="0.2">
      <c r="A191" s="1"/>
      <c r="B191" s="1"/>
      <c r="C191" s="1"/>
      <c r="D191" s="1"/>
      <c r="E191" s="1"/>
      <c r="F191" s="1"/>
      <c r="G191" s="1"/>
    </row>
    <row r="192" spans="1:7" x14ac:dyDescent="0.2">
      <c r="A192" s="1"/>
      <c r="B192" s="1"/>
      <c r="C192" s="1"/>
      <c r="D192" s="1"/>
      <c r="E192" s="1"/>
      <c r="F192" s="1"/>
      <c r="G192" s="1"/>
    </row>
    <row r="193" spans="1:7" x14ac:dyDescent="0.2">
      <c r="A193" s="1"/>
      <c r="B193" s="1"/>
      <c r="C193" s="1"/>
      <c r="D193" s="1"/>
      <c r="E193" s="1"/>
      <c r="F193" s="1"/>
      <c r="G193" s="1"/>
    </row>
    <row r="194" spans="1:7" x14ac:dyDescent="0.2">
      <c r="A194" s="1"/>
      <c r="B194" s="1"/>
      <c r="C194" s="1"/>
      <c r="D194" s="1"/>
      <c r="E194" s="1"/>
      <c r="F194" s="1"/>
      <c r="G194" s="1"/>
    </row>
    <row r="195" spans="1:7" x14ac:dyDescent="0.2">
      <c r="A195" s="1"/>
      <c r="B195" s="1"/>
      <c r="C195" s="1"/>
      <c r="D195" s="1"/>
      <c r="E195" s="1"/>
      <c r="F195" s="1"/>
      <c r="G195" s="1"/>
    </row>
    <row r="196" spans="1:7" x14ac:dyDescent="0.2">
      <c r="A196" s="1"/>
      <c r="B196" s="1"/>
      <c r="C196" s="1"/>
      <c r="D196" s="1"/>
      <c r="E196" s="1"/>
      <c r="F196" s="1"/>
      <c r="G196" s="1"/>
    </row>
    <row r="197" spans="1:7" x14ac:dyDescent="0.2">
      <c r="A197" s="1"/>
      <c r="B197" s="1"/>
      <c r="C197" s="1"/>
      <c r="D197" s="1"/>
      <c r="E197" s="1"/>
      <c r="F197" s="1"/>
      <c r="G197" s="1"/>
    </row>
    <row r="198" spans="1:7" x14ac:dyDescent="0.2">
      <c r="A198" s="1"/>
      <c r="B198" s="1"/>
      <c r="C198" s="1"/>
      <c r="D198" s="1"/>
      <c r="E198" s="1"/>
      <c r="F198" s="1"/>
      <c r="G198" s="1"/>
    </row>
    <row r="199" spans="1:7" x14ac:dyDescent="0.2">
      <c r="A199" s="1"/>
      <c r="B199" s="1"/>
      <c r="C199" s="1"/>
      <c r="D199" s="1"/>
      <c r="E199" s="1"/>
      <c r="F199" s="1"/>
      <c r="G199" s="1"/>
    </row>
    <row r="200" spans="1:7" x14ac:dyDescent="0.2">
      <c r="A200" s="1"/>
      <c r="B200" s="1"/>
      <c r="C200" s="1"/>
      <c r="D200" s="1"/>
      <c r="E200" s="1"/>
      <c r="F200" s="1"/>
      <c r="G200" s="1"/>
    </row>
    <row r="201" spans="1:7" x14ac:dyDescent="0.2">
      <c r="A201" s="1"/>
      <c r="B201" s="1"/>
      <c r="C201" s="1"/>
      <c r="D201" s="1"/>
      <c r="E201" s="1"/>
      <c r="F201" s="1"/>
      <c r="G201" s="1"/>
    </row>
    <row r="202" spans="1:7" x14ac:dyDescent="0.2">
      <c r="A202" s="1"/>
      <c r="B202" s="1"/>
      <c r="C202" s="1"/>
      <c r="D202" s="1"/>
      <c r="E202" s="1"/>
      <c r="F202" s="1"/>
      <c r="G202" s="1"/>
    </row>
    <row r="203" spans="1:7" x14ac:dyDescent="0.2">
      <c r="A203" s="1"/>
      <c r="B203" s="1"/>
      <c r="C203" s="1"/>
      <c r="D203" s="1"/>
      <c r="E203" s="1"/>
      <c r="F203" s="1"/>
      <c r="G203" s="1"/>
    </row>
    <row r="204" spans="1:7" x14ac:dyDescent="0.2">
      <c r="A204" s="1"/>
      <c r="B204" s="1"/>
      <c r="C204" s="1"/>
      <c r="D204" s="1"/>
      <c r="E204" s="1"/>
      <c r="F204" s="1"/>
      <c r="G204" s="1"/>
    </row>
    <row r="205" spans="1:7" x14ac:dyDescent="0.2">
      <c r="A205" s="1"/>
      <c r="B205" s="1"/>
      <c r="C205" s="1"/>
      <c r="D205" s="1"/>
      <c r="E205" s="1"/>
      <c r="F205" s="1"/>
      <c r="G205" s="1"/>
    </row>
    <row r="206" spans="1:7" x14ac:dyDescent="0.2">
      <c r="A206" s="1"/>
      <c r="B206" s="1"/>
      <c r="C206" s="1"/>
      <c r="D206" s="1"/>
      <c r="E206" s="1"/>
      <c r="F206" s="1"/>
      <c r="G206" s="1"/>
    </row>
    <row r="207" spans="1:7" x14ac:dyDescent="0.2">
      <c r="A207" s="1"/>
      <c r="B207" s="1"/>
      <c r="C207" s="1"/>
      <c r="D207" s="1"/>
      <c r="E207" s="1"/>
      <c r="F207" s="1"/>
      <c r="G207" s="1"/>
    </row>
    <row r="208" spans="1:7" x14ac:dyDescent="0.2">
      <c r="A208" s="1"/>
      <c r="B208" s="1"/>
      <c r="C208" s="1"/>
      <c r="D208" s="1"/>
      <c r="E208" s="1"/>
      <c r="F208" s="1"/>
      <c r="G208" s="1"/>
    </row>
    <row r="209" spans="1:7" x14ac:dyDescent="0.2">
      <c r="A209" s="1"/>
      <c r="B209" s="1"/>
      <c r="C209" s="1"/>
      <c r="D209" s="1"/>
      <c r="E209" s="1"/>
      <c r="F209" s="1"/>
      <c r="G209" s="1"/>
    </row>
    <row r="210" spans="1:7" x14ac:dyDescent="0.2">
      <c r="A210" s="1"/>
      <c r="B210" s="1"/>
      <c r="C210" s="1"/>
      <c r="D210" s="1"/>
      <c r="E210" s="1"/>
      <c r="F210" s="1"/>
      <c r="G210" s="1"/>
    </row>
    <row r="211" spans="1:7" x14ac:dyDescent="0.2">
      <c r="A211" s="1"/>
      <c r="B211" s="1"/>
      <c r="C211" s="1"/>
      <c r="D211" s="1"/>
      <c r="E211" s="1"/>
      <c r="F211" s="1"/>
      <c r="G211" s="1"/>
    </row>
    <row r="212" spans="1:7" x14ac:dyDescent="0.2">
      <c r="A212" s="1"/>
      <c r="B212" s="1"/>
      <c r="C212" s="1"/>
      <c r="D212" s="1"/>
      <c r="E212" s="1"/>
      <c r="F212" s="1"/>
      <c r="G212" s="1"/>
    </row>
    <row r="213" spans="1:7" x14ac:dyDescent="0.2">
      <c r="A213" s="1"/>
      <c r="B213" s="1"/>
      <c r="C213" s="1"/>
      <c r="D213" s="1"/>
      <c r="E213" s="1"/>
      <c r="F213" s="1"/>
      <c r="G213" s="1"/>
    </row>
    <row r="214" spans="1:7" x14ac:dyDescent="0.2">
      <c r="A214" s="1"/>
      <c r="B214" s="1"/>
      <c r="C214" s="1"/>
      <c r="D214" s="1"/>
      <c r="E214" s="1"/>
      <c r="F214" s="1"/>
      <c r="G214" s="1"/>
    </row>
    <row r="215" spans="1:7" x14ac:dyDescent="0.2">
      <c r="A215" s="1"/>
      <c r="B215" s="1"/>
      <c r="C215" s="1"/>
      <c r="D215" s="1"/>
      <c r="E215" s="1"/>
      <c r="F215" s="1"/>
      <c r="G215" s="1"/>
    </row>
    <row r="216" spans="1:7" x14ac:dyDescent="0.2">
      <c r="A216" s="1"/>
      <c r="B216" s="1"/>
      <c r="C216" s="1"/>
      <c r="D216" s="1"/>
      <c r="E216" s="1"/>
      <c r="F216" s="1"/>
      <c r="G216" s="1"/>
    </row>
    <row r="217" spans="1:7" x14ac:dyDescent="0.2">
      <c r="A217" s="1"/>
      <c r="B217" s="1"/>
      <c r="C217" s="1"/>
      <c r="D217" s="1"/>
      <c r="E217" s="1"/>
      <c r="F217" s="1"/>
      <c r="G217" s="1"/>
    </row>
    <row r="218" spans="1:7" x14ac:dyDescent="0.2">
      <c r="A218" s="1"/>
      <c r="B218" s="1"/>
      <c r="C218" s="1"/>
      <c r="D218" s="1"/>
      <c r="E218" s="1"/>
      <c r="F218" s="1"/>
      <c r="G218" s="1"/>
    </row>
    <row r="219" spans="1:7" x14ac:dyDescent="0.2">
      <c r="A219" s="1"/>
      <c r="B219" s="1"/>
      <c r="C219" s="1"/>
      <c r="D219" s="1"/>
      <c r="E219" s="1"/>
      <c r="F219" s="1"/>
      <c r="G219" s="1"/>
    </row>
    <row r="220" spans="1:7" x14ac:dyDescent="0.2">
      <c r="A220" s="1"/>
      <c r="B220" s="1"/>
      <c r="C220" s="1"/>
      <c r="D220" s="1"/>
      <c r="E220" s="1"/>
      <c r="F220" s="1"/>
      <c r="G220" s="1"/>
    </row>
    <row r="221" spans="1:7" x14ac:dyDescent="0.2">
      <c r="A221" s="1"/>
      <c r="B221" s="1"/>
      <c r="C221" s="1"/>
      <c r="D221" s="1"/>
      <c r="E221" s="1"/>
      <c r="F221" s="1"/>
      <c r="G221" s="1"/>
    </row>
    <row r="222" spans="1:7" x14ac:dyDescent="0.2">
      <c r="A222" s="1"/>
      <c r="B222" s="1"/>
      <c r="C222" s="1"/>
      <c r="D222" s="1"/>
      <c r="E222" s="1"/>
      <c r="F222" s="1"/>
      <c r="G222" s="1"/>
    </row>
    <row r="223" spans="1:7" x14ac:dyDescent="0.2">
      <c r="A223" s="1"/>
      <c r="B223" s="1"/>
      <c r="C223" s="1"/>
      <c r="D223" s="1"/>
      <c r="E223" s="1"/>
      <c r="F223" s="1"/>
      <c r="G223" s="1"/>
    </row>
    <row r="224" spans="1:7" x14ac:dyDescent="0.2">
      <c r="A224" s="1"/>
      <c r="B224" s="1"/>
      <c r="C224" s="1"/>
      <c r="D224" s="1"/>
      <c r="E224" s="1"/>
      <c r="F224" s="1"/>
      <c r="G224" s="1"/>
    </row>
    <row r="225" spans="1:7" x14ac:dyDescent="0.2">
      <c r="A225" s="1"/>
      <c r="B225" s="1"/>
      <c r="C225" s="1"/>
      <c r="D225" s="1"/>
      <c r="E225" s="1"/>
      <c r="F225" s="1"/>
      <c r="G225" s="1"/>
    </row>
    <row r="226" spans="1:7" x14ac:dyDescent="0.2">
      <c r="A226" s="1"/>
      <c r="B226" s="1"/>
      <c r="C226" s="1"/>
      <c r="D226" s="1"/>
      <c r="E226" s="1"/>
      <c r="F226" s="1"/>
      <c r="G226" s="1"/>
    </row>
    <row r="227" spans="1:7" x14ac:dyDescent="0.2">
      <c r="A227" s="1"/>
      <c r="B227" s="1"/>
      <c r="C227" s="1"/>
      <c r="D227" s="1"/>
      <c r="E227" s="1"/>
      <c r="F227" s="1"/>
      <c r="G227" s="1"/>
    </row>
    <row r="228" spans="1:7" x14ac:dyDescent="0.2">
      <c r="A228" s="1"/>
      <c r="B228" s="1"/>
      <c r="C228" s="1"/>
      <c r="D228" s="1"/>
      <c r="E228" s="1"/>
      <c r="F228" s="1"/>
      <c r="G228" s="1"/>
    </row>
    <row r="229" spans="1:7" x14ac:dyDescent="0.2">
      <c r="A229" s="1"/>
      <c r="B229" s="1"/>
      <c r="C229" s="1"/>
      <c r="D229" s="1"/>
      <c r="E229" s="1"/>
      <c r="F229" s="1"/>
      <c r="G229" s="1"/>
    </row>
    <row r="230" spans="1:7" x14ac:dyDescent="0.2">
      <c r="A230" s="1"/>
      <c r="B230" s="1"/>
      <c r="C230" s="1"/>
      <c r="D230" s="1"/>
      <c r="E230" s="1"/>
      <c r="F230" s="1"/>
      <c r="G230" s="1"/>
    </row>
    <row r="231" spans="1:7" x14ac:dyDescent="0.2">
      <c r="A231" s="1"/>
      <c r="B231" s="1"/>
      <c r="C231" s="1"/>
      <c r="D231" s="1"/>
      <c r="E231" s="1"/>
      <c r="F231" s="1"/>
      <c r="G231" s="1"/>
    </row>
    <row r="232" spans="1:7" x14ac:dyDescent="0.2">
      <c r="A232" s="1"/>
      <c r="B232" s="1"/>
      <c r="C232" s="1"/>
      <c r="D232" s="1"/>
      <c r="E232" s="1"/>
      <c r="F232" s="1"/>
      <c r="G232" s="1"/>
    </row>
    <row r="233" spans="1:7" x14ac:dyDescent="0.2">
      <c r="A233" s="1"/>
      <c r="B233" s="1"/>
      <c r="C233" s="1"/>
      <c r="D233" s="1"/>
      <c r="E233" s="1"/>
      <c r="F233" s="1"/>
      <c r="G233" s="1"/>
    </row>
    <row r="234" spans="1:7" x14ac:dyDescent="0.2">
      <c r="A234" s="1"/>
      <c r="B234" s="1"/>
      <c r="C234" s="1"/>
      <c r="D234" s="1"/>
      <c r="E234" s="1"/>
      <c r="F234" s="1"/>
      <c r="G234" s="1"/>
    </row>
    <row r="235" spans="1:7" x14ac:dyDescent="0.2">
      <c r="A235" s="1"/>
      <c r="B235" s="1"/>
      <c r="C235" s="1"/>
      <c r="D235" s="1"/>
      <c r="E235" s="1"/>
      <c r="F235" s="1"/>
      <c r="G235" s="1"/>
    </row>
    <row r="236" spans="1:7" x14ac:dyDescent="0.2">
      <c r="A236" s="1"/>
      <c r="B236" s="1"/>
      <c r="C236" s="1"/>
      <c r="D236" s="1"/>
      <c r="E236" s="1"/>
      <c r="F236" s="1"/>
      <c r="G236" s="1"/>
    </row>
    <row r="237" spans="1:7" x14ac:dyDescent="0.2">
      <c r="A237" s="1"/>
      <c r="B237" s="1"/>
      <c r="C237" s="1"/>
      <c r="D237" s="1"/>
      <c r="E237" s="1"/>
      <c r="F237" s="1"/>
      <c r="G237" s="1"/>
    </row>
    <row r="238" spans="1:7" x14ac:dyDescent="0.2">
      <c r="A238" s="1"/>
      <c r="B238" s="1"/>
      <c r="C238" s="1"/>
      <c r="D238" s="1"/>
      <c r="E238" s="1"/>
      <c r="F238" s="1"/>
      <c r="G238" s="1"/>
    </row>
  </sheetData>
  <mergeCells count="12">
    <mergeCell ref="A9:B14"/>
    <mergeCell ref="C9:C14"/>
    <mergeCell ref="D9:G14"/>
    <mergeCell ref="A15:B20"/>
    <mergeCell ref="C15:C20"/>
    <mergeCell ref="D15:G20"/>
    <mergeCell ref="A1:B2"/>
    <mergeCell ref="C1:C2"/>
    <mergeCell ref="D1:G2"/>
    <mergeCell ref="A3:B8"/>
    <mergeCell ref="C3:C8"/>
    <mergeCell ref="D3:G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Borrador Matriz</vt:lpstr>
      <vt:lpstr>Hoja2</vt:lpstr>
      <vt:lpstr>Matriz de Riesgos</vt:lpstr>
      <vt:lpstr>Mapa de calor</vt:lpstr>
      <vt:lpstr>Indicadores</vt:lpstr>
      <vt:lpstr>Referencia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ANA SOFIA SAUCEDO GARCIA</cp:lastModifiedBy>
  <cp:revision/>
  <dcterms:created xsi:type="dcterms:W3CDTF">2024-09-04T23:15:56Z</dcterms:created>
  <dcterms:modified xsi:type="dcterms:W3CDTF">2024-11-22T15:56:57Z</dcterms:modified>
  <cp:category/>
  <cp:contentStatus/>
</cp:coreProperties>
</file>