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MPROMISO\frontend-compromiso\src\Public\images\ImagesMenbersGroup\"/>
    </mc:Choice>
  </mc:AlternateContent>
  <bookViews>
    <workbookView showHorizontalScroll="0" showVerticalScroll="0" xWindow="0" yWindow="0" windowWidth="20490" windowHeight="8940" tabRatio="821" activeTab="7"/>
  </bookViews>
  <sheets>
    <sheet name="BD-UDS" sheetId="4" r:id="rId1"/>
    <sheet name="RAM - PARVULOS" sheetId="29" r:id="rId2"/>
    <sheet name="RAM - PREJARDIN" sheetId="25" r:id="rId3"/>
    <sheet name="RAM - PREJARDIN (2)" sheetId="31" r:id="rId4"/>
    <sheet name="RAM - JARDIN" sheetId="26" r:id="rId5"/>
    <sheet name="RAM - JARDIN (2)" sheetId="32" r:id="rId6"/>
    <sheet name="RAM -  JARDIN A" sheetId="28" r:id="rId7"/>
    <sheet name="RAM -  JARDIN A (2)" sheetId="33" r:id="rId8"/>
  </sheets>
  <definedNames>
    <definedName name="_xlnm._FilterDatabase" localSheetId="0" hidden="1">'BD-UDS'!$B$2:$K$3</definedName>
    <definedName name="_xlnm.Print_Area" localSheetId="6">'RAM -  JARDIN A'!$A$1:$AK$43</definedName>
    <definedName name="_xlnm.Print_Area" localSheetId="7">'RAM -  JARDIN A (2)'!$A$1:$AK$43</definedName>
    <definedName name="_xlnm.Print_Area" localSheetId="4">'RAM - JARDIN'!$A$1:$AK$43</definedName>
    <definedName name="_xlnm.Print_Area" localSheetId="5">'RAM - JARDIN (2)'!$A$1:$AK$43</definedName>
    <definedName name="_xlnm.Print_Area" localSheetId="1">'RAM - PARVULOS'!$A$1:$AK$43</definedName>
    <definedName name="_xlnm.Print_Area" localSheetId="2">'RAM - PREJARDIN'!$A$1:$AK$43</definedName>
    <definedName name="_xlnm.Print_Area" localSheetId="3">'RAM - PREJARDIN (2)'!$A$1:$AK$43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5" i="33" l="1"/>
  <c r="AN35" i="33"/>
  <c r="AM35" i="33"/>
  <c r="AO34" i="33"/>
  <c r="AN34" i="33"/>
  <c r="AM34" i="33"/>
  <c r="AO33" i="33"/>
  <c r="AN33" i="33"/>
  <c r="AM33" i="33"/>
  <c r="AO32" i="33"/>
  <c r="AN32" i="33"/>
  <c r="AM32" i="33"/>
  <c r="AO31" i="33"/>
  <c r="AN31" i="33"/>
  <c r="AM31" i="33"/>
  <c r="G8" i="33"/>
  <c r="U7" i="33"/>
  <c r="G7" i="33"/>
  <c r="AO35" i="32"/>
  <c r="AN35" i="32"/>
  <c r="AM35" i="32"/>
  <c r="AO34" i="32"/>
  <c r="AN34" i="32"/>
  <c r="AM34" i="32"/>
  <c r="AO33" i="32"/>
  <c r="AN33" i="32"/>
  <c r="AM33" i="32"/>
  <c r="AO32" i="32"/>
  <c r="AN32" i="32"/>
  <c r="AM32" i="32"/>
  <c r="G8" i="32"/>
  <c r="U7" i="32"/>
  <c r="G7" i="32"/>
  <c r="AO35" i="31"/>
  <c r="AN35" i="31"/>
  <c r="AM35" i="31"/>
  <c r="AO34" i="31"/>
  <c r="AN34" i="31"/>
  <c r="AM34" i="31"/>
  <c r="G8" i="31"/>
  <c r="U7" i="31"/>
  <c r="G7" i="31"/>
  <c r="G8" i="25" l="1"/>
  <c r="AO35" i="29"/>
  <c r="AN35" i="29"/>
  <c r="AM35" i="29"/>
  <c r="AO34" i="29"/>
  <c r="AN34" i="29"/>
  <c r="AM34" i="29"/>
  <c r="AO33" i="29"/>
  <c r="AN33" i="29"/>
  <c r="AM33" i="29"/>
  <c r="AO32" i="29"/>
  <c r="AN32" i="29"/>
  <c r="AM32" i="29"/>
  <c r="AO31" i="29"/>
  <c r="AN31" i="29"/>
  <c r="AM31" i="29"/>
  <c r="G8" i="29"/>
  <c r="U7" i="29"/>
  <c r="G7" i="29"/>
  <c r="G8" i="28"/>
  <c r="U7" i="28"/>
  <c r="G7" i="28"/>
  <c r="G8" i="26"/>
  <c r="U7" i="26"/>
  <c r="G7" i="26"/>
  <c r="AO35" i="25"/>
  <c r="AN35" i="25"/>
  <c r="AM35" i="25"/>
  <c r="AO34" i="25"/>
  <c r="AN34" i="25"/>
  <c r="AM34" i="25"/>
  <c r="U7" i="25"/>
  <c r="G7" i="25"/>
</calcChain>
</file>

<file path=xl/sharedStrings.xml><?xml version="1.0" encoding="utf-8"?>
<sst xmlns="http://schemas.openxmlformats.org/spreadsheetml/2006/main" count="1062" uniqueCount="305">
  <si>
    <t>LOS DATOS PROPORCIONADOS SERÁN TRATADOS DE ACUERDO A LA POLÌTICA DE TRATAMIENTO DE DATOS PERSONALES DEL ICBF Y A LA LEY 1581 DE 2012</t>
  </si>
  <si>
    <t>Página 1 de 1</t>
  </si>
  <si>
    <t>SEPTIEMBRE</t>
  </si>
  <si>
    <t>RC</t>
  </si>
  <si>
    <t>Nombre_Servicio</t>
  </si>
  <si>
    <t>Cod_Uds</t>
  </si>
  <si>
    <t>Nom_Uds</t>
  </si>
  <si>
    <t>Dirección UDS</t>
  </si>
  <si>
    <t>Responsable_Uds</t>
  </si>
  <si>
    <t>Identificación Responsable UDS</t>
  </si>
  <si>
    <t>Telefono_ Responsable UDS</t>
  </si>
  <si>
    <t>Cupos UDS</t>
  </si>
  <si>
    <t>Cupos Activos UDS</t>
  </si>
  <si>
    <t>Inejecuciones</t>
  </si>
  <si>
    <t>DESARROLLO INFANTIL EN MEDIO FAMILIAR SIN ARRIENDO - FAMILIAR</t>
  </si>
  <si>
    <t>PROCESO
 PROMOCIÓN Y PREVENCIÓN
FORMATO REGISTRO ASISTENCIA MENSUAL</t>
  </si>
  <si>
    <t>F6.MO12.PP</t>
  </si>
  <si>
    <t>Versión 5</t>
  </si>
  <si>
    <t>Clasificación de la Información: 
Pública</t>
  </si>
  <si>
    <t>IDENTIFICACIÓN</t>
  </si>
  <si>
    <r>
      <t>Regional:</t>
    </r>
    <r>
      <rPr>
        <b/>
        <u/>
        <sz val="12"/>
        <rFont val="Arial Narrow"/>
        <family val="2"/>
      </rPr>
      <t xml:space="preserve">      </t>
    </r>
    <r>
      <rPr>
        <b/>
        <u/>
        <sz val="14"/>
        <rFont val="Arial Narrow"/>
        <family val="2"/>
      </rPr>
      <t>TOLIMA</t>
    </r>
    <r>
      <rPr>
        <b/>
        <u/>
        <sz val="12"/>
        <rFont val="Arial Narrow"/>
        <family val="2"/>
      </rPr>
      <t xml:space="preserve">            </t>
    </r>
  </si>
  <si>
    <r>
      <t>Centro Zonal</t>
    </r>
    <r>
      <rPr>
        <b/>
        <u/>
        <sz val="12"/>
        <rFont val="Arial Narrow"/>
        <family val="2"/>
      </rPr>
      <t xml:space="preserve">      </t>
    </r>
    <r>
      <rPr>
        <b/>
        <u/>
        <sz val="14"/>
        <rFont val="Arial Narrow"/>
        <family val="2"/>
      </rPr>
      <t>PURIFICACION</t>
    </r>
    <r>
      <rPr>
        <b/>
        <u/>
        <sz val="12"/>
        <rFont val="Arial Narrow"/>
        <family val="2"/>
      </rPr>
      <t xml:space="preserve">          </t>
    </r>
  </si>
  <si>
    <t>INFORMACIÓN DEL USUARIO / USUARIA</t>
  </si>
  <si>
    <t>CONTROL DIARIO DE ASISTENCIA</t>
  </si>
  <si>
    <t>TOTAL MENSUAL</t>
  </si>
  <si>
    <t>CAUSA DE RETIRO</t>
  </si>
  <si>
    <t>No. de Orden</t>
  </si>
  <si>
    <t>TIPO DOC.</t>
  </si>
  <si>
    <t>NÚMERO DOCUMENTO</t>
  </si>
  <si>
    <t>NOMBRES DEL USUARIO / USUARIA</t>
  </si>
  <si>
    <t>APELLIDOS DEL USUARIO / USUARIA</t>
  </si>
  <si>
    <t>EDAD</t>
  </si>
  <si>
    <t>PRIMER NOMBRE</t>
  </si>
  <si>
    <t>SEGUNDO NOMBRE</t>
  </si>
  <si>
    <t>PRIMER APELLIDO</t>
  </si>
  <si>
    <t>SEGUNDO APELLIDO</t>
  </si>
  <si>
    <t>SEMANAS</t>
  </si>
  <si>
    <t>ASISTENCIAS</t>
  </si>
  <si>
    <t>INASISTENCIAS</t>
  </si>
  <si>
    <t>PRIMERA</t>
  </si>
  <si>
    <t>SEGUNDA</t>
  </si>
  <si>
    <t>TERCERA</t>
  </si>
  <si>
    <t>CUARTA</t>
  </si>
  <si>
    <t>QUINTA</t>
  </si>
  <si>
    <t>AÑOS</t>
  </si>
  <si>
    <t>MESES</t>
  </si>
  <si>
    <t>LUNES</t>
  </si>
  <si>
    <t>MARTES</t>
  </si>
  <si>
    <t>MIÉRCOLES</t>
  </si>
  <si>
    <t>JUEVES</t>
  </si>
  <si>
    <t>VIERNES</t>
  </si>
  <si>
    <t/>
  </si>
  <si>
    <t>TOTAL</t>
  </si>
  <si>
    <t>Verificación De Cobertura</t>
  </si>
  <si>
    <t>TOTAL NIÑOS Y NIÑAS MENORES 6 MESES ASISTENTES:</t>
  </si>
  <si>
    <t>TOTAL NIÑOS Y NIÑAS MAYORES DE 6 MESES ASISTENTES:</t>
  </si>
  <si>
    <t>TOTAL MUJERES GESTANTES ASISTENTES:</t>
  </si>
  <si>
    <t>COORDINADOR(A) EA</t>
  </si>
  <si>
    <t xml:space="preserve">  RESPONSABLE DE GRUPO</t>
  </si>
  <si>
    <t>Antes de imprimir este documento… piense en el medio ambiente!</t>
  </si>
  <si>
    <t xml:space="preserve">     Cualquier copia impresa de este documento se considera como COPIA NO CONTROLADA.</t>
  </si>
  <si>
    <t>Nombre   Agente   Educativo (a)  :</t>
  </si>
  <si>
    <r>
      <t>Código CUENTAME UDS:</t>
    </r>
    <r>
      <rPr>
        <u/>
        <sz val="10"/>
        <rFont val="Arial Narrow"/>
        <family val="2"/>
      </rPr>
      <t xml:space="preserve">         </t>
    </r>
    <r>
      <rPr>
        <b/>
        <u/>
        <sz val="12"/>
        <rFont val="Arial Narrow"/>
        <family val="2"/>
      </rPr>
      <t xml:space="preserve">  </t>
    </r>
    <r>
      <rPr>
        <b/>
        <u/>
        <sz val="12"/>
        <rFont val="Arial"/>
        <family val="2"/>
      </rPr>
      <t xml:space="preserve"> </t>
    </r>
    <r>
      <rPr>
        <b/>
        <u/>
        <sz val="12"/>
        <rFont val="Arial Narrow"/>
        <family val="2"/>
      </rPr>
      <t xml:space="preserve">     </t>
    </r>
  </si>
  <si>
    <t>Nombre Unidad de Servicio/ Unidad de Atención :</t>
  </si>
  <si>
    <t>MES :</t>
  </si>
  <si>
    <t>Dirección UDS:</t>
  </si>
  <si>
    <r>
      <t>CC:</t>
    </r>
    <r>
      <rPr>
        <u/>
        <sz val="10"/>
        <rFont val="Arial Narrow"/>
        <family val="2"/>
      </rPr>
      <t xml:space="preserve">  </t>
    </r>
  </si>
  <si>
    <t>Teléfono UDS:</t>
  </si>
  <si>
    <t>Hoja :</t>
  </si>
  <si>
    <t>de</t>
  </si>
  <si>
    <r>
      <t>ENTIDAD ADMINISTRADORA DEL SERVICIO :</t>
    </r>
    <r>
      <rPr>
        <b/>
        <sz val="12"/>
        <rFont val="Arial Narrow"/>
        <family val="2"/>
      </rPr>
      <t xml:space="preserve">  </t>
    </r>
    <r>
      <rPr>
        <b/>
        <sz val="14"/>
        <rFont val="Arial Narrow"/>
        <family val="2"/>
      </rPr>
      <t xml:space="preserve"> </t>
    </r>
    <r>
      <rPr>
        <b/>
        <u/>
        <sz val="14"/>
        <rFont val="Arial Narrow"/>
        <family val="2"/>
      </rPr>
      <t xml:space="preserve">   FUNDESPRADO       </t>
    </r>
  </si>
  <si>
    <r>
      <t>AÑO:</t>
    </r>
    <r>
      <rPr>
        <sz val="12"/>
        <rFont val="Arial Narrow"/>
        <family val="2"/>
      </rPr>
      <t xml:space="preserve"> </t>
    </r>
    <r>
      <rPr>
        <b/>
        <u/>
        <sz val="12"/>
        <rFont val="Arial Narrow"/>
        <family val="2"/>
      </rPr>
      <t xml:space="preserve">    </t>
    </r>
    <r>
      <rPr>
        <b/>
        <u/>
        <sz val="14"/>
        <rFont val="Arial Narrow"/>
        <family val="2"/>
      </rPr>
      <t>2024</t>
    </r>
    <r>
      <rPr>
        <sz val="9"/>
        <rFont val="Arial Narrow"/>
        <family val="2"/>
      </rPr>
      <t xml:space="preserve">    </t>
    </r>
  </si>
  <si>
    <r>
      <t xml:space="preserve">NIT: </t>
    </r>
    <r>
      <rPr>
        <b/>
        <u/>
        <sz val="14"/>
        <rFont val="Arial Narrow"/>
        <family val="2"/>
      </rPr>
      <t xml:space="preserve">     809011932-1  </t>
    </r>
  </si>
  <si>
    <t>VARGAS</t>
  </si>
  <si>
    <t>ANDRES</t>
  </si>
  <si>
    <t>LUCIANA</t>
  </si>
  <si>
    <t>RODRIGUEZ</t>
  </si>
  <si>
    <t>CARVAJAL</t>
  </si>
  <si>
    <t>SAMUEL</t>
  </si>
  <si>
    <t>EMMANUEL</t>
  </si>
  <si>
    <t>SOSA</t>
  </si>
  <si>
    <t>YULIANA</t>
  </si>
  <si>
    <t>ALVAREZ</t>
  </si>
  <si>
    <t>GUERRERO</t>
  </si>
  <si>
    <r>
      <t>NÚMERO DE CONTRATO:</t>
    </r>
    <r>
      <rPr>
        <b/>
        <u/>
        <sz val="12"/>
        <rFont val="Arial Narrow"/>
        <family val="2"/>
      </rPr>
      <t xml:space="preserve"> </t>
    </r>
    <r>
      <rPr>
        <b/>
        <u/>
        <sz val="14"/>
        <rFont val="Arial Narrow"/>
        <family val="2"/>
      </rPr>
      <t xml:space="preserve">   73002592024</t>
    </r>
  </si>
  <si>
    <t>735851111879</t>
  </si>
  <si>
    <t>MI MUNDO MAGICO</t>
  </si>
  <si>
    <t>KR 8 12 15 OSPINA PEREZ</t>
  </si>
  <si>
    <t>MARIA EMERITA PEÑA HERNANDEZ</t>
  </si>
  <si>
    <t>LUCIA</t>
  </si>
  <si>
    <t>OSPINA</t>
  </si>
  <si>
    <t>ZABALA</t>
  </si>
  <si>
    <t>GABRIELA</t>
  </si>
  <si>
    <t>GALINDO</t>
  </si>
  <si>
    <t>ANTONELLA</t>
  </si>
  <si>
    <t>RAMIREZ</t>
  </si>
  <si>
    <t>ADRIAN</t>
  </si>
  <si>
    <t>MATEO</t>
  </si>
  <si>
    <t>SUAREZ</t>
  </si>
  <si>
    <t>ELIZABETH</t>
  </si>
  <si>
    <t>SOFIA</t>
  </si>
  <si>
    <t>HERNANDEZ</t>
  </si>
  <si>
    <t>EMILY</t>
  </si>
  <si>
    <t>DUCUARA</t>
  </si>
  <si>
    <t>SALAZAR</t>
  </si>
  <si>
    <t>JOSE</t>
  </si>
  <si>
    <t>MANUEL</t>
  </si>
  <si>
    <t>DONOVAN</t>
  </si>
  <si>
    <t>BOCANEGRA</t>
  </si>
  <si>
    <t>ARIAS</t>
  </si>
  <si>
    <t>GEFERSSON</t>
  </si>
  <si>
    <t>DAVID</t>
  </si>
  <si>
    <t>ORTIZ</t>
  </si>
  <si>
    <t>LOZANO</t>
  </si>
  <si>
    <t>MIGUEL</t>
  </si>
  <si>
    <t>ANGEL</t>
  </si>
  <si>
    <t>AROCA</t>
  </si>
  <si>
    <t>GUZMAN</t>
  </si>
  <si>
    <t>CALDERON</t>
  </si>
  <si>
    <r>
      <t xml:space="preserve"> Municipio:</t>
    </r>
    <r>
      <rPr>
        <sz val="12"/>
        <rFont val="Arial Narrow"/>
        <family val="2"/>
      </rPr>
      <t xml:space="preserve"> </t>
    </r>
    <r>
      <rPr>
        <b/>
        <u/>
        <sz val="12"/>
        <rFont val="Arial Narrow"/>
        <family val="2"/>
      </rPr>
      <t xml:space="preserve">    </t>
    </r>
    <r>
      <rPr>
        <b/>
        <u/>
        <sz val="14"/>
        <rFont val="Arial Narrow"/>
        <family val="2"/>
      </rPr>
      <t>PURIFICACIÓN</t>
    </r>
    <r>
      <rPr>
        <sz val="10"/>
        <rFont val="Arial Narrow"/>
        <family val="2"/>
      </rPr>
      <t xml:space="preserve">     </t>
    </r>
  </si>
  <si>
    <r>
      <t>Centro Zonal</t>
    </r>
    <r>
      <rPr>
        <b/>
        <u/>
        <sz val="12"/>
        <rFont val="Arial Narrow"/>
        <family val="2"/>
      </rPr>
      <t xml:space="preserve">      </t>
    </r>
    <r>
      <rPr>
        <b/>
        <u/>
        <sz val="14"/>
        <rFont val="Arial Narrow"/>
        <family val="2"/>
      </rPr>
      <t>PURIFICACIÓN</t>
    </r>
    <r>
      <rPr>
        <b/>
        <u/>
        <sz val="12"/>
        <rFont val="Arial Narrow"/>
        <family val="2"/>
      </rPr>
      <t xml:space="preserve">          </t>
    </r>
  </si>
  <si>
    <r>
      <t>SERVICIO DE ATENCIÓN:</t>
    </r>
    <r>
      <rPr>
        <b/>
        <u/>
        <sz val="12"/>
        <rFont val="Arial Narrow"/>
        <family val="2"/>
      </rPr>
      <t xml:space="preserve"> CENTRO DESARROLLO INFANTIL - SIN ARRIENDO              </t>
    </r>
  </si>
  <si>
    <r>
      <t>MODALIDAD DE ATENCIÓN:</t>
    </r>
    <r>
      <rPr>
        <b/>
        <u/>
        <sz val="12"/>
        <rFont val="Arial Narrow"/>
        <family val="2"/>
      </rPr>
      <t xml:space="preserve">   </t>
    </r>
    <r>
      <rPr>
        <b/>
        <u/>
        <sz val="14"/>
        <rFont val="Arial Narrow"/>
        <family val="2"/>
      </rPr>
      <t xml:space="preserve">INSTITUCIONAL  </t>
    </r>
    <r>
      <rPr>
        <b/>
        <u/>
        <sz val="12"/>
        <rFont val="Arial Narrow"/>
        <family val="2"/>
      </rPr>
      <t xml:space="preserve">          </t>
    </r>
  </si>
  <si>
    <t>1030290445</t>
  </si>
  <si>
    <t>SHIRLEY</t>
  </si>
  <si>
    <t>MARIANA</t>
  </si>
  <si>
    <t>TIQUE</t>
  </si>
  <si>
    <t>LOSADA</t>
  </si>
  <si>
    <t>DULCE</t>
  </si>
  <si>
    <t>MARIA</t>
  </si>
  <si>
    <t>KEILLY</t>
  </si>
  <si>
    <t>JAHAIRA</t>
  </si>
  <si>
    <t>VASQUEZ</t>
  </si>
  <si>
    <t>RIVEROS</t>
  </si>
  <si>
    <t>ARAGON</t>
  </si>
  <si>
    <t>PEREZ</t>
  </si>
  <si>
    <t>CANGREJO</t>
  </si>
  <si>
    <t>AYLIN</t>
  </si>
  <si>
    <t>ARIANA</t>
  </si>
  <si>
    <t>MENDOZA</t>
  </si>
  <si>
    <t>IAN</t>
  </si>
  <si>
    <t>REYES</t>
  </si>
  <si>
    <t>CARRIZOSA</t>
  </si>
  <si>
    <t>ANDRADE</t>
  </si>
  <si>
    <t>GABRIEL</t>
  </si>
  <si>
    <t>AMAYA</t>
  </si>
  <si>
    <t>BERMUDEZ</t>
  </si>
  <si>
    <t>LIHAM</t>
  </si>
  <si>
    <t>MAURICIO</t>
  </si>
  <si>
    <t>BARRIOS</t>
  </si>
  <si>
    <t>ALAN</t>
  </si>
  <si>
    <t>CUBILLOS</t>
  </si>
  <si>
    <t>1136912343</t>
  </si>
  <si>
    <t>DUARTE</t>
  </si>
  <si>
    <t>CASTAÑO</t>
  </si>
  <si>
    <t>SAHIRA</t>
  </si>
  <si>
    <t>JISSETH</t>
  </si>
  <si>
    <t>LOMBO</t>
  </si>
  <si>
    <t>EMMILY</t>
  </si>
  <si>
    <t>ZHARICK</t>
  </si>
  <si>
    <t>ROMERO</t>
  </si>
  <si>
    <t>EMANUEL</t>
  </si>
  <si>
    <t>RIOS</t>
  </si>
  <si>
    <t>OTAVO</t>
  </si>
  <si>
    <t>LUIS</t>
  </si>
  <si>
    <t>ALEJANDRO</t>
  </si>
  <si>
    <t>FERNANDO</t>
  </si>
  <si>
    <t>CAMBAR</t>
  </si>
  <si>
    <t>GONZALEZ</t>
  </si>
  <si>
    <t>MAUREN</t>
  </si>
  <si>
    <t>KAMILA</t>
  </si>
  <si>
    <t>RUIZ</t>
  </si>
  <si>
    <t>NICOLAS</t>
  </si>
  <si>
    <t>ALFONSO</t>
  </si>
  <si>
    <t>MARTINEZ</t>
  </si>
  <si>
    <t>BARRETO</t>
  </si>
  <si>
    <t>LIAN</t>
  </si>
  <si>
    <t>SANTIAGO</t>
  </si>
  <si>
    <t>ANTONIA</t>
  </si>
  <si>
    <t>FUENTES</t>
  </si>
  <si>
    <t>ROCHA</t>
  </si>
  <si>
    <t>JESUS</t>
  </si>
  <si>
    <t>GOMEZ</t>
  </si>
  <si>
    <t>GUTIERREZ</t>
  </si>
  <si>
    <t>EZLYN</t>
  </si>
  <si>
    <t>SAMARA</t>
  </si>
  <si>
    <t>CAPERA</t>
  </si>
  <si>
    <t>REALES</t>
  </si>
  <si>
    <t>CAMILO</t>
  </si>
  <si>
    <t>VERJAN</t>
  </si>
  <si>
    <t>FLORIAN</t>
  </si>
  <si>
    <t>ASHLEY</t>
  </si>
  <si>
    <t>PULIDO</t>
  </si>
  <si>
    <t>MELANY</t>
  </si>
  <si>
    <t>RIVERA</t>
  </si>
  <si>
    <t>CUPITRA</t>
  </si>
  <si>
    <t>CRISTIAN</t>
  </si>
  <si>
    <t>JOSUE</t>
  </si>
  <si>
    <t>KANNER</t>
  </si>
  <si>
    <t>POLO</t>
  </si>
  <si>
    <t>HAYLEN</t>
  </si>
  <si>
    <t>MOLINA</t>
  </si>
  <si>
    <t>SANCHEZ</t>
  </si>
  <si>
    <t>DYLAN</t>
  </si>
  <si>
    <t>ALMANZA</t>
  </si>
  <si>
    <t>JUAN</t>
  </si>
  <si>
    <t>ANGELES</t>
  </si>
  <si>
    <t>BRAYAN</t>
  </si>
  <si>
    <t>ESTIBEN</t>
  </si>
  <si>
    <t>DEVIA</t>
  </si>
  <si>
    <t>OLIVER</t>
  </si>
  <si>
    <t>STIK</t>
  </si>
  <si>
    <t>PAEZ</t>
  </si>
  <si>
    <t>AGUDELO</t>
  </si>
  <si>
    <t>CLAUDIA PATRICIA BARRIOS QUIMBAYO</t>
  </si>
  <si>
    <t>SHARON</t>
  </si>
  <si>
    <t>LIZETH</t>
  </si>
  <si>
    <t>USMA</t>
  </si>
  <si>
    <t>LEAL</t>
  </si>
  <si>
    <t>ALEXANDER</t>
  </si>
  <si>
    <t>VALERIA</t>
  </si>
  <si>
    <t>VAIOLETH</t>
  </si>
  <si>
    <t>OVIEDO</t>
  </si>
  <si>
    <t>GALEANO</t>
  </si>
  <si>
    <t>SILVIA</t>
  </si>
  <si>
    <t>MONTAÑA</t>
  </si>
  <si>
    <t>ISABELLA</t>
  </si>
  <si>
    <t>GAONA</t>
  </si>
  <si>
    <t>MIA</t>
  </si>
  <si>
    <t>GUADALUPE</t>
  </si>
  <si>
    <t>TAMAYO</t>
  </si>
  <si>
    <t>PINTO</t>
  </si>
  <si>
    <t>ASTRID</t>
  </si>
  <si>
    <t>XIOMARA</t>
  </si>
  <si>
    <t>AVILA</t>
  </si>
  <si>
    <t>SILKIN</t>
  </si>
  <si>
    <t>ANTONELA</t>
  </si>
  <si>
    <t>QUIMBAYO</t>
  </si>
  <si>
    <t>AHILYN</t>
  </si>
  <si>
    <t>THAMARA</t>
  </si>
  <si>
    <t>ORTIGOZA</t>
  </si>
  <si>
    <r>
      <t xml:space="preserve"> Municipio:</t>
    </r>
    <r>
      <rPr>
        <sz val="12"/>
        <rFont val="Arial Narrow"/>
        <family val="2"/>
      </rPr>
      <t xml:space="preserve"> </t>
    </r>
    <r>
      <rPr>
        <b/>
        <u/>
        <sz val="12"/>
        <rFont val="Arial Narrow"/>
        <family val="2"/>
      </rPr>
      <t xml:space="preserve">    </t>
    </r>
    <r>
      <rPr>
        <b/>
        <u/>
        <sz val="14"/>
        <rFont val="Arial Narrow"/>
        <family val="2"/>
      </rPr>
      <t>PURIFICACION</t>
    </r>
    <r>
      <rPr>
        <sz val="10"/>
        <rFont val="Arial Narrow"/>
        <family val="2"/>
      </rPr>
      <t xml:space="preserve">     </t>
    </r>
  </si>
  <si>
    <t>VERGARA</t>
  </si>
  <si>
    <t>MAYO</t>
  </si>
  <si>
    <t>HANNY</t>
  </si>
  <si>
    <t>ISABEL</t>
  </si>
  <si>
    <t>MURILLO</t>
  </si>
  <si>
    <t>MARTIN</t>
  </si>
  <si>
    <t>SERRANO</t>
  </si>
  <si>
    <t>SANABRIA</t>
  </si>
  <si>
    <t>MONCADA</t>
  </si>
  <si>
    <t>TOVAR</t>
  </si>
  <si>
    <t>DARA</t>
  </si>
  <si>
    <t xml:space="preserve">LUCIA </t>
  </si>
  <si>
    <t xml:space="preserve">KIARA </t>
  </si>
  <si>
    <t xml:space="preserve">SOFIA </t>
  </si>
  <si>
    <t xml:space="preserve">CRUZ </t>
  </si>
  <si>
    <t xml:space="preserve">DUCUARA </t>
  </si>
  <si>
    <t xml:space="preserve">SALAZAR </t>
  </si>
  <si>
    <t xml:space="preserve">HERNADEZ </t>
  </si>
  <si>
    <t xml:space="preserve">SAMARA </t>
  </si>
  <si>
    <t xml:space="preserve">PARRA </t>
  </si>
  <si>
    <t xml:space="preserve">JOSE </t>
  </si>
  <si>
    <t xml:space="preserve">LOZANO </t>
  </si>
  <si>
    <t xml:space="preserve">AGUIRRE </t>
  </si>
  <si>
    <t xml:space="preserve">LIAN </t>
  </si>
  <si>
    <t xml:space="preserve">CUPITRA </t>
  </si>
  <si>
    <t xml:space="preserve">CALDERON </t>
  </si>
  <si>
    <t xml:space="preserve">ROZO </t>
  </si>
  <si>
    <t xml:space="preserve">JARED </t>
  </si>
  <si>
    <t xml:space="preserve">NASLY </t>
  </si>
  <si>
    <t>ERICK</t>
  </si>
  <si>
    <t>CASTAÑEDA</t>
  </si>
  <si>
    <t>HANNA</t>
  </si>
  <si>
    <t>BELTRAN</t>
  </si>
  <si>
    <t>CASTRO</t>
  </si>
  <si>
    <t>LIZBETH</t>
  </si>
  <si>
    <t>DALIANA</t>
  </si>
  <si>
    <t>GARCIA</t>
  </si>
  <si>
    <t>YATE</t>
  </si>
  <si>
    <t>TIMOTE</t>
  </si>
  <si>
    <t xml:space="preserve">JESUS </t>
  </si>
  <si>
    <t xml:space="preserve">JUAN </t>
  </si>
  <si>
    <t xml:space="preserve">SAMUEL </t>
  </si>
  <si>
    <t>AGOSOTO</t>
  </si>
  <si>
    <t>AGOSTO</t>
  </si>
  <si>
    <t>ANTONI</t>
  </si>
  <si>
    <t>DANIEL</t>
  </si>
  <si>
    <t>CAMPIÑO</t>
  </si>
  <si>
    <t>MAIKEL</t>
  </si>
  <si>
    <t>ESNAIDERTH</t>
  </si>
  <si>
    <t>MARQUEZ</t>
  </si>
  <si>
    <t>ESTEBAN</t>
  </si>
  <si>
    <t>VALENCIA</t>
  </si>
  <si>
    <t>PORTELA</t>
  </si>
  <si>
    <t>VALERY</t>
  </si>
  <si>
    <t>ANTEQUERA</t>
  </si>
  <si>
    <t>MEDINA</t>
  </si>
  <si>
    <t>ANYI LORENA CABALLERO ARGUELLO</t>
  </si>
  <si>
    <t>PABLO</t>
  </si>
  <si>
    <t>GORDILLO</t>
  </si>
  <si>
    <t>CARRILLO</t>
  </si>
  <si>
    <t>DAYANNA ALEXANDRA RUIZ NAVARRTE</t>
  </si>
  <si>
    <t>Página 2 de 2</t>
  </si>
  <si>
    <t>Página 1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</si>
</sst>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#"/>
    <numFmt numFmtId="165" formatCode="d/m/yyyy"/>
  </numFmts>
  <fonts count="4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b/>
      <u/>
      <sz val="14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u/>
      <sz val="10"/>
      <name val="Arial Narrow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3"/>
      <name val="Arial Narrow"/>
      <family val="2"/>
    </font>
    <font>
      <sz val="14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sz val="14"/>
      <name val="Arial Narrow"/>
      <family val="2"/>
    </font>
    <font>
      <sz val="15"/>
      <color theme="1"/>
      <name val="Arial"/>
      <family val="2"/>
    </font>
    <font>
      <sz val="6"/>
      <name val="Arial Narrow"/>
      <family val="2"/>
    </font>
    <font>
      <sz val="10"/>
      <color theme="0"/>
      <name val="Arial Narrow"/>
      <family val="2"/>
    </font>
    <font>
      <b/>
      <sz val="18"/>
      <color theme="0"/>
      <name val="Arial Narrow"/>
      <family val="2"/>
    </font>
    <font>
      <b/>
      <sz val="12"/>
      <color theme="0"/>
      <name val="Arial Narrow"/>
      <family val="2"/>
    </font>
    <font>
      <sz val="10.7"/>
      <color theme="0"/>
      <name val="Arial Narrow"/>
      <family val="2"/>
    </font>
    <font>
      <sz val="10.5"/>
      <color theme="0"/>
      <name val="Arial Narrow"/>
      <family val="2"/>
    </font>
    <font>
      <b/>
      <sz val="14"/>
      <name val="Tempus Sans ITC"/>
      <family val="5"/>
    </font>
    <font>
      <b/>
      <sz val="14"/>
      <name val="Arial Narrow"/>
      <family val="2"/>
    </font>
    <font>
      <b/>
      <sz val="13"/>
      <name val="Arial Narrow"/>
      <family val="2"/>
    </font>
    <font>
      <b/>
      <sz val="16"/>
      <name val="Arial Narrow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259">
    <xf numFmtId="0" fontId="0" fillId="0" borderId="0" xfId="0"/>
    <xf numFmtId="0" fontId="7" fillId="3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9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0" fillId="0" borderId="0" xfId="2" applyFont="1"/>
    <xf numFmtId="0" fontId="10" fillId="0" borderId="25" xfId="2" applyFont="1" applyBorder="1"/>
    <xf numFmtId="0" fontId="16" fillId="0" borderId="24" xfId="2" applyFont="1" applyBorder="1"/>
    <xf numFmtId="0" fontId="11" fillId="0" borderId="51" xfId="2" applyFont="1" applyBorder="1" applyAlignment="1">
      <alignment horizontal="center" textRotation="90"/>
    </xf>
    <xf numFmtId="0" fontId="11" fillId="0" borderId="2" xfId="2" applyFont="1" applyBorder="1" applyAlignment="1">
      <alignment horizontal="center" textRotation="90"/>
    </xf>
    <xf numFmtId="0" fontId="11" fillId="0" borderId="32" xfId="2" applyFont="1" applyBorder="1" applyAlignment="1">
      <alignment horizontal="center" textRotation="90"/>
    </xf>
    <xf numFmtId="164" fontId="25" fillId="0" borderId="1" xfId="2" applyNumberFormat="1" applyFont="1" applyBorder="1" applyAlignment="1">
      <alignment horizontal="center" vertical="center"/>
    </xf>
    <xf numFmtId="0" fontId="27" fillId="0" borderId="1" xfId="2" applyFont="1" applyBorder="1" applyAlignment="1">
      <alignment horizontal="left" vertical="center" wrapText="1" readingOrder="1"/>
    </xf>
    <xf numFmtId="0" fontId="15" fillId="0" borderId="11" xfId="2" applyFont="1" applyBorder="1"/>
    <xf numFmtId="0" fontId="15" fillId="0" borderId="12" xfId="2" applyFont="1" applyBorder="1"/>
    <xf numFmtId="0" fontId="15" fillId="0" borderId="13" xfId="2" applyFont="1" applyBorder="1"/>
    <xf numFmtId="1" fontId="29" fillId="0" borderId="12" xfId="2" applyNumberFormat="1" applyFont="1" applyBorder="1"/>
    <xf numFmtId="1" fontId="29" fillId="0" borderId="13" xfId="2" applyNumberFormat="1" applyFont="1" applyBorder="1"/>
    <xf numFmtId="1" fontId="29" fillId="0" borderId="11" xfId="2" applyNumberFormat="1" applyFont="1" applyBorder="1"/>
    <xf numFmtId="1" fontId="29" fillId="0" borderId="55" xfId="2" applyNumberFormat="1" applyFont="1" applyBorder="1"/>
    <xf numFmtId="0" fontId="15" fillId="0" borderId="14" xfId="2" applyFont="1" applyBorder="1"/>
    <xf numFmtId="0" fontId="15" fillId="0" borderId="1" xfId="2" applyFont="1" applyBorder="1"/>
    <xf numFmtId="0" fontId="15" fillId="0" borderId="3" xfId="2" applyFont="1" applyBorder="1"/>
    <xf numFmtId="1" fontId="29" fillId="0" borderId="1" xfId="2" applyNumberFormat="1" applyFont="1" applyBorder="1"/>
    <xf numFmtId="1" fontId="29" fillId="0" borderId="3" xfId="2" applyNumberFormat="1" applyFont="1" applyBorder="1"/>
    <xf numFmtId="1" fontId="29" fillId="0" borderId="14" xfId="2" applyNumberFormat="1" applyFont="1" applyBorder="1"/>
    <xf numFmtId="1" fontId="29" fillId="0" borderId="56" xfId="2" applyNumberFormat="1" applyFont="1" applyBorder="1"/>
    <xf numFmtId="164" fontId="25" fillId="0" borderId="20" xfId="2" applyNumberFormat="1" applyFont="1" applyBorder="1" applyAlignment="1">
      <alignment horizontal="center" vertical="center"/>
    </xf>
    <xf numFmtId="0" fontId="30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horizontal="left" vertical="center" wrapText="1"/>
    </xf>
    <xf numFmtId="164" fontId="25" fillId="0" borderId="14" xfId="2" applyNumberFormat="1" applyFont="1" applyBorder="1" applyAlignment="1">
      <alignment horizontal="center" vertical="center"/>
    </xf>
    <xf numFmtId="14" fontId="28" fillId="0" borderId="1" xfId="2" applyNumberFormat="1" applyFont="1" applyBorder="1" applyAlignment="1">
      <alignment horizontal="left" vertical="center" wrapText="1"/>
    </xf>
    <xf numFmtId="0" fontId="28" fillId="2" borderId="19" xfId="2" applyFont="1" applyFill="1" applyBorder="1" applyAlignment="1">
      <alignment horizontal="center"/>
    </xf>
    <xf numFmtId="1" fontId="29" fillId="0" borderId="15" xfId="2" applyNumberFormat="1" applyFont="1" applyBorder="1"/>
    <xf numFmtId="1" fontId="29" fillId="0" borderId="16" xfId="2" applyNumberFormat="1" applyFont="1" applyBorder="1"/>
    <xf numFmtId="1" fontId="29" fillId="0" borderId="17" xfId="2" applyNumberFormat="1" applyFont="1" applyBorder="1"/>
    <xf numFmtId="1" fontId="29" fillId="0" borderId="56" xfId="2" applyNumberFormat="1" applyFont="1" applyBorder="1" applyAlignment="1">
      <alignment horizontal="center"/>
    </xf>
    <xf numFmtId="164" fontId="10" fillId="0" borderId="58" xfId="2" applyNumberFormat="1" applyFont="1" applyBorder="1"/>
    <xf numFmtId="0" fontId="31" fillId="0" borderId="59" xfId="2" applyFont="1" applyBorder="1" applyAlignment="1">
      <alignment horizontal="center"/>
    </xf>
    <xf numFmtId="14" fontId="31" fillId="0" borderId="59" xfId="2" applyNumberFormat="1" applyFont="1" applyBorder="1"/>
    <xf numFmtId="0" fontId="32" fillId="4" borderId="59" xfId="2" applyFont="1" applyFill="1" applyBorder="1"/>
    <xf numFmtId="0" fontId="32" fillId="4" borderId="59" xfId="2" applyFont="1" applyFill="1" applyBorder="1" applyAlignment="1">
      <alignment vertical="center"/>
    </xf>
    <xf numFmtId="0" fontId="33" fillId="4" borderId="60" xfId="2" applyFont="1" applyFill="1" applyBorder="1" applyAlignment="1">
      <alignment horizontal="right" vertical="center"/>
    </xf>
    <xf numFmtId="0" fontId="10" fillId="0" borderId="61" xfId="2" applyFont="1" applyBorder="1"/>
    <xf numFmtId="0" fontId="10" fillId="0" borderId="62" xfId="2" applyFont="1" applyBorder="1"/>
    <xf numFmtId="0" fontId="31" fillId="0" borderId="63" xfId="2" applyFont="1" applyBorder="1" applyAlignment="1">
      <alignment horizontal="center"/>
    </xf>
    <xf numFmtId="1" fontId="21" fillId="0" borderId="16" xfId="2" applyNumberFormat="1" applyFont="1" applyBorder="1" applyAlignment="1">
      <alignment vertical="center"/>
    </xf>
    <xf numFmtId="0" fontId="10" fillId="0" borderId="24" xfId="2" applyFont="1" applyBorder="1" applyAlignment="1">
      <alignment vertical="top"/>
    </xf>
    <xf numFmtId="0" fontId="10" fillId="0" borderId="25" xfId="2" applyFont="1" applyBorder="1" applyAlignment="1">
      <alignment vertical="center" wrapText="1"/>
    </xf>
    <xf numFmtId="0" fontId="10" fillId="0" borderId="29" xfId="2" applyFont="1" applyBorder="1"/>
    <xf numFmtId="0" fontId="10" fillId="0" borderId="47" xfId="2" applyFont="1" applyBorder="1" applyAlignment="1">
      <alignment vertical="center" wrapText="1"/>
    </xf>
    <xf numFmtId="0" fontId="10" fillId="0" borderId="5" xfId="2" applyFont="1" applyBorder="1" applyAlignment="1">
      <alignment vertical="center" wrapText="1"/>
    </xf>
    <xf numFmtId="0" fontId="10" fillId="0" borderId="5" xfId="2" applyFont="1" applyBorder="1"/>
    <xf numFmtId="0" fontId="10" fillId="0" borderId="49" xfId="2" applyFont="1" applyBorder="1"/>
    <xf numFmtId="0" fontId="32" fillId="2" borderId="67" xfId="2" applyFont="1" applyFill="1" applyBorder="1" applyAlignment="1">
      <alignment vertical="center" wrapText="1"/>
    </xf>
    <xf numFmtId="0" fontId="10" fillId="0" borderId="28" xfId="2" applyFont="1" applyBorder="1" applyAlignment="1">
      <alignment horizontal="center" vertical="top"/>
    </xf>
    <xf numFmtId="0" fontId="10" fillId="0" borderId="0" xfId="2" applyFont="1" applyAlignment="1">
      <alignment vertical="center" wrapText="1"/>
    </xf>
    <xf numFmtId="0" fontId="11" fillId="0" borderId="25" xfId="2" applyFont="1" applyBorder="1" applyAlignment="1">
      <alignment horizontal="left" vertical="center"/>
    </xf>
    <xf numFmtId="0" fontId="10" fillId="0" borderId="24" xfId="2" applyFont="1" applyBorder="1" applyAlignment="1">
      <alignment horizontal="left" vertical="center"/>
    </xf>
    <xf numFmtId="0" fontId="10" fillId="0" borderId="25" xfId="2" applyFont="1" applyBorder="1" applyAlignment="1">
      <alignment horizontal="left" vertical="center"/>
    </xf>
    <xf numFmtId="0" fontId="10" fillId="0" borderId="25" xfId="2" applyFont="1" applyBorder="1" applyAlignment="1">
      <alignment vertical="center"/>
    </xf>
    <xf numFmtId="0" fontId="10" fillId="0" borderId="29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11" fillId="0" borderId="0" xfId="2" applyFont="1" applyAlignment="1">
      <alignment horizontal="left" vertical="center"/>
    </xf>
    <xf numFmtId="0" fontId="10" fillId="0" borderId="26" xfId="2" applyFont="1" applyBorder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30" xfId="2" applyFont="1" applyBorder="1" applyAlignment="1">
      <alignment vertical="center"/>
    </xf>
    <xf numFmtId="0" fontId="16" fillId="0" borderId="26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26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0" fillId="0" borderId="27" xfId="2" applyFont="1" applyBorder="1" applyAlignment="1">
      <alignment vertical="center"/>
    </xf>
    <xf numFmtId="0" fontId="18" fillId="0" borderId="28" xfId="2" applyFont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0" borderId="38" xfId="2" applyFont="1" applyBorder="1" applyAlignment="1">
      <alignment vertical="center"/>
    </xf>
    <xf numFmtId="0" fontId="38" fillId="0" borderId="5" xfId="2" applyFont="1" applyBorder="1" applyAlignment="1">
      <alignment horizontal="left" vertical="center"/>
    </xf>
    <xf numFmtId="0" fontId="38" fillId="0" borderId="28" xfId="2" applyFont="1" applyBorder="1" applyAlignment="1">
      <alignment vertical="center"/>
    </xf>
    <xf numFmtId="0" fontId="39" fillId="0" borderId="0" xfId="2" applyFont="1" applyAlignment="1">
      <alignment horizontal="center" vertical="center"/>
    </xf>
    <xf numFmtId="0" fontId="38" fillId="0" borderId="0" xfId="2" applyFont="1" applyAlignment="1">
      <alignment horizontal="center" vertical="center"/>
    </xf>
    <xf numFmtId="0" fontId="38" fillId="0" borderId="0" xfId="2" applyFont="1" applyAlignment="1">
      <alignment vertical="center"/>
    </xf>
    <xf numFmtId="0" fontId="10" fillId="0" borderId="28" xfId="2" applyFont="1" applyBorder="1" applyAlignment="1">
      <alignment horizontal="left" vertical="center"/>
    </xf>
    <xf numFmtId="0" fontId="23" fillId="0" borderId="25" xfId="2" applyFont="1" applyBorder="1" applyAlignment="1">
      <alignment vertical="center"/>
    </xf>
    <xf numFmtId="0" fontId="23" fillId="0" borderId="25" xfId="2" applyFont="1" applyBorder="1" applyAlignment="1">
      <alignment horizontal="center" vertical="center"/>
    </xf>
    <xf numFmtId="0" fontId="38" fillId="0" borderId="36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 wrapText="1" readingOrder="1"/>
    </xf>
    <xf numFmtId="0" fontId="30" fillId="0" borderId="1" xfId="2" applyFont="1" applyBorder="1" applyAlignment="1">
      <alignment horizontal="center" vertical="center" wrapText="1"/>
    </xf>
    <xf numFmtId="1" fontId="28" fillId="0" borderId="19" xfId="2" applyNumberFormat="1" applyFont="1" applyBorder="1" applyAlignment="1">
      <alignment horizontal="center" vertical="center" wrapText="1"/>
    </xf>
    <xf numFmtId="1" fontId="28" fillId="0" borderId="57" xfId="2" applyNumberFormat="1" applyFont="1" applyBorder="1" applyAlignment="1">
      <alignment horizontal="center" vertical="center" wrapText="1"/>
    </xf>
    <xf numFmtId="0" fontId="26" fillId="0" borderId="1" xfId="2" applyFont="1" applyBorder="1" applyAlignment="1">
      <alignment horizontal="center" vertical="center" wrapText="1" readingOrder="1"/>
    </xf>
    <xf numFmtId="0" fontId="1" fillId="0" borderId="7" xfId="2" applyFont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/>
    </xf>
    <xf numFmtId="0" fontId="11" fillId="0" borderId="24" xfId="2" applyFont="1" applyBorder="1" applyAlignment="1">
      <alignment horizontal="left" vertical="center"/>
    </xf>
    <xf numFmtId="0" fontId="11" fillId="0" borderId="26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2" fontId="8" fillId="0" borderId="1" xfId="1" applyNumberFormat="1" applyFont="1" applyBorder="1" applyAlignment="1">
      <alignment horizontal="center" vertical="center" wrapText="1"/>
    </xf>
    <xf numFmtId="164" fontId="25" fillId="0" borderId="4" xfId="2" applyNumberFormat="1" applyFont="1" applyBorder="1" applyAlignment="1">
      <alignment horizontal="center" vertical="center"/>
    </xf>
    <xf numFmtId="0" fontId="26" fillId="0" borderId="4" xfId="2" applyFont="1" applyBorder="1" applyAlignment="1">
      <alignment horizontal="center" vertical="center" wrapText="1" readingOrder="1"/>
    </xf>
    <xf numFmtId="0" fontId="27" fillId="0" borderId="4" xfId="2" applyFont="1" applyBorder="1" applyAlignment="1">
      <alignment horizontal="center" vertical="center" wrapText="1" readingOrder="1"/>
    </xf>
    <xf numFmtId="0" fontId="27" fillId="0" borderId="4" xfId="2" applyFont="1" applyBorder="1" applyAlignment="1">
      <alignment horizontal="left" vertical="center" wrapText="1" readingOrder="1"/>
    </xf>
    <xf numFmtId="0" fontId="15" fillId="0" borderId="16" xfId="2" applyFont="1" applyBorder="1" applyAlignment="1">
      <alignment horizontal="center" textRotation="90"/>
    </xf>
    <xf numFmtId="0" fontId="15" fillId="0" borderId="17" xfId="2" applyFont="1" applyBorder="1" applyAlignment="1">
      <alignment textRotation="90" wrapText="1"/>
    </xf>
    <xf numFmtId="0" fontId="15" fillId="0" borderId="11" xfId="2" applyFont="1" applyBorder="1" applyAlignment="1">
      <alignment vertical="center"/>
    </xf>
    <xf numFmtId="0" fontId="15" fillId="0" borderId="14" xfId="2" applyFont="1" applyBorder="1" applyAlignment="1">
      <alignment vertical="center"/>
    </xf>
    <xf numFmtId="0" fontId="41" fillId="0" borderId="70" xfId="0" applyFont="1" applyBorder="1" applyAlignment="1">
      <alignment horizontal="center" vertical="center" wrapText="1" readingOrder="1"/>
    </xf>
    <xf numFmtId="0" fontId="42" fillId="0" borderId="71" xfId="0" applyFont="1" applyBorder="1" applyAlignment="1">
      <alignment horizontal="center" vertical="center" wrapText="1"/>
    </xf>
    <xf numFmtId="1" fontId="42" fillId="5" borderId="72" xfId="0" applyNumberFormat="1" applyFont="1" applyFill="1" applyBorder="1" applyAlignment="1">
      <alignment horizontal="center" vertical="center"/>
    </xf>
    <xf numFmtId="1" fontId="42" fillId="5" borderId="73" xfId="0" applyNumberFormat="1" applyFont="1" applyFill="1" applyBorder="1" applyAlignment="1">
      <alignment horizontal="center" vertical="center"/>
    </xf>
    <xf numFmtId="0" fontId="41" fillId="0" borderId="71" xfId="0" applyFont="1" applyBorder="1" applyAlignment="1">
      <alignment horizontal="center" vertical="center" wrapText="1" readingOrder="1"/>
    </xf>
    <xf numFmtId="1" fontId="42" fillId="5" borderId="71" xfId="0" applyNumberFormat="1" applyFont="1" applyFill="1" applyBorder="1" applyAlignment="1">
      <alignment horizontal="center" vertical="center"/>
    </xf>
    <xf numFmtId="0" fontId="43" fillId="0" borderId="71" xfId="0" applyFont="1" applyBorder="1" applyAlignment="1">
      <alignment horizontal="center" vertical="center" wrapText="1" readingOrder="1"/>
    </xf>
    <xf numFmtId="0" fontId="42" fillId="5" borderId="71" xfId="0" applyFont="1" applyFill="1" applyBorder="1" applyAlignment="1">
      <alignment horizontal="center" vertical="center"/>
    </xf>
    <xf numFmtId="0" fontId="42" fillId="5" borderId="73" xfId="0" applyFont="1" applyFill="1" applyBorder="1" applyAlignment="1">
      <alignment horizontal="center" vertical="center"/>
    </xf>
    <xf numFmtId="0" fontId="30" fillId="0" borderId="71" xfId="2" applyFont="1" applyBorder="1" applyAlignment="1">
      <alignment horizontal="left" vertical="center" wrapText="1"/>
    </xf>
    <xf numFmtId="0" fontId="27" fillId="0" borderId="71" xfId="2" applyFont="1" applyBorder="1" applyAlignment="1">
      <alignment horizontal="left" vertical="center" wrapText="1" readingOrder="1"/>
    </xf>
    <xf numFmtId="0" fontId="42" fillId="0" borderId="1" xfId="0" applyFont="1" applyBorder="1" applyAlignment="1">
      <alignment horizontal="left" vertical="center" wrapText="1"/>
    </xf>
    <xf numFmtId="0" fontId="42" fillId="5" borderId="72" xfId="0" applyFont="1" applyFill="1" applyBorder="1" applyAlignment="1">
      <alignment horizontal="center" vertical="center"/>
    </xf>
    <xf numFmtId="1" fontId="42" fillId="5" borderId="74" xfId="0" applyNumberFormat="1" applyFont="1" applyFill="1" applyBorder="1" applyAlignment="1">
      <alignment horizontal="center"/>
    </xf>
    <xf numFmtId="1" fontId="42" fillId="5" borderId="75" xfId="0" applyNumberFormat="1" applyFont="1" applyFill="1" applyBorder="1" applyAlignment="1">
      <alignment horizontal="center"/>
    </xf>
    <xf numFmtId="1" fontId="42" fillId="0" borderId="73" xfId="0" applyNumberFormat="1" applyFont="1" applyBorder="1" applyAlignment="1">
      <alignment horizontal="center" vertical="center" wrapText="1"/>
    </xf>
    <xf numFmtId="0" fontId="42" fillId="5" borderId="72" xfId="0" applyFont="1" applyFill="1" applyBorder="1" applyAlignment="1">
      <alignment horizontal="center"/>
    </xf>
    <xf numFmtId="0" fontId="42" fillId="5" borderId="73" xfId="0" applyFont="1" applyFill="1" applyBorder="1" applyAlignment="1">
      <alignment horizontal="center"/>
    </xf>
    <xf numFmtId="1" fontId="42" fillId="0" borderId="76" xfId="0" applyNumberFormat="1" applyFont="1" applyBorder="1" applyAlignment="1">
      <alignment horizontal="center" vertical="center" wrapText="1"/>
    </xf>
    <xf numFmtId="0" fontId="42" fillId="0" borderId="71" xfId="0" applyFont="1" applyBorder="1" applyAlignment="1">
      <alignment horizontal="left" vertical="center" wrapText="1"/>
    </xf>
    <xf numFmtId="0" fontId="42" fillId="0" borderId="71" xfId="0" applyFont="1" applyBorder="1" applyAlignment="1">
      <alignment horizontal="left"/>
    </xf>
    <xf numFmtId="0" fontId="28" fillId="0" borderId="77" xfId="2" applyFont="1" applyBorder="1" applyAlignment="1">
      <alignment horizontal="left" vertical="center" wrapText="1"/>
    </xf>
    <xf numFmtId="0" fontId="28" fillId="0" borderId="71" xfId="2" applyFont="1" applyBorder="1" applyAlignment="1">
      <alignment horizontal="left" vertical="center" wrapText="1"/>
    </xf>
    <xf numFmtId="0" fontId="42" fillId="5" borderId="71" xfId="0" applyFont="1" applyFill="1" applyBorder="1" applyAlignment="1">
      <alignment horizontal="left"/>
    </xf>
    <xf numFmtId="0" fontId="42" fillId="5" borderId="78" xfId="0" applyFont="1" applyFill="1" applyBorder="1" applyAlignment="1">
      <alignment horizontal="left"/>
    </xf>
    <xf numFmtId="165" fontId="42" fillId="0" borderId="71" xfId="0" applyNumberFormat="1" applyFont="1" applyBorder="1" applyAlignment="1">
      <alignment horizontal="left" vertical="center" wrapText="1"/>
    </xf>
    <xf numFmtId="0" fontId="43" fillId="0" borderId="71" xfId="0" applyFont="1" applyBorder="1" applyAlignment="1">
      <alignment horizontal="left" vertical="center" wrapText="1" readingOrder="1"/>
    </xf>
    <xf numFmtId="0" fontId="42" fillId="0" borderId="71" xfId="0" applyFont="1" applyBorder="1" applyAlignment="1">
      <alignment horizontal="center" vertical="center"/>
    </xf>
    <xf numFmtId="0" fontId="42" fillId="0" borderId="73" xfId="0" applyFont="1" applyBorder="1" applyAlignment="1">
      <alignment horizontal="center" vertical="center"/>
    </xf>
    <xf numFmtId="1" fontId="42" fillId="0" borderId="71" xfId="0" applyNumberFormat="1" applyFont="1" applyBorder="1" applyAlignment="1">
      <alignment horizontal="center" vertical="center"/>
    </xf>
    <xf numFmtId="1" fontId="42" fillId="0" borderId="73" xfId="0" applyNumberFormat="1" applyFont="1" applyBorder="1" applyAlignment="1">
      <alignment horizontal="center" vertical="center"/>
    </xf>
    <xf numFmtId="0" fontId="42" fillId="0" borderId="72" xfId="0" applyFont="1" applyBorder="1" applyAlignment="1">
      <alignment horizontal="center" vertical="center"/>
    </xf>
    <xf numFmtId="1" fontId="42" fillId="0" borderId="74" xfId="0" applyNumberFormat="1" applyFont="1" applyBorder="1" applyAlignment="1">
      <alignment horizontal="center"/>
    </xf>
    <xf numFmtId="1" fontId="42" fillId="0" borderId="75" xfId="0" applyNumberFormat="1" applyFont="1" applyBorder="1" applyAlignment="1">
      <alignment horizontal="center"/>
    </xf>
    <xf numFmtId="1" fontId="42" fillId="0" borderId="72" xfId="0" applyNumberFormat="1" applyFont="1" applyBorder="1" applyAlignment="1">
      <alignment horizontal="center" vertical="center"/>
    </xf>
    <xf numFmtId="0" fontId="42" fillId="0" borderId="70" xfId="0" applyFont="1" applyBorder="1" applyAlignment="1">
      <alignment horizontal="left" vertical="center" wrapText="1"/>
    </xf>
    <xf numFmtId="0" fontId="43" fillId="0" borderId="70" xfId="0" applyFont="1" applyBorder="1" applyAlignment="1">
      <alignment horizontal="left" vertical="center" wrapText="1" readingOrder="1"/>
    </xf>
    <xf numFmtId="0" fontId="42" fillId="0" borderId="70" xfId="0" applyFont="1" applyBorder="1" applyAlignment="1">
      <alignment horizontal="center" vertical="center"/>
    </xf>
    <xf numFmtId="0" fontId="42" fillId="0" borderId="75" xfId="0" applyFont="1" applyBorder="1" applyAlignment="1">
      <alignment horizontal="center" vertical="center"/>
    </xf>
    <xf numFmtId="0" fontId="42" fillId="5" borderId="70" xfId="0" applyFont="1" applyFill="1" applyBorder="1" applyAlignment="1">
      <alignment horizontal="center" vertical="center"/>
    </xf>
    <xf numFmtId="0" fontId="42" fillId="5" borderId="75" xfId="0" applyFont="1" applyFill="1" applyBorder="1" applyAlignment="1">
      <alignment horizontal="center" vertical="center"/>
    </xf>
    <xf numFmtId="0" fontId="42" fillId="0" borderId="77" xfId="0" applyFont="1" applyBorder="1" applyAlignment="1">
      <alignment horizontal="left" vertical="center" wrapText="1"/>
    </xf>
    <xf numFmtId="0" fontId="30" fillId="0" borderId="4" xfId="2" applyFont="1" applyBorder="1" applyAlignment="1">
      <alignment horizontal="center" vertical="center" wrapText="1"/>
    </xf>
    <xf numFmtId="1" fontId="28" fillId="0" borderId="19" xfId="2" applyNumberFormat="1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center" wrapText="1"/>
    </xf>
    <xf numFmtId="0" fontId="39" fillId="0" borderId="28" xfId="2" applyFont="1" applyBorder="1" applyAlignment="1">
      <alignment horizontal="center" vertical="center"/>
    </xf>
    <xf numFmtId="0" fontId="40" fillId="0" borderId="28" xfId="2" applyFont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5" fillId="0" borderId="35" xfId="2" applyFont="1" applyBorder="1" applyAlignment="1">
      <alignment horizontal="center" vertical="center" wrapText="1"/>
    </xf>
    <xf numFmtId="0" fontId="5" fillId="0" borderId="25" xfId="2" applyFont="1" applyBorder="1" applyAlignment="1">
      <alignment horizontal="center" vertical="center" wrapText="1"/>
    </xf>
    <xf numFmtId="0" fontId="5" fillId="0" borderId="34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/>
    </xf>
    <xf numFmtId="14" fontId="5" fillId="0" borderId="18" xfId="2" applyNumberFormat="1" applyFont="1" applyBorder="1" applyAlignment="1">
      <alignment horizontal="center" vertical="center"/>
    </xf>
    <xf numFmtId="14" fontId="5" fillId="0" borderId="36" xfId="2" applyNumberFormat="1" applyFont="1" applyBorder="1" applyAlignment="1">
      <alignment horizontal="center" vertical="center"/>
    </xf>
    <xf numFmtId="14" fontId="5" fillId="0" borderId="37" xfId="2" applyNumberFormat="1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33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33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/>
    </xf>
    <xf numFmtId="0" fontId="38" fillId="0" borderId="5" xfId="2" applyFont="1" applyBorder="1" applyAlignment="1">
      <alignment horizontal="left" vertical="center"/>
    </xf>
    <xf numFmtId="0" fontId="40" fillId="0" borderId="5" xfId="2" applyFont="1" applyBorder="1" applyAlignment="1">
      <alignment horizontal="center" vertical="center"/>
    </xf>
    <xf numFmtId="1" fontId="40" fillId="0" borderId="5" xfId="2" applyNumberFormat="1" applyFont="1" applyBorder="1" applyAlignment="1">
      <alignment horizontal="center" vertical="center"/>
    </xf>
    <xf numFmtId="0" fontId="38" fillId="0" borderId="5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 textRotation="90"/>
    </xf>
    <xf numFmtId="0" fontId="18" fillId="0" borderId="14" xfId="2" applyFont="1" applyBorder="1" applyAlignment="1">
      <alignment horizontal="center" vertical="center" textRotation="90"/>
    </xf>
    <xf numFmtId="0" fontId="18" fillId="0" borderId="15" xfId="2" applyFont="1" applyBorder="1" applyAlignment="1">
      <alignment horizontal="center" vertical="center" textRotation="90"/>
    </xf>
    <xf numFmtId="0" fontId="18" fillId="0" borderId="22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7" fillId="0" borderId="42" xfId="2" applyFont="1" applyBorder="1" applyAlignment="1">
      <alignment horizontal="center" vertical="center" wrapText="1"/>
    </xf>
    <xf numFmtId="0" fontId="17" fillId="0" borderId="46" xfId="2" applyFont="1" applyBorder="1" applyAlignment="1">
      <alignment horizontal="center" vertical="center" wrapText="1"/>
    </xf>
    <xf numFmtId="0" fontId="17" fillId="0" borderId="69" xfId="2" applyFont="1" applyBorder="1" applyAlignment="1">
      <alignment horizontal="center" vertical="center" wrapText="1"/>
    </xf>
    <xf numFmtId="0" fontId="12" fillId="0" borderId="24" xfId="2" applyFont="1" applyBorder="1" applyAlignment="1">
      <alignment horizontal="center" vertical="center"/>
    </xf>
    <xf numFmtId="0" fontId="12" fillId="0" borderId="34" xfId="2" applyFont="1" applyBorder="1" applyAlignment="1">
      <alignment horizontal="center" vertical="center"/>
    </xf>
    <xf numFmtId="0" fontId="12" fillId="0" borderId="47" xfId="2" applyFont="1" applyBorder="1" applyAlignment="1">
      <alignment horizontal="center" vertical="center"/>
    </xf>
    <xf numFmtId="0" fontId="12" fillId="0" borderId="48" xfId="2" applyFont="1" applyBorder="1" applyAlignment="1">
      <alignment horizontal="center" vertical="center"/>
    </xf>
    <xf numFmtId="0" fontId="12" fillId="0" borderId="35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38" fillId="0" borderId="31" xfId="2" applyFont="1" applyBorder="1" applyAlignment="1">
      <alignment horizontal="center" vertical="center"/>
    </xf>
    <xf numFmtId="0" fontId="38" fillId="0" borderId="50" xfId="2" applyFont="1" applyBorder="1" applyAlignment="1">
      <alignment horizontal="center" vertical="center"/>
    </xf>
    <xf numFmtId="0" fontId="38" fillId="0" borderId="68" xfId="2" applyFont="1" applyBorder="1" applyAlignment="1">
      <alignment horizontal="center" vertical="center"/>
    </xf>
    <xf numFmtId="0" fontId="38" fillId="0" borderId="2" xfId="2" applyFont="1" applyBorder="1" applyAlignment="1">
      <alignment horizontal="center" vertical="center"/>
    </xf>
    <xf numFmtId="0" fontId="38" fillId="0" borderId="21" xfId="2" applyFont="1" applyBorder="1" applyAlignment="1">
      <alignment horizontal="center" vertical="center"/>
    </xf>
    <xf numFmtId="0" fontId="38" fillId="0" borderId="23" xfId="2" applyFont="1" applyBorder="1" applyAlignment="1">
      <alignment horizontal="center" vertical="center"/>
    </xf>
    <xf numFmtId="0" fontId="23" fillId="0" borderId="11" xfId="2" applyFont="1" applyBorder="1" applyAlignment="1">
      <alignment horizontal="center" vertical="center"/>
    </xf>
    <xf numFmtId="0" fontId="23" fillId="0" borderId="12" xfId="2" applyFont="1" applyBorder="1" applyAlignment="1">
      <alignment horizontal="center" vertical="center"/>
    </xf>
    <xf numFmtId="0" fontId="23" fillId="0" borderId="18" xfId="2" applyFont="1" applyBorder="1" applyAlignment="1">
      <alignment horizontal="center" vertical="center"/>
    </xf>
    <xf numFmtId="0" fontId="17" fillId="0" borderId="35" xfId="2" applyFont="1" applyBorder="1" applyAlignment="1">
      <alignment horizontal="center"/>
    </xf>
    <xf numFmtId="0" fontId="17" fillId="0" borderId="25" xfId="2" applyFont="1" applyBorder="1" applyAlignment="1">
      <alignment horizontal="center"/>
    </xf>
    <xf numFmtId="0" fontId="17" fillId="0" borderId="29" xfId="2" applyFont="1" applyBorder="1" applyAlignment="1">
      <alignment horizontal="center"/>
    </xf>
    <xf numFmtId="0" fontId="18" fillId="0" borderId="24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9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30" xfId="2" applyFont="1" applyBorder="1" applyAlignment="1">
      <alignment horizontal="center" vertical="center"/>
    </xf>
    <xf numFmtId="0" fontId="18" fillId="0" borderId="47" xfId="2" applyFont="1" applyBorder="1" applyAlignment="1">
      <alignment horizontal="center" vertical="center"/>
    </xf>
    <xf numFmtId="0" fontId="18" fillId="0" borderId="5" xfId="2" applyFont="1" applyBorder="1" applyAlignment="1">
      <alignment horizontal="center" vertical="center"/>
    </xf>
    <xf numFmtId="0" fontId="18" fillId="0" borderId="49" xfId="2" applyFont="1" applyBorder="1" applyAlignment="1">
      <alignment horizontal="center" vertical="center"/>
    </xf>
    <xf numFmtId="0" fontId="22" fillId="4" borderId="39" xfId="2" applyFont="1" applyFill="1" applyBorder="1" applyAlignment="1">
      <alignment horizontal="center" vertical="center" wrapText="1"/>
    </xf>
    <xf numFmtId="0" fontId="22" fillId="4" borderId="40" xfId="2" applyFont="1" applyFill="1" applyBorder="1" applyAlignment="1">
      <alignment horizontal="center" vertical="center" wrapText="1"/>
    </xf>
    <xf numFmtId="0" fontId="22" fillId="4" borderId="43" xfId="2" applyFont="1" applyFill="1" applyBorder="1" applyAlignment="1">
      <alignment horizontal="center" vertical="center" wrapText="1"/>
    </xf>
    <xf numFmtId="0" fontId="22" fillId="4" borderId="44" xfId="2" applyFont="1" applyFill="1" applyBorder="1" applyAlignment="1">
      <alignment horizontal="center" vertical="center" wrapText="1"/>
    </xf>
    <xf numFmtId="0" fontId="18" fillId="0" borderId="41" xfId="2" applyFont="1" applyBorder="1" applyAlignment="1">
      <alignment horizontal="center" textRotation="90"/>
    </xf>
    <xf numFmtId="0" fontId="18" fillId="0" borderId="45" xfId="2" applyFont="1" applyBorder="1" applyAlignment="1">
      <alignment horizontal="center" textRotation="90"/>
    </xf>
    <xf numFmtId="0" fontId="18" fillId="0" borderId="54" xfId="2" applyFont="1" applyBorder="1" applyAlignment="1">
      <alignment horizontal="center" textRotation="90"/>
    </xf>
    <xf numFmtId="0" fontId="16" fillId="0" borderId="35" xfId="2" applyFont="1" applyBorder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/>
    </xf>
    <xf numFmtId="0" fontId="24" fillId="4" borderId="44" xfId="2" applyFont="1" applyFill="1" applyBorder="1" applyAlignment="1">
      <alignment horizontal="center" textRotation="90"/>
    </xf>
    <xf numFmtId="0" fontId="24" fillId="4" borderId="53" xfId="2" applyFont="1" applyFill="1" applyBorder="1" applyAlignment="1">
      <alignment horizontal="center" textRotation="90"/>
    </xf>
    <xf numFmtId="0" fontId="37" fillId="0" borderId="0" xfId="2" applyFont="1" applyAlignment="1">
      <alignment horizontal="center"/>
    </xf>
    <xf numFmtId="0" fontId="23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24" fillId="4" borderId="43" xfId="2" applyFont="1" applyFill="1" applyBorder="1" applyAlignment="1">
      <alignment horizontal="center" textRotation="90"/>
    </xf>
    <xf numFmtId="0" fontId="24" fillId="4" borderId="52" xfId="2" applyFont="1" applyFill="1" applyBorder="1" applyAlignment="1">
      <alignment horizontal="center" textRotation="90"/>
    </xf>
    <xf numFmtId="0" fontId="31" fillId="0" borderId="59" xfId="2" applyFont="1" applyBorder="1"/>
    <xf numFmtId="0" fontId="31" fillId="0" borderId="59" xfId="2" applyFont="1" applyBorder="1" applyAlignment="1">
      <alignment horizontal="center"/>
    </xf>
    <xf numFmtId="0" fontId="34" fillId="4" borderId="39" xfId="2" applyFont="1" applyFill="1" applyBorder="1" applyAlignment="1">
      <alignment horizontal="center" vertical="center" wrapText="1"/>
    </xf>
    <xf numFmtId="0" fontId="34" fillId="4" borderId="64" xfId="2" applyFont="1" applyFill="1" applyBorder="1" applyAlignment="1">
      <alignment horizontal="center" vertical="center" wrapText="1"/>
    </xf>
    <xf numFmtId="0" fontId="34" fillId="4" borderId="43" xfId="2" applyFont="1" applyFill="1" applyBorder="1" applyAlignment="1">
      <alignment horizontal="center" vertical="center" wrapText="1"/>
    </xf>
    <xf numFmtId="0" fontId="34" fillId="4" borderId="65" xfId="2" applyFont="1" applyFill="1" applyBorder="1" applyAlignment="1">
      <alignment horizontal="center" vertical="center" wrapText="1"/>
    </xf>
    <xf numFmtId="0" fontId="34" fillId="4" borderId="52" xfId="2" applyFont="1" applyFill="1" applyBorder="1" applyAlignment="1">
      <alignment horizontal="center" vertical="center" wrapText="1"/>
    </xf>
    <xf numFmtId="0" fontId="34" fillId="4" borderId="66" xfId="2" applyFont="1" applyFill="1" applyBorder="1" applyAlignment="1">
      <alignment horizontal="center" vertical="center" wrapText="1"/>
    </xf>
    <xf numFmtId="0" fontId="35" fillId="4" borderId="64" xfId="2" applyFont="1" applyFill="1" applyBorder="1" applyAlignment="1">
      <alignment horizontal="left" vertical="center" wrapText="1"/>
    </xf>
    <xf numFmtId="0" fontId="36" fillId="4" borderId="65" xfId="2" applyFont="1" applyFill="1" applyBorder="1" applyAlignment="1">
      <alignment horizontal="left" vertical="center" wrapText="1"/>
    </xf>
    <xf numFmtId="0" fontId="36" fillId="4" borderId="66" xfId="2" applyFont="1" applyFill="1" applyBorder="1" applyAlignment="1">
      <alignment horizontal="left" vertical="center" wrapText="1"/>
    </xf>
    <xf numFmtId="0" fontId="10" fillId="0" borderId="27" xfId="2" applyFont="1" applyBorder="1" applyAlignment="1">
      <alignment horizontal="center" vertical="top" wrapText="1"/>
    </xf>
    <xf numFmtId="0" fontId="10" fillId="0" borderId="28" xfId="2" applyFont="1" applyBorder="1" applyAlignment="1">
      <alignment horizontal="center" vertical="top" wrapText="1"/>
    </xf>
    <xf numFmtId="0" fontId="10" fillId="0" borderId="28" xfId="2" applyFont="1" applyBorder="1" applyAlignment="1">
      <alignment horizontal="center" vertical="top"/>
    </xf>
    <xf numFmtId="0" fontId="10" fillId="0" borderId="38" xfId="2" applyFont="1" applyBorder="1" applyAlignment="1">
      <alignment horizontal="center" vertical="top"/>
    </xf>
    <xf numFmtId="0" fontId="23" fillId="0" borderId="37" xfId="2" applyFont="1" applyBorder="1" applyAlignment="1">
      <alignment horizontal="center" vertical="center"/>
    </xf>
    <xf numFmtId="0" fontId="23" fillId="0" borderId="13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63"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416718</xdr:colOff>
      <xdr:row>0</xdr:row>
      <xdr:rowOff>71438</xdr:rowOff>
    </xdr:from>
    <xdr:to>
      <xdr:col>2</xdr:col>
      <xdr:colOff>916780</xdr:colOff>
      <xdr:row>2</xdr:row>
      <xdr:rowOff>547687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993" y="71438"/>
          <a:ext cx="93821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3"/>
  <sheetViews>
    <sheetView workbookViewId="0">
      <selection sqref="A1:K7"/>
    </sheetView>
  </sheetViews>
  <sheetFormatPr baseColWidth="10" defaultColWidth="11.42578125" defaultRowHeight="15" x14ac:dyDescent="0.25"/>
  <cols>
    <col min="1" max="1" width="12.5703125" style="6" customWidth="1"/>
    <col min="2" max="2" width="22.42578125" style="6" customWidth="1"/>
    <col min="3" max="3" width="16.7109375" style="7" bestFit="1" customWidth="1"/>
    <col min="4" max="4" width="22.7109375" style="6" customWidth="1"/>
    <col min="5" max="5" width="30.7109375" style="6" customWidth="1"/>
    <col min="6" max="6" width="20.7109375" style="6" customWidth="1"/>
    <col min="7" max="8" width="12" style="6" customWidth="1"/>
    <col min="9" max="11" width="9" style="6" customWidth="1"/>
    <col min="12" max="16384" width="11.42578125" style="6"/>
  </cols>
  <sheetData>
    <row r="1" spans="1:11" x14ac:dyDescent="0.25">
      <c r="B1" s="6" t="s">
        <v>2</v>
      </c>
    </row>
    <row r="2" spans="1:11" s="2" customFormat="1" ht="60" x14ac:dyDescent="0.2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s="2" customFormat="1" ht="36" x14ac:dyDescent="0.25">
      <c r="A3" s="2" t="s">
        <v>243</v>
      </c>
      <c r="B3" s="3" t="s">
        <v>14</v>
      </c>
      <c r="C3" s="99" t="s">
        <v>85</v>
      </c>
      <c r="D3" s="4" t="s">
        <v>86</v>
      </c>
      <c r="E3" s="4" t="s">
        <v>87</v>
      </c>
      <c r="F3" s="4"/>
      <c r="G3" s="5"/>
      <c r="H3" s="5"/>
      <c r="I3" s="5"/>
      <c r="J3" s="5"/>
      <c r="K3" s="5"/>
    </row>
  </sheetData>
  <autoFilter ref="B2:K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  <pageSetUpPr fitToPage="1"/>
  </sheetPr>
  <dimension ref="A1:AO43"/>
  <sheetViews>
    <sheetView topLeftCell="A5" zoomScale="60" zoomScaleNormal="60" zoomScaleSheetLayoutView="80" workbookViewId="0">
      <selection activeCell="G18" sqref="G18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1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/>
      <c r="AG4" s="87" t="s">
        <v>69</v>
      </c>
      <c r="AH4" s="88"/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120</v>
      </c>
      <c r="U5" s="65" t="s">
        <v>119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285</v>
      </c>
      <c r="D6" s="72" t="s">
        <v>71</v>
      </c>
      <c r="E6" s="73"/>
      <c r="F6" s="67" t="s">
        <v>61</v>
      </c>
      <c r="G6" s="75"/>
      <c r="H6" s="183" t="s">
        <v>214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>
        <v>1106397897</v>
      </c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3222949566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8" t="s">
        <v>3</v>
      </c>
      <c r="C16" s="109"/>
      <c r="D16" s="31" t="s">
        <v>238</v>
      </c>
      <c r="E16" s="32" t="s">
        <v>239</v>
      </c>
      <c r="F16" s="32" t="s">
        <v>113</v>
      </c>
      <c r="G16" s="32" t="s">
        <v>240</v>
      </c>
      <c r="H16" s="110">
        <v>2</v>
      </c>
      <c r="I16" s="111">
        <v>2</v>
      </c>
      <c r="J16" s="10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41" ht="24.75" customHeight="1" x14ac:dyDescent="0.25">
      <c r="A17" s="14">
        <v>2</v>
      </c>
      <c r="B17" s="112" t="s">
        <v>3</v>
      </c>
      <c r="C17" s="109"/>
      <c r="D17" s="15" t="s">
        <v>94</v>
      </c>
      <c r="E17" s="15"/>
      <c r="F17" s="15" t="s">
        <v>95</v>
      </c>
      <c r="G17" s="15" t="s">
        <v>77</v>
      </c>
      <c r="H17" s="113">
        <v>2</v>
      </c>
      <c r="I17" s="111">
        <v>11</v>
      </c>
      <c r="J17" s="107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41" ht="24.75" customHeight="1" x14ac:dyDescent="0.25">
      <c r="A18" s="14">
        <v>3</v>
      </c>
      <c r="B18" s="112" t="s">
        <v>3</v>
      </c>
      <c r="C18" s="114"/>
      <c r="D18" s="15" t="s">
        <v>232</v>
      </c>
      <c r="E18" s="15" t="s">
        <v>233</v>
      </c>
      <c r="F18" s="15" t="s">
        <v>171</v>
      </c>
      <c r="G18" s="15" t="s">
        <v>234</v>
      </c>
      <c r="H18" s="115">
        <v>2</v>
      </c>
      <c r="I18" s="116">
        <v>1</v>
      </c>
      <c r="J18" s="107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41" ht="24.75" customHeight="1" x14ac:dyDescent="0.25">
      <c r="A19" s="14">
        <v>4</v>
      </c>
      <c r="B19" s="112" t="s">
        <v>3</v>
      </c>
      <c r="C19" s="114"/>
      <c r="D19" s="15" t="s">
        <v>188</v>
      </c>
      <c r="E19" s="15" t="s">
        <v>219</v>
      </c>
      <c r="F19" s="15" t="s">
        <v>168</v>
      </c>
      <c r="G19" s="15" t="s">
        <v>202</v>
      </c>
      <c r="H19" s="115">
        <v>2</v>
      </c>
      <c r="I19" s="116">
        <v>6</v>
      </c>
      <c r="J19" s="107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41" ht="24.75" customHeight="1" x14ac:dyDescent="0.25">
      <c r="A20" s="14">
        <v>5</v>
      </c>
      <c r="B20" s="112" t="s">
        <v>3</v>
      </c>
      <c r="C20" s="114"/>
      <c r="D20" s="32" t="s">
        <v>252</v>
      </c>
      <c r="E20" s="32" t="s">
        <v>89</v>
      </c>
      <c r="F20" s="32" t="s">
        <v>132</v>
      </c>
      <c r="G20" s="32" t="s">
        <v>133</v>
      </c>
      <c r="H20" s="115">
        <v>3</v>
      </c>
      <c r="I20" s="116">
        <v>0</v>
      </c>
      <c r="J20" s="107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41" ht="24.75" customHeight="1" x14ac:dyDescent="0.25">
      <c r="A21" s="14">
        <v>6</v>
      </c>
      <c r="B21" s="112" t="s">
        <v>3</v>
      </c>
      <c r="C21" s="114"/>
      <c r="D21" s="117" t="s">
        <v>102</v>
      </c>
      <c r="E21" s="118" t="s">
        <v>245</v>
      </c>
      <c r="F21" s="118" t="s">
        <v>182</v>
      </c>
      <c r="G21" s="118" t="s">
        <v>246</v>
      </c>
      <c r="H21" s="115">
        <v>2</v>
      </c>
      <c r="I21" s="116">
        <v>10</v>
      </c>
      <c r="J21" s="107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41" ht="24.75" customHeight="1" x14ac:dyDescent="0.25">
      <c r="A22" s="14">
        <v>7</v>
      </c>
      <c r="B22" s="112" t="s">
        <v>3</v>
      </c>
      <c r="C22" s="114"/>
      <c r="D22" s="34" t="s">
        <v>79</v>
      </c>
      <c r="E22" s="15" t="s">
        <v>165</v>
      </c>
      <c r="F22" s="15" t="s">
        <v>135</v>
      </c>
      <c r="G22" s="15" t="s">
        <v>218</v>
      </c>
      <c r="H22" s="115">
        <v>2</v>
      </c>
      <c r="I22" s="116">
        <v>6</v>
      </c>
      <c r="J22" s="107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41" ht="24.75" customHeight="1" x14ac:dyDescent="0.25">
      <c r="A23" s="14">
        <v>8</v>
      </c>
      <c r="B23" s="112" t="s">
        <v>3</v>
      </c>
      <c r="C23" s="114"/>
      <c r="D23" s="34" t="s">
        <v>79</v>
      </c>
      <c r="E23" s="15" t="s">
        <v>111</v>
      </c>
      <c r="F23" s="15" t="s">
        <v>225</v>
      </c>
      <c r="G23" s="15" t="s">
        <v>73</v>
      </c>
      <c r="H23" s="115">
        <v>2</v>
      </c>
      <c r="I23" s="116">
        <v>1</v>
      </c>
      <c r="J23" s="107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41" ht="24.75" customHeight="1" x14ac:dyDescent="0.25">
      <c r="A24" s="14">
        <v>9</v>
      </c>
      <c r="B24" s="112" t="s">
        <v>3</v>
      </c>
      <c r="C24" s="114"/>
      <c r="D24" s="32" t="s">
        <v>271</v>
      </c>
      <c r="E24" s="32" t="s">
        <v>177</v>
      </c>
      <c r="F24" s="32" t="s">
        <v>143</v>
      </c>
      <c r="G24" s="32" t="s">
        <v>272</v>
      </c>
      <c r="H24" s="115">
        <v>2</v>
      </c>
      <c r="I24" s="116">
        <v>10</v>
      </c>
      <c r="J24" s="107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41" ht="24.75" customHeight="1" x14ac:dyDescent="0.25">
      <c r="A25" s="14">
        <v>10</v>
      </c>
      <c r="B25" s="112" t="s">
        <v>3</v>
      </c>
      <c r="C25" s="114"/>
      <c r="D25" s="119" t="s">
        <v>273</v>
      </c>
      <c r="E25" s="119" t="s">
        <v>94</v>
      </c>
      <c r="F25" s="119" t="s">
        <v>274</v>
      </c>
      <c r="G25" s="119" t="s">
        <v>275</v>
      </c>
      <c r="H25" s="115">
        <v>1</v>
      </c>
      <c r="I25" s="116">
        <v>11</v>
      </c>
      <c r="J25" s="107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41" ht="24.75" customHeight="1" x14ac:dyDescent="0.25">
      <c r="A26" s="14">
        <v>11</v>
      </c>
      <c r="B26" s="112" t="s">
        <v>3</v>
      </c>
      <c r="C26" s="114"/>
      <c r="D26" s="15" t="s">
        <v>226</v>
      </c>
      <c r="E26" s="15" t="s">
        <v>51</v>
      </c>
      <c r="F26" s="15" t="s">
        <v>227</v>
      </c>
      <c r="G26" s="15" t="s">
        <v>194</v>
      </c>
      <c r="H26" s="120">
        <v>2</v>
      </c>
      <c r="I26" s="116">
        <v>1</v>
      </c>
      <c r="J26" s="107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41" ht="24.75" customHeight="1" x14ac:dyDescent="0.25">
      <c r="A27" s="14">
        <v>12</v>
      </c>
      <c r="B27" s="112" t="s">
        <v>3</v>
      </c>
      <c r="C27" s="109"/>
      <c r="D27" s="31" t="s">
        <v>276</v>
      </c>
      <c r="E27" s="15" t="s">
        <v>277</v>
      </c>
      <c r="F27" s="15" t="s">
        <v>278</v>
      </c>
      <c r="G27" s="15" t="s">
        <v>279</v>
      </c>
      <c r="H27" s="110">
        <v>2</v>
      </c>
      <c r="I27" s="111">
        <v>5</v>
      </c>
      <c r="J27" s="107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41" ht="24.75" customHeight="1" x14ac:dyDescent="0.25">
      <c r="A28" s="30">
        <v>13</v>
      </c>
      <c r="B28" s="112" t="s">
        <v>3</v>
      </c>
      <c r="C28" s="109"/>
      <c r="D28" s="15" t="s">
        <v>228</v>
      </c>
      <c r="E28" s="15" t="s">
        <v>229</v>
      </c>
      <c r="F28" s="15" t="s">
        <v>230</v>
      </c>
      <c r="G28" s="15" t="s">
        <v>231</v>
      </c>
      <c r="H28" s="110">
        <v>1</v>
      </c>
      <c r="I28" s="111">
        <v>11</v>
      </c>
      <c r="J28" s="107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41" ht="24.75" customHeight="1" x14ac:dyDescent="0.25">
      <c r="A29" s="33">
        <v>14</v>
      </c>
      <c r="B29" s="112" t="s">
        <v>3</v>
      </c>
      <c r="C29" s="109"/>
      <c r="D29" s="31" t="s">
        <v>270</v>
      </c>
      <c r="E29" s="32" t="s">
        <v>253</v>
      </c>
      <c r="F29" s="32" t="s">
        <v>90</v>
      </c>
      <c r="G29" s="32" t="s">
        <v>91</v>
      </c>
      <c r="H29" s="110">
        <v>2</v>
      </c>
      <c r="I29" s="111">
        <v>8</v>
      </c>
      <c r="J29" s="107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41" ht="24.75" customHeight="1" x14ac:dyDescent="0.25">
      <c r="A30" s="30">
        <v>15</v>
      </c>
      <c r="B30" s="112" t="s">
        <v>3</v>
      </c>
      <c r="C30" s="109"/>
      <c r="D30" s="31" t="s">
        <v>210</v>
      </c>
      <c r="E30" s="32" t="s">
        <v>188</v>
      </c>
      <c r="F30" s="32" t="s">
        <v>112</v>
      </c>
      <c r="G30" s="32" t="s">
        <v>113</v>
      </c>
      <c r="H30" s="110">
        <v>2</v>
      </c>
      <c r="I30" s="111">
        <v>2</v>
      </c>
      <c r="J30" s="107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41" ht="24.75" customHeight="1" x14ac:dyDescent="0.25">
      <c r="A31" s="33">
        <v>16</v>
      </c>
      <c r="B31" s="112" t="s">
        <v>3</v>
      </c>
      <c r="C31" s="109"/>
      <c r="D31" s="31" t="s">
        <v>215</v>
      </c>
      <c r="E31" s="15" t="s">
        <v>216</v>
      </c>
      <c r="F31" s="15" t="s">
        <v>108</v>
      </c>
      <c r="G31" s="15" t="s">
        <v>217</v>
      </c>
      <c r="H31" s="121">
        <v>2</v>
      </c>
      <c r="I31" s="122">
        <v>8</v>
      </c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  <c r="AM31" s="8" t="str">
        <f t="shared" ref="AM31:AM35" si="0">CONCATENATE(D31," ",E31," ",F31," ",G31)</f>
        <v>SHARON LIZETH BOCANEGRA USMA</v>
      </c>
      <c r="AN31" s="8" t="str">
        <f t="shared" ref="AN31:AO35" si="1">CONCATENATE(B31)</f>
        <v>RC</v>
      </c>
      <c r="AO31" s="8" t="str">
        <f t="shared" si="1"/>
        <v/>
      </c>
    </row>
    <row r="32" spans="1:41" ht="24.75" customHeight="1" x14ac:dyDescent="0.25">
      <c r="A32" s="30">
        <v>17</v>
      </c>
      <c r="B32" s="112" t="s">
        <v>3</v>
      </c>
      <c r="C32" s="123"/>
      <c r="D32" s="32" t="s">
        <v>235</v>
      </c>
      <c r="E32" s="32" t="s">
        <v>236</v>
      </c>
      <c r="F32" s="32" t="s">
        <v>237</v>
      </c>
      <c r="G32" s="32" t="s">
        <v>108</v>
      </c>
      <c r="H32" s="121">
        <v>2</v>
      </c>
      <c r="I32" s="122">
        <v>0</v>
      </c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  <c r="AM32" s="8" t="str">
        <f t="shared" si="0"/>
        <v>SILKIN ANTONELA QUIMBAYO BOCANEGRA</v>
      </c>
      <c r="AN32" s="8" t="str">
        <f t="shared" si="1"/>
        <v>RC</v>
      </c>
      <c r="AO32" s="8" t="str">
        <f t="shared" si="1"/>
        <v/>
      </c>
    </row>
    <row r="33" spans="1:41" ht="24.75" customHeight="1" x14ac:dyDescent="0.25">
      <c r="A33" s="33">
        <v>18</v>
      </c>
      <c r="B33" s="112" t="s">
        <v>3</v>
      </c>
      <c r="C33" s="123"/>
      <c r="D33" s="32" t="s">
        <v>224</v>
      </c>
      <c r="E33" s="32" t="s">
        <v>51</v>
      </c>
      <c r="F33" s="32" t="s">
        <v>113</v>
      </c>
      <c r="G33" s="32" t="s">
        <v>118</v>
      </c>
      <c r="H33" s="124">
        <v>2</v>
      </c>
      <c r="I33" s="125">
        <v>1</v>
      </c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  <c r="AM33" s="8" t="str">
        <f t="shared" si="0"/>
        <v>SILVIA  LOZANO CALDERON</v>
      </c>
      <c r="AN33" s="8" t="str">
        <f t="shared" si="1"/>
        <v>RC</v>
      </c>
      <c r="AO33" s="8" t="str">
        <f t="shared" si="1"/>
        <v/>
      </c>
    </row>
    <row r="34" spans="1:41" ht="24.75" customHeight="1" x14ac:dyDescent="0.25">
      <c r="A34" s="30">
        <v>19</v>
      </c>
      <c r="B34" s="112" t="s">
        <v>3</v>
      </c>
      <c r="C34" s="126"/>
      <c r="D34" s="15" t="s">
        <v>221</v>
      </c>
      <c r="E34" s="15" t="s">
        <v>75</v>
      </c>
      <c r="F34" s="15" t="s">
        <v>222</v>
      </c>
      <c r="G34" s="15" t="s">
        <v>223</v>
      </c>
      <c r="H34" s="124">
        <v>2</v>
      </c>
      <c r="I34" s="125">
        <v>2</v>
      </c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  <c r="AM34" s="8" t="str">
        <f t="shared" si="0"/>
        <v>VAIOLETH LUCIANA OVIEDO GALEANO</v>
      </c>
      <c r="AN34" s="8" t="str">
        <f t="shared" si="1"/>
        <v>RC</v>
      </c>
      <c r="AO34" s="8" t="str">
        <f t="shared" si="1"/>
        <v/>
      </c>
    </row>
    <row r="35" spans="1:41" ht="24.75" customHeight="1" thickBot="1" x14ac:dyDescent="0.3">
      <c r="A35" s="33">
        <v>20</v>
      </c>
      <c r="B35" s="112" t="s">
        <v>3</v>
      </c>
      <c r="C35" s="125"/>
      <c r="D35" s="15" t="s">
        <v>220</v>
      </c>
      <c r="E35" s="15" t="s">
        <v>51</v>
      </c>
      <c r="F35" s="15" t="s">
        <v>194</v>
      </c>
      <c r="G35" s="15" t="s">
        <v>76</v>
      </c>
      <c r="H35" s="124">
        <v>2</v>
      </c>
      <c r="I35" s="125">
        <v>3</v>
      </c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  <c r="AM35" s="8" t="str">
        <f t="shared" si="0"/>
        <v>VALERIA  RIVERA RODRIGUEZ</v>
      </c>
      <c r="AN35" s="8" t="str">
        <f t="shared" si="1"/>
        <v>RC</v>
      </c>
      <c r="AO35" s="8" t="str">
        <f t="shared" si="1"/>
        <v/>
      </c>
    </row>
    <row r="36" spans="1:41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41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41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41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41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41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41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41" ht="12.75" customHeight="1" x14ac:dyDescent="0.2">
      <c r="B43" s="59"/>
    </row>
  </sheetData>
  <sortState ref="C17:I28">
    <sortCondition ref="D17:D28"/>
  </sortState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32">
    <cfRule type="expression" dxfId="262" priority="3">
      <formula>$BT32="RETIRO"</formula>
    </cfRule>
  </conditionalFormatting>
  <conditionalFormatting sqref="D32:G32">
    <cfRule type="expression" dxfId="261" priority="2">
      <formula>$BT32="RETIRO"</formula>
    </cfRule>
  </conditionalFormatting>
  <conditionalFormatting sqref="D35:G35">
    <cfRule type="expression" dxfId="260" priority="1">
      <formula>$BT35="RETIRO"</formula>
    </cfRule>
  </conditionalFormatting>
  <printOptions horizontalCentered="1" verticalCentered="1"/>
  <pageMargins left="0.23622047244094491" right="0.23622047244094491" top="0.19685039370078741" bottom="0.74803149606299213" header="0.31496062992125984" footer="0.31496062992125984"/>
  <pageSetup paperSize="14" scale="57" orientation="landscape" r:id="rId1"/>
  <rowBreaks count="1" manualBreakCount="1">
    <brk id="41" max="3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  <pageSetUpPr fitToPage="1"/>
  </sheetPr>
  <dimension ref="A1:AO43"/>
  <sheetViews>
    <sheetView zoomScale="60" zoomScaleNormal="60" zoomScaleSheetLayoutView="80" workbookViewId="0">
      <selection activeCell="E19" sqref="E19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1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/>
      <c r="AG4" s="87" t="s">
        <v>69</v>
      </c>
      <c r="AH4" s="88"/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21</v>
      </c>
      <c r="U5" s="65" t="s">
        <v>241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285</v>
      </c>
      <c r="D6" s="72" t="s">
        <v>71</v>
      </c>
      <c r="E6" s="73"/>
      <c r="F6" s="67" t="s">
        <v>61</v>
      </c>
      <c r="G6" s="75"/>
      <c r="H6" s="183" t="s">
        <v>88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>
        <v>28698159</v>
      </c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3125791718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1" t="s">
        <v>3</v>
      </c>
      <c r="C16" s="102"/>
      <c r="D16" s="103" t="s">
        <v>96</v>
      </c>
      <c r="E16" s="103" t="s">
        <v>97</v>
      </c>
      <c r="F16" s="103" t="s">
        <v>76</v>
      </c>
      <c r="G16" s="103" t="s">
        <v>98</v>
      </c>
      <c r="H16" s="110">
        <v>2</v>
      </c>
      <c r="I16" s="111">
        <v>11</v>
      </c>
      <c r="J16" s="1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37" ht="24.75" customHeight="1" x14ac:dyDescent="0.25">
      <c r="A17" s="14">
        <v>2</v>
      </c>
      <c r="B17" s="93" t="s">
        <v>3</v>
      </c>
      <c r="C17" s="89"/>
      <c r="D17" s="15" t="s">
        <v>96</v>
      </c>
      <c r="E17" s="15" t="s">
        <v>188</v>
      </c>
      <c r="F17" s="15" t="s">
        <v>189</v>
      </c>
      <c r="G17" s="15" t="s">
        <v>190</v>
      </c>
      <c r="H17" s="113">
        <v>3</v>
      </c>
      <c r="I17" s="111">
        <v>7</v>
      </c>
      <c r="J17" s="23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37" ht="24.75" customHeight="1" x14ac:dyDescent="0.25">
      <c r="A18" s="14">
        <v>3</v>
      </c>
      <c r="B18" s="93" t="s">
        <v>3</v>
      </c>
      <c r="C18" s="89"/>
      <c r="D18" s="15" t="s">
        <v>107</v>
      </c>
      <c r="E18" s="15" t="s">
        <v>51</v>
      </c>
      <c r="F18" s="15" t="s">
        <v>108</v>
      </c>
      <c r="G18" s="15" t="s">
        <v>109</v>
      </c>
      <c r="H18" s="115">
        <v>3</v>
      </c>
      <c r="I18" s="116">
        <v>2</v>
      </c>
      <c r="J18" s="23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37" ht="24.75" customHeight="1" x14ac:dyDescent="0.25">
      <c r="A19" s="14">
        <v>4</v>
      </c>
      <c r="B19" s="93" t="s">
        <v>3</v>
      </c>
      <c r="C19" s="89"/>
      <c r="D19" s="32" t="s">
        <v>99</v>
      </c>
      <c r="E19" s="32" t="s">
        <v>254</v>
      </c>
      <c r="F19" s="32" t="s">
        <v>257</v>
      </c>
      <c r="G19" s="32" t="s">
        <v>258</v>
      </c>
      <c r="H19" s="115">
        <v>3</v>
      </c>
      <c r="I19" s="116">
        <v>1</v>
      </c>
      <c r="J19" s="23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37" ht="24.75" customHeight="1" x14ac:dyDescent="0.25">
      <c r="A20" s="14">
        <v>5</v>
      </c>
      <c r="B20" s="93" t="s">
        <v>3</v>
      </c>
      <c r="C20" s="90"/>
      <c r="D20" s="15" t="s">
        <v>99</v>
      </c>
      <c r="E20" s="15" t="s">
        <v>255</v>
      </c>
      <c r="F20" s="15" t="s">
        <v>256</v>
      </c>
      <c r="G20" s="15" t="s">
        <v>259</v>
      </c>
      <c r="H20" s="115">
        <v>2</v>
      </c>
      <c r="I20" s="116">
        <v>11</v>
      </c>
      <c r="J20" s="23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37" ht="24.75" customHeight="1" x14ac:dyDescent="0.25">
      <c r="A21" s="14">
        <v>6</v>
      </c>
      <c r="B21" s="93" t="s">
        <v>3</v>
      </c>
      <c r="C21" s="89"/>
      <c r="D21" s="15" t="s">
        <v>161</v>
      </c>
      <c r="E21" s="15" t="s">
        <v>74</v>
      </c>
      <c r="F21" s="15" t="s">
        <v>280</v>
      </c>
      <c r="G21" s="15" t="s">
        <v>187</v>
      </c>
      <c r="H21" s="115">
        <v>3</v>
      </c>
      <c r="I21" s="116">
        <v>3</v>
      </c>
      <c r="J21" s="23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37" ht="24.75" customHeight="1" x14ac:dyDescent="0.25">
      <c r="A22" s="14">
        <v>7</v>
      </c>
      <c r="B22" s="93" t="s">
        <v>3</v>
      </c>
      <c r="C22" s="89"/>
      <c r="D22" s="34" t="s">
        <v>102</v>
      </c>
      <c r="E22" s="32" t="s">
        <v>255</v>
      </c>
      <c r="F22" s="32" t="s">
        <v>268</v>
      </c>
      <c r="G22" s="32" t="s">
        <v>82</v>
      </c>
      <c r="H22" s="115">
        <v>3</v>
      </c>
      <c r="I22" s="116">
        <v>0</v>
      </c>
      <c r="J22" s="23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37" ht="24.75" customHeight="1" x14ac:dyDescent="0.25">
      <c r="A23" s="14">
        <v>8</v>
      </c>
      <c r="B23" s="93" t="s">
        <v>3</v>
      </c>
      <c r="C23" s="90"/>
      <c r="D23" s="15" t="s">
        <v>184</v>
      </c>
      <c r="E23" s="15" t="s">
        <v>185</v>
      </c>
      <c r="F23" s="15" t="s">
        <v>186</v>
      </c>
      <c r="G23" s="15" t="s">
        <v>76</v>
      </c>
      <c r="H23" s="115">
        <v>3</v>
      </c>
      <c r="I23" s="116">
        <v>2</v>
      </c>
      <c r="J23" s="23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37" ht="24.75" customHeight="1" x14ac:dyDescent="0.25">
      <c r="A24" s="14">
        <v>9</v>
      </c>
      <c r="B24" s="93" t="s">
        <v>3</v>
      </c>
      <c r="C24" s="89"/>
      <c r="D24" s="31" t="s">
        <v>110</v>
      </c>
      <c r="E24" s="15" t="s">
        <v>111</v>
      </c>
      <c r="F24" s="15" t="s">
        <v>112</v>
      </c>
      <c r="G24" s="15" t="s">
        <v>113</v>
      </c>
      <c r="H24" s="115">
        <v>3</v>
      </c>
      <c r="I24" s="116">
        <v>2</v>
      </c>
      <c r="J24" s="23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37" ht="24.75" customHeight="1" x14ac:dyDescent="0.25">
      <c r="A25" s="14">
        <v>10</v>
      </c>
      <c r="B25" s="93" t="s">
        <v>3</v>
      </c>
      <c r="C25" s="89"/>
      <c r="D25" s="31" t="s">
        <v>244</v>
      </c>
      <c r="E25" s="32" t="s">
        <v>220</v>
      </c>
      <c r="F25" s="32" t="s">
        <v>95</v>
      </c>
      <c r="G25" s="32" t="s">
        <v>113</v>
      </c>
      <c r="H25" s="115">
        <v>3</v>
      </c>
      <c r="I25" s="116">
        <v>1</v>
      </c>
      <c r="J25" s="23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37" ht="24.75" customHeight="1" x14ac:dyDescent="0.25">
      <c r="A26" s="14">
        <v>11</v>
      </c>
      <c r="B26" s="93" t="s">
        <v>3</v>
      </c>
      <c r="C26" s="89"/>
      <c r="D26" s="15" t="s">
        <v>281</v>
      </c>
      <c r="E26" s="15" t="s">
        <v>97</v>
      </c>
      <c r="F26" s="15" t="s">
        <v>250</v>
      </c>
      <c r="G26" s="15" t="s">
        <v>126</v>
      </c>
      <c r="H26" s="120">
        <v>3</v>
      </c>
      <c r="I26" s="116">
        <v>6</v>
      </c>
      <c r="J26" s="23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37" ht="24.75" customHeight="1" x14ac:dyDescent="0.25">
      <c r="A27" s="14">
        <v>12</v>
      </c>
      <c r="B27" s="93" t="s">
        <v>3</v>
      </c>
      <c r="C27" s="90"/>
      <c r="D27" s="34" t="s">
        <v>262</v>
      </c>
      <c r="E27" s="15" t="s">
        <v>269</v>
      </c>
      <c r="F27" s="15" t="s">
        <v>263</v>
      </c>
      <c r="G27" s="15" t="s">
        <v>267</v>
      </c>
      <c r="H27" s="110">
        <v>4</v>
      </c>
      <c r="I27" s="111">
        <v>4</v>
      </c>
      <c r="J27" s="23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37" ht="24.75" customHeight="1" x14ac:dyDescent="0.25">
      <c r="A28" s="30">
        <v>13</v>
      </c>
      <c r="B28" s="93" t="s">
        <v>3</v>
      </c>
      <c r="C28" s="89"/>
      <c r="D28" s="119" t="s">
        <v>282</v>
      </c>
      <c r="E28" s="119" t="s">
        <v>105</v>
      </c>
      <c r="F28" s="119" t="s">
        <v>246</v>
      </c>
      <c r="G28" s="119" t="s">
        <v>195</v>
      </c>
      <c r="H28" s="110">
        <v>3</v>
      </c>
      <c r="I28" s="111">
        <v>11</v>
      </c>
      <c r="J28" s="23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37" ht="24.75" customHeight="1" x14ac:dyDescent="0.25">
      <c r="A29" s="33">
        <v>14</v>
      </c>
      <c r="B29" s="93" t="s">
        <v>3</v>
      </c>
      <c r="C29" s="90"/>
      <c r="D29" s="31" t="s">
        <v>265</v>
      </c>
      <c r="E29" s="32" t="s">
        <v>74</v>
      </c>
      <c r="F29" s="32" t="s">
        <v>256</v>
      </c>
      <c r="G29" s="32" t="s">
        <v>266</v>
      </c>
      <c r="H29" s="110">
        <v>3</v>
      </c>
      <c r="I29" s="111">
        <v>7</v>
      </c>
      <c r="J29" s="23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37" ht="24.75" customHeight="1" x14ac:dyDescent="0.25">
      <c r="A30" s="30">
        <v>15</v>
      </c>
      <c r="B30" s="93" t="s">
        <v>3</v>
      </c>
      <c r="C30" s="90"/>
      <c r="D30" s="34" t="s">
        <v>129</v>
      </c>
      <c r="E30" s="15" t="s">
        <v>178</v>
      </c>
      <c r="F30" s="15" t="s">
        <v>179</v>
      </c>
      <c r="G30" s="15" t="s">
        <v>180</v>
      </c>
      <c r="H30" s="110">
        <v>3</v>
      </c>
      <c r="I30" s="111">
        <v>7</v>
      </c>
      <c r="J30" s="23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37" ht="24.75" customHeight="1" x14ac:dyDescent="0.25">
      <c r="A31" s="33">
        <v>16</v>
      </c>
      <c r="B31" s="93" t="s">
        <v>3</v>
      </c>
      <c r="C31" s="90"/>
      <c r="D31" s="32" t="s">
        <v>114</v>
      </c>
      <c r="E31" s="32" t="s">
        <v>115</v>
      </c>
      <c r="F31" s="32" t="s">
        <v>116</v>
      </c>
      <c r="G31" s="32" t="s">
        <v>117</v>
      </c>
      <c r="H31" s="121">
        <v>3</v>
      </c>
      <c r="I31" s="122">
        <v>4</v>
      </c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</row>
    <row r="32" spans="1:37" ht="24.75" customHeight="1" x14ac:dyDescent="0.25">
      <c r="A32" s="30">
        <v>17</v>
      </c>
      <c r="B32" s="93" t="s">
        <v>3</v>
      </c>
      <c r="C32" s="89"/>
      <c r="D32" s="31" t="s">
        <v>114</v>
      </c>
      <c r="E32" s="15" t="s">
        <v>166</v>
      </c>
      <c r="F32" s="15" t="s">
        <v>117</v>
      </c>
      <c r="G32" s="15" t="s">
        <v>101</v>
      </c>
      <c r="H32" s="121">
        <v>3</v>
      </c>
      <c r="I32" s="122">
        <v>6</v>
      </c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</row>
    <row r="33" spans="1:41" ht="24.75" customHeight="1" x14ac:dyDescent="0.25">
      <c r="A33" s="33">
        <v>18</v>
      </c>
      <c r="B33" s="93" t="s">
        <v>3</v>
      </c>
      <c r="C33" s="89"/>
      <c r="D33" s="127" t="s">
        <v>172</v>
      </c>
      <c r="E33" s="128" t="s">
        <v>173</v>
      </c>
      <c r="F33" s="127" t="s">
        <v>174</v>
      </c>
      <c r="G33" s="127" t="s">
        <v>175</v>
      </c>
      <c r="H33" s="124">
        <v>3</v>
      </c>
      <c r="I33" s="125">
        <v>4</v>
      </c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</row>
    <row r="34" spans="1:41" ht="24.75" customHeight="1" x14ac:dyDescent="0.25">
      <c r="A34" s="30">
        <v>19</v>
      </c>
      <c r="B34" s="94"/>
      <c r="C34" s="92"/>
      <c r="D34" s="129" t="s">
        <v>260</v>
      </c>
      <c r="E34" s="130"/>
      <c r="F34" s="129" t="s">
        <v>264</v>
      </c>
      <c r="G34" s="129" t="s">
        <v>261</v>
      </c>
      <c r="H34" s="124">
        <v>3</v>
      </c>
      <c r="I34" s="125">
        <v>8</v>
      </c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  <c r="AM34" s="8" t="str">
        <f t="shared" ref="AM34:AM35" si="0">CONCATENATE(D34," ",E34," ",F34," ",G34)</f>
        <v xml:space="preserve">SAMARA   AGUIRRE  PARRA </v>
      </c>
      <c r="AN34" s="8" t="str">
        <f t="shared" ref="AN34:AO35" si="1">CONCATENATE(B34)</f>
        <v/>
      </c>
      <c r="AO34" s="8" t="str">
        <f t="shared" si="1"/>
        <v/>
      </c>
    </row>
    <row r="35" spans="1:41" ht="24.75" customHeight="1" thickBot="1" x14ac:dyDescent="0.3">
      <c r="A35" s="33">
        <v>20</v>
      </c>
      <c r="B35" s="95"/>
      <c r="C35" s="35"/>
      <c r="D35" s="131" t="s">
        <v>283</v>
      </c>
      <c r="E35" s="131" t="s">
        <v>181</v>
      </c>
      <c r="F35" s="132" t="s">
        <v>182</v>
      </c>
      <c r="G35" s="132" t="s">
        <v>183</v>
      </c>
      <c r="H35" s="124">
        <v>3</v>
      </c>
      <c r="I35" s="125">
        <v>4</v>
      </c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  <c r="AM35" s="8" t="str">
        <f t="shared" si="0"/>
        <v>SAMUEL  JESUS GOMEZ GUTIERREZ</v>
      </c>
      <c r="AN35" s="8" t="str">
        <f t="shared" si="1"/>
        <v/>
      </c>
      <c r="AO35" s="8" t="str">
        <f t="shared" si="1"/>
        <v/>
      </c>
    </row>
    <row r="36" spans="1:41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41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41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41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41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41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41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41" ht="12.75" customHeight="1" x14ac:dyDescent="0.2">
      <c r="B43" s="59"/>
    </row>
  </sheetData>
  <sortState ref="C17:I31">
    <sortCondition ref="D17:D31"/>
  </sortState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259" priority="13"/>
    <cfRule type="duplicateValues" dxfId="258" priority="16"/>
    <cfRule type="duplicateValues" dxfId="257" priority="17"/>
  </conditionalFormatting>
  <conditionalFormatting sqref="C20">
    <cfRule type="duplicateValues" dxfId="256" priority="12"/>
    <cfRule type="duplicateValues" dxfId="255" priority="14"/>
    <cfRule type="duplicateValues" dxfId="254" priority="15"/>
  </conditionalFormatting>
  <conditionalFormatting sqref="C21">
    <cfRule type="duplicateValues" dxfId="253" priority="7"/>
  </conditionalFormatting>
  <conditionalFormatting sqref="C22">
    <cfRule type="duplicateValues" dxfId="252" priority="6"/>
    <cfRule type="duplicateValues" dxfId="251" priority="8"/>
    <cfRule type="duplicateValues" dxfId="250" priority="10"/>
  </conditionalFormatting>
  <conditionalFormatting sqref="C23">
    <cfRule type="duplicateValues" dxfId="249" priority="3"/>
    <cfRule type="duplicateValues" dxfId="248" priority="9"/>
    <cfRule type="duplicateValues" dxfId="247" priority="11"/>
    <cfRule type="duplicateValues" dxfId="246" priority="23"/>
  </conditionalFormatting>
  <conditionalFormatting sqref="C24:C25">
    <cfRule type="duplicateValues" dxfId="245" priority="2"/>
    <cfRule type="duplicateValues" dxfId="244" priority="4"/>
    <cfRule type="duplicateValues" dxfId="243" priority="5"/>
    <cfRule type="duplicateValues" dxfId="242" priority="22"/>
    <cfRule type="duplicateValues" dxfId="241" priority="24"/>
    <cfRule type="duplicateValues" dxfId="240" priority="26"/>
  </conditionalFormatting>
  <conditionalFormatting sqref="C26">
    <cfRule type="duplicateValues" dxfId="239" priority="19"/>
    <cfRule type="duplicateValues" dxfId="238" priority="25"/>
    <cfRule type="duplicateValues" dxfId="237" priority="27"/>
  </conditionalFormatting>
  <conditionalFormatting sqref="C27">
    <cfRule type="duplicateValues" dxfId="236" priority="18"/>
    <cfRule type="duplicateValues" dxfId="235" priority="20"/>
    <cfRule type="duplicateValues" dxfId="234" priority="21"/>
  </conditionalFormatting>
  <conditionalFormatting sqref="D32:G32">
    <cfRule type="expression" dxfId="233" priority="1">
      <formula>$BT32="RETIRO"</formula>
    </cfRule>
  </conditionalFormatting>
  <printOptions horizontalCentered="1" verticalCentered="1"/>
  <pageMargins left="0.23622047244094491" right="0.23622047244094491" top="0.19685039370078741" bottom="0.74803149606299213" header="0.31496062992125984" footer="0.31496062992125984"/>
  <pageSetup paperSize="14" scale="57" orientation="landscape" r:id="rId1"/>
  <rowBreaks count="1" manualBreakCount="1">
    <brk id="41" max="3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  <pageSetUpPr fitToPage="1"/>
  </sheetPr>
  <dimension ref="A1:AO43"/>
  <sheetViews>
    <sheetView topLeftCell="A2" zoomScale="60" zoomScaleNormal="60" zoomScaleSheetLayoutView="80" workbookViewId="0">
      <selection activeCell="C6" sqref="C6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1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/>
      <c r="AG4" s="87" t="s">
        <v>69</v>
      </c>
      <c r="AH4" s="88"/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21</v>
      </c>
      <c r="U5" s="65" t="s">
        <v>241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284</v>
      </c>
      <c r="D6" s="72" t="s">
        <v>71</v>
      </c>
      <c r="E6" s="73"/>
      <c r="F6" s="67" t="s">
        <v>61</v>
      </c>
      <c r="G6" s="75"/>
      <c r="H6" s="183" t="s">
        <v>88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>
        <v>28698159</v>
      </c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3125791718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1" t="s">
        <v>3</v>
      </c>
      <c r="C16" s="102"/>
      <c r="D16" s="103"/>
      <c r="E16" s="103"/>
      <c r="F16" s="103"/>
      <c r="G16" s="103"/>
      <c r="H16" s="110"/>
      <c r="I16" s="111"/>
      <c r="J16" s="1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37" ht="24.75" customHeight="1" x14ac:dyDescent="0.25">
      <c r="A17" s="14">
        <v>2</v>
      </c>
      <c r="B17" s="93" t="s">
        <v>3</v>
      </c>
      <c r="C17" s="89"/>
      <c r="D17" s="15"/>
      <c r="E17" s="15"/>
      <c r="F17" s="15"/>
      <c r="G17" s="15"/>
      <c r="H17" s="113"/>
      <c r="I17" s="111"/>
      <c r="J17" s="23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37" ht="24.75" customHeight="1" x14ac:dyDescent="0.25">
      <c r="A18" s="14">
        <v>3</v>
      </c>
      <c r="B18" s="93" t="s">
        <v>3</v>
      </c>
      <c r="C18" s="89"/>
      <c r="D18" s="15"/>
      <c r="E18" s="15"/>
      <c r="F18" s="15"/>
      <c r="G18" s="15"/>
      <c r="H18" s="115"/>
      <c r="I18" s="116"/>
      <c r="J18" s="23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37" ht="24.75" customHeight="1" x14ac:dyDescent="0.25">
      <c r="A19" s="14">
        <v>4</v>
      </c>
      <c r="B19" s="93" t="s">
        <v>3</v>
      </c>
      <c r="C19" s="89"/>
      <c r="D19" s="32"/>
      <c r="E19" s="32"/>
      <c r="F19" s="32"/>
      <c r="G19" s="32"/>
      <c r="H19" s="115"/>
      <c r="I19" s="116"/>
      <c r="J19" s="23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37" ht="24.75" customHeight="1" x14ac:dyDescent="0.25">
      <c r="A20" s="14">
        <v>5</v>
      </c>
      <c r="B20" s="93" t="s">
        <v>3</v>
      </c>
      <c r="C20" s="90"/>
      <c r="D20" s="15"/>
      <c r="E20" s="15"/>
      <c r="F20" s="15"/>
      <c r="G20" s="15"/>
      <c r="H20" s="115"/>
      <c r="I20" s="116"/>
      <c r="J20" s="23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37" ht="24.75" customHeight="1" x14ac:dyDescent="0.25">
      <c r="A21" s="14">
        <v>6</v>
      </c>
      <c r="B21" s="93" t="s">
        <v>3</v>
      </c>
      <c r="C21" s="89"/>
      <c r="D21" s="15"/>
      <c r="E21" s="15"/>
      <c r="F21" s="15"/>
      <c r="G21" s="15"/>
      <c r="H21" s="115"/>
      <c r="I21" s="116"/>
      <c r="J21" s="23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37" ht="24.75" customHeight="1" x14ac:dyDescent="0.25">
      <c r="A22" s="14">
        <v>7</v>
      </c>
      <c r="B22" s="93" t="s">
        <v>3</v>
      </c>
      <c r="C22" s="89"/>
      <c r="D22" s="34"/>
      <c r="E22" s="32"/>
      <c r="F22" s="32"/>
      <c r="G22" s="32"/>
      <c r="H22" s="115"/>
      <c r="I22" s="116"/>
      <c r="J22" s="23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37" ht="24.75" customHeight="1" x14ac:dyDescent="0.25">
      <c r="A23" s="14">
        <v>8</v>
      </c>
      <c r="B23" s="93" t="s">
        <v>3</v>
      </c>
      <c r="C23" s="90"/>
      <c r="D23" s="15"/>
      <c r="E23" s="15"/>
      <c r="F23" s="15"/>
      <c r="G23" s="15"/>
      <c r="H23" s="115"/>
      <c r="I23" s="116"/>
      <c r="J23" s="23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37" ht="24.75" customHeight="1" x14ac:dyDescent="0.25">
      <c r="A24" s="14">
        <v>9</v>
      </c>
      <c r="B24" s="93" t="s">
        <v>3</v>
      </c>
      <c r="C24" s="89"/>
      <c r="D24" s="31"/>
      <c r="E24" s="15"/>
      <c r="F24" s="15"/>
      <c r="G24" s="15"/>
      <c r="H24" s="115"/>
      <c r="I24" s="116"/>
      <c r="J24" s="23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37" ht="24.75" customHeight="1" x14ac:dyDescent="0.25">
      <c r="A25" s="14">
        <v>10</v>
      </c>
      <c r="B25" s="93" t="s">
        <v>3</v>
      </c>
      <c r="C25" s="89"/>
      <c r="D25" s="31"/>
      <c r="E25" s="32"/>
      <c r="F25" s="32"/>
      <c r="G25" s="32"/>
      <c r="H25" s="115"/>
      <c r="I25" s="116"/>
      <c r="J25" s="23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37" ht="24.75" customHeight="1" x14ac:dyDescent="0.25">
      <c r="A26" s="14">
        <v>11</v>
      </c>
      <c r="B26" s="93" t="s">
        <v>3</v>
      </c>
      <c r="C26" s="89"/>
      <c r="D26" s="15"/>
      <c r="E26" s="15"/>
      <c r="F26" s="15"/>
      <c r="G26" s="15"/>
      <c r="H26" s="120"/>
      <c r="I26" s="116"/>
      <c r="J26" s="23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37" ht="24.75" customHeight="1" x14ac:dyDescent="0.25">
      <c r="A27" s="14">
        <v>12</v>
      </c>
      <c r="B27" s="93" t="s">
        <v>3</v>
      </c>
      <c r="C27" s="90"/>
      <c r="D27" s="34"/>
      <c r="E27" s="15"/>
      <c r="F27" s="15"/>
      <c r="G27" s="15"/>
      <c r="H27" s="110"/>
      <c r="I27" s="111"/>
      <c r="J27" s="23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37" ht="24.75" customHeight="1" x14ac:dyDescent="0.25">
      <c r="A28" s="30">
        <v>13</v>
      </c>
      <c r="B28" s="93" t="s">
        <v>3</v>
      </c>
      <c r="C28" s="89"/>
      <c r="D28" s="119"/>
      <c r="E28" s="119"/>
      <c r="F28" s="119"/>
      <c r="G28" s="119"/>
      <c r="H28" s="110"/>
      <c r="I28" s="111"/>
      <c r="J28" s="23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37" ht="24.75" customHeight="1" x14ac:dyDescent="0.25">
      <c r="A29" s="33">
        <v>14</v>
      </c>
      <c r="B29" s="93" t="s">
        <v>3</v>
      </c>
      <c r="C29" s="90"/>
      <c r="D29" s="31"/>
      <c r="E29" s="32"/>
      <c r="F29" s="32"/>
      <c r="G29" s="32"/>
      <c r="H29" s="110"/>
      <c r="I29" s="111"/>
      <c r="J29" s="23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37" ht="24.75" customHeight="1" x14ac:dyDescent="0.25">
      <c r="A30" s="30">
        <v>15</v>
      </c>
      <c r="B30" s="93" t="s">
        <v>3</v>
      </c>
      <c r="C30" s="90"/>
      <c r="D30" s="34"/>
      <c r="E30" s="15"/>
      <c r="F30" s="15"/>
      <c r="G30" s="15"/>
      <c r="H30" s="110"/>
      <c r="I30" s="111"/>
      <c r="J30" s="23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37" ht="24.75" customHeight="1" x14ac:dyDescent="0.25">
      <c r="A31" s="33">
        <v>16</v>
      </c>
      <c r="B31" s="93" t="s">
        <v>3</v>
      </c>
      <c r="C31" s="90"/>
      <c r="D31" s="32"/>
      <c r="E31" s="32"/>
      <c r="F31" s="32"/>
      <c r="G31" s="32"/>
      <c r="H31" s="121"/>
      <c r="I31" s="122"/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</row>
    <row r="32" spans="1:37" ht="24.75" customHeight="1" x14ac:dyDescent="0.25">
      <c r="A32" s="30">
        <v>17</v>
      </c>
      <c r="B32" s="93" t="s">
        <v>3</v>
      </c>
      <c r="C32" s="89"/>
      <c r="D32" s="31"/>
      <c r="E32" s="15"/>
      <c r="F32" s="15"/>
      <c r="G32" s="15"/>
      <c r="H32" s="121"/>
      <c r="I32" s="122"/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</row>
    <row r="33" spans="1:41" ht="24.75" customHeight="1" x14ac:dyDescent="0.25">
      <c r="A33" s="33">
        <v>18</v>
      </c>
      <c r="B33" s="93" t="s">
        <v>3</v>
      </c>
      <c r="C33" s="89"/>
      <c r="D33" s="127"/>
      <c r="E33" s="128"/>
      <c r="F33" s="127"/>
      <c r="G33" s="127"/>
      <c r="H33" s="124"/>
      <c r="I33" s="125"/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</row>
    <row r="34" spans="1:41" ht="24.75" customHeight="1" x14ac:dyDescent="0.25">
      <c r="A34" s="30">
        <v>19</v>
      </c>
      <c r="B34" s="94"/>
      <c r="C34" s="92"/>
      <c r="D34" s="129"/>
      <c r="E34" s="130"/>
      <c r="F34" s="129"/>
      <c r="G34" s="129"/>
      <c r="H34" s="124"/>
      <c r="I34" s="125"/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  <c r="AM34" s="8" t="str">
        <f t="shared" ref="AM34:AM35" si="0">CONCATENATE(D34," ",E34," ",F34," ",G34)</f>
        <v xml:space="preserve">   </v>
      </c>
      <c r="AN34" s="8" t="str">
        <f t="shared" ref="AN34:AO35" si="1">CONCATENATE(B34)</f>
        <v/>
      </c>
      <c r="AO34" s="8" t="str">
        <f t="shared" si="1"/>
        <v/>
      </c>
    </row>
    <row r="35" spans="1:41" ht="24.75" customHeight="1" thickBot="1" x14ac:dyDescent="0.3">
      <c r="A35" s="33">
        <v>20</v>
      </c>
      <c r="B35" s="95"/>
      <c r="C35" s="35"/>
      <c r="D35" s="131"/>
      <c r="E35" s="131"/>
      <c r="F35" s="132"/>
      <c r="G35" s="132"/>
      <c r="H35" s="124"/>
      <c r="I35" s="125"/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  <c r="AM35" s="8" t="str">
        <f t="shared" si="0"/>
        <v xml:space="preserve">   </v>
      </c>
      <c r="AN35" s="8" t="str">
        <f t="shared" si="1"/>
        <v/>
      </c>
      <c r="AO35" s="8" t="str">
        <f t="shared" si="1"/>
        <v/>
      </c>
    </row>
    <row r="36" spans="1:41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41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41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41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41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41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41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41" ht="12.75" customHeight="1" x14ac:dyDescent="0.2">
      <c r="B43" s="59"/>
    </row>
  </sheetData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232" priority="13"/>
    <cfRule type="duplicateValues" dxfId="231" priority="16"/>
    <cfRule type="duplicateValues" dxfId="230" priority="17"/>
  </conditionalFormatting>
  <conditionalFormatting sqref="C20">
    <cfRule type="duplicateValues" dxfId="229" priority="12"/>
    <cfRule type="duplicateValues" dxfId="228" priority="14"/>
    <cfRule type="duplicateValues" dxfId="227" priority="15"/>
  </conditionalFormatting>
  <conditionalFormatting sqref="C21">
    <cfRule type="duplicateValues" dxfId="226" priority="7"/>
  </conditionalFormatting>
  <conditionalFormatting sqref="C22">
    <cfRule type="duplicateValues" dxfId="225" priority="6"/>
    <cfRule type="duplicateValues" dxfId="224" priority="8"/>
    <cfRule type="duplicateValues" dxfId="223" priority="10"/>
  </conditionalFormatting>
  <conditionalFormatting sqref="C23">
    <cfRule type="duplicateValues" dxfId="222" priority="3"/>
    <cfRule type="duplicateValues" dxfId="221" priority="9"/>
    <cfRule type="duplicateValues" dxfId="220" priority="11"/>
    <cfRule type="duplicateValues" dxfId="219" priority="23"/>
  </conditionalFormatting>
  <conditionalFormatting sqref="C24:C25">
    <cfRule type="duplicateValues" dxfId="218" priority="2"/>
    <cfRule type="duplicateValues" dxfId="217" priority="4"/>
    <cfRule type="duplicateValues" dxfId="216" priority="5"/>
    <cfRule type="duplicateValues" dxfId="215" priority="22"/>
    <cfRule type="duplicateValues" dxfId="214" priority="24"/>
    <cfRule type="duplicateValues" dxfId="213" priority="26"/>
  </conditionalFormatting>
  <conditionalFormatting sqref="C26">
    <cfRule type="duplicateValues" dxfId="212" priority="19"/>
    <cfRule type="duplicateValues" dxfId="211" priority="25"/>
    <cfRule type="duplicateValues" dxfId="210" priority="27"/>
  </conditionalFormatting>
  <conditionalFormatting sqref="C27">
    <cfRule type="duplicateValues" dxfId="209" priority="18"/>
    <cfRule type="duplicateValues" dxfId="208" priority="20"/>
    <cfRule type="duplicateValues" dxfId="207" priority="21"/>
  </conditionalFormatting>
  <conditionalFormatting sqref="D32:G32">
    <cfRule type="expression" dxfId="206" priority="1">
      <formula>$BT32="RETIRO"</formula>
    </cfRule>
  </conditionalFormatting>
  <printOptions horizontalCentered="1" verticalCentered="1"/>
  <pageMargins left="0.23622047244094491" right="0.23622047244094491" top="0.19685039370078741" bottom="0.74803149606299213" header="0.31496062992125984" footer="0.31496062992125984"/>
  <pageSetup paperSize="14" scale="57" orientation="landscape" r:id="rId1"/>
  <rowBreaks count="1" manualBreakCount="1">
    <brk id="41" max="3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  <pageSetUpPr fitToPage="1"/>
  </sheetPr>
  <dimension ref="A1:AK43"/>
  <sheetViews>
    <sheetView zoomScale="70" zoomScaleNormal="70" zoomScaleSheetLayoutView="80" workbookViewId="0">
      <selection activeCell="G16" sqref="G16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1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/>
      <c r="AG4" s="87" t="s">
        <v>69</v>
      </c>
      <c r="AH4" s="88"/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120</v>
      </c>
      <c r="U5" s="65" t="s">
        <v>119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285</v>
      </c>
      <c r="D6" s="72" t="s">
        <v>71</v>
      </c>
      <c r="E6" s="73"/>
      <c r="F6" s="67" t="s">
        <v>61</v>
      </c>
      <c r="G6" s="75"/>
      <c r="H6" s="183" t="s">
        <v>298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/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3142873410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1" t="s">
        <v>3</v>
      </c>
      <c r="C16" s="150">
        <v>1106978768</v>
      </c>
      <c r="D16" s="134" t="s">
        <v>150</v>
      </c>
      <c r="E16" s="134" t="s">
        <v>111</v>
      </c>
      <c r="F16" s="134" t="s">
        <v>93</v>
      </c>
      <c r="G16" s="134" t="s">
        <v>151</v>
      </c>
      <c r="H16" s="137">
        <v>3</v>
      </c>
      <c r="I16" s="138">
        <v>8</v>
      </c>
      <c r="J16" s="10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37" ht="24.75" customHeight="1" x14ac:dyDescent="0.25">
      <c r="A17" s="14">
        <v>2</v>
      </c>
      <c r="B17" s="93" t="s">
        <v>3</v>
      </c>
      <c r="C17" s="89">
        <v>1106978755</v>
      </c>
      <c r="D17" s="127" t="s">
        <v>115</v>
      </c>
      <c r="E17" s="127" t="s">
        <v>105</v>
      </c>
      <c r="F17" s="127" t="s">
        <v>167</v>
      </c>
      <c r="G17" s="127" t="s">
        <v>168</v>
      </c>
      <c r="H17" s="135">
        <v>3</v>
      </c>
      <c r="I17" s="136">
        <v>10</v>
      </c>
      <c r="J17" s="107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37" ht="24.75" customHeight="1" x14ac:dyDescent="0.25">
      <c r="A18" s="14">
        <v>2</v>
      </c>
      <c r="B18" s="93" t="s">
        <v>3</v>
      </c>
      <c r="C18" s="90">
        <v>1201475431</v>
      </c>
      <c r="D18" s="134" t="s">
        <v>286</v>
      </c>
      <c r="E18" s="134" t="s">
        <v>287</v>
      </c>
      <c r="F18" s="134" t="s">
        <v>275</v>
      </c>
      <c r="G18" s="134" t="s">
        <v>146</v>
      </c>
      <c r="H18" s="135">
        <v>3</v>
      </c>
      <c r="I18" s="136">
        <v>11</v>
      </c>
      <c r="J18" s="107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37" ht="24.75" customHeight="1" x14ac:dyDescent="0.25">
      <c r="A19" s="14">
        <v>4</v>
      </c>
      <c r="B19" s="93" t="s">
        <v>3</v>
      </c>
      <c r="C19" s="89">
        <v>1106399881</v>
      </c>
      <c r="D19" s="133" t="s">
        <v>137</v>
      </c>
      <c r="E19" s="134" t="s">
        <v>138</v>
      </c>
      <c r="F19" s="134" t="s">
        <v>73</v>
      </c>
      <c r="G19" s="134" t="s">
        <v>139</v>
      </c>
      <c r="H19" s="135">
        <v>3</v>
      </c>
      <c r="I19" s="136">
        <v>11</v>
      </c>
      <c r="J19" s="107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37" ht="24.75" customHeight="1" x14ac:dyDescent="0.25">
      <c r="A20" s="14">
        <v>5</v>
      </c>
      <c r="B20" s="93" t="s">
        <v>3</v>
      </c>
      <c r="C20" s="90">
        <v>1106978747</v>
      </c>
      <c r="D20" s="134" t="s">
        <v>207</v>
      </c>
      <c r="E20" s="134" t="s">
        <v>208</v>
      </c>
      <c r="F20" s="134" t="s">
        <v>115</v>
      </c>
      <c r="G20" s="134" t="s">
        <v>209</v>
      </c>
      <c r="H20" s="137">
        <v>4</v>
      </c>
      <c r="I20" s="138">
        <v>1</v>
      </c>
      <c r="J20" s="107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37" ht="24.75" customHeight="1" x14ac:dyDescent="0.25">
      <c r="A21" s="14">
        <v>6</v>
      </c>
      <c r="B21" s="93" t="s">
        <v>3</v>
      </c>
      <c r="C21" s="89">
        <v>1106399855</v>
      </c>
      <c r="D21" s="134" t="s">
        <v>128</v>
      </c>
      <c r="E21" s="134" t="s">
        <v>129</v>
      </c>
      <c r="F21" s="134" t="s">
        <v>90</v>
      </c>
      <c r="G21" s="134" t="s">
        <v>134</v>
      </c>
      <c r="H21" s="135">
        <v>4</v>
      </c>
      <c r="I21" s="136"/>
      <c r="J21" s="107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37" ht="24.75" customHeight="1" x14ac:dyDescent="0.25">
      <c r="A22" s="14">
        <v>7</v>
      </c>
      <c r="B22" s="93" t="s">
        <v>3</v>
      </c>
      <c r="C22" s="89">
        <v>1106399845</v>
      </c>
      <c r="D22" s="134" t="s">
        <v>161</v>
      </c>
      <c r="E22" s="134" t="s">
        <v>111</v>
      </c>
      <c r="F22" s="134" t="s">
        <v>162</v>
      </c>
      <c r="G22" s="134" t="s">
        <v>163</v>
      </c>
      <c r="H22" s="135">
        <v>4</v>
      </c>
      <c r="I22" s="136">
        <v>1</v>
      </c>
      <c r="J22" s="107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37" ht="24.75" customHeight="1" x14ac:dyDescent="0.25">
      <c r="A23" s="14">
        <v>8</v>
      </c>
      <c r="B23" s="93" t="s">
        <v>3</v>
      </c>
      <c r="C23" s="89">
        <v>1069179878</v>
      </c>
      <c r="D23" s="127" t="s">
        <v>158</v>
      </c>
      <c r="E23" s="127" t="s">
        <v>159</v>
      </c>
      <c r="F23" s="127" t="s">
        <v>118</v>
      </c>
      <c r="G23" s="127" t="s">
        <v>160</v>
      </c>
      <c r="H23" s="135">
        <v>3</v>
      </c>
      <c r="I23" s="136">
        <v>9</v>
      </c>
      <c r="J23" s="107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37" ht="24.75" customHeight="1" x14ac:dyDescent="0.25">
      <c r="A24" s="14">
        <v>9</v>
      </c>
      <c r="B24" s="93" t="s">
        <v>3</v>
      </c>
      <c r="C24" s="89">
        <v>1106399876</v>
      </c>
      <c r="D24" s="127" t="s">
        <v>92</v>
      </c>
      <c r="E24" s="134"/>
      <c r="F24" s="134" t="s">
        <v>82</v>
      </c>
      <c r="G24" s="134" t="s">
        <v>288</v>
      </c>
      <c r="H24" s="135">
        <v>3</v>
      </c>
      <c r="I24" s="136">
        <v>11</v>
      </c>
      <c r="J24" s="107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37" ht="24.75" customHeight="1" x14ac:dyDescent="0.25">
      <c r="A25" s="14">
        <v>10</v>
      </c>
      <c r="B25" s="93" t="s">
        <v>3</v>
      </c>
      <c r="C25" s="89">
        <v>1106399877</v>
      </c>
      <c r="D25" s="134" t="s">
        <v>200</v>
      </c>
      <c r="E25" s="134" t="s">
        <v>51</v>
      </c>
      <c r="F25" s="134" t="s">
        <v>201</v>
      </c>
      <c r="G25" s="134" t="s">
        <v>202</v>
      </c>
      <c r="H25" s="135">
        <v>3</v>
      </c>
      <c r="I25" s="136">
        <v>11</v>
      </c>
      <c r="J25" s="107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37" ht="24.75" customHeight="1" x14ac:dyDescent="0.25">
      <c r="A26" s="14">
        <v>11</v>
      </c>
      <c r="B26" s="93" t="s">
        <v>3</v>
      </c>
      <c r="C26" s="89">
        <v>1106399895</v>
      </c>
      <c r="D26" s="134" t="s">
        <v>140</v>
      </c>
      <c r="E26" s="134" t="s">
        <v>78</v>
      </c>
      <c r="F26" s="134" t="s">
        <v>141</v>
      </c>
      <c r="G26" s="134" t="s">
        <v>142</v>
      </c>
      <c r="H26" s="135">
        <v>3</v>
      </c>
      <c r="I26" s="136">
        <v>11</v>
      </c>
      <c r="J26" s="107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37" ht="24.75" customHeight="1" x14ac:dyDescent="0.25">
      <c r="A27" s="14">
        <v>12</v>
      </c>
      <c r="B27" s="93" t="s">
        <v>3</v>
      </c>
      <c r="C27" s="89">
        <v>1106978762</v>
      </c>
      <c r="D27" s="134" t="s">
        <v>181</v>
      </c>
      <c r="E27" s="134" t="s">
        <v>97</v>
      </c>
      <c r="F27" s="134" t="s">
        <v>250</v>
      </c>
      <c r="G27" s="134" t="s">
        <v>126</v>
      </c>
      <c r="H27" s="139">
        <v>3</v>
      </c>
      <c r="I27" s="136">
        <v>7</v>
      </c>
      <c r="J27" s="107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37" ht="24.75" customHeight="1" x14ac:dyDescent="0.25">
      <c r="A28" s="30">
        <v>13</v>
      </c>
      <c r="B28" s="93" t="s">
        <v>3</v>
      </c>
      <c r="C28" s="89">
        <v>1106978809</v>
      </c>
      <c r="D28" s="127" t="s">
        <v>176</v>
      </c>
      <c r="E28" s="134" t="s">
        <v>177</v>
      </c>
      <c r="F28" s="134" t="s">
        <v>168</v>
      </c>
      <c r="G28" s="134" t="s">
        <v>171</v>
      </c>
      <c r="H28" s="135">
        <v>3</v>
      </c>
      <c r="I28" s="136">
        <v>2</v>
      </c>
      <c r="J28" s="107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37" ht="24.75" customHeight="1" x14ac:dyDescent="0.25">
      <c r="A29" s="33">
        <v>14</v>
      </c>
      <c r="B29" s="93" t="s">
        <v>3</v>
      </c>
      <c r="C29" s="90">
        <v>1106399928</v>
      </c>
      <c r="D29" s="134" t="s">
        <v>164</v>
      </c>
      <c r="E29" s="134" t="s">
        <v>165</v>
      </c>
      <c r="F29" s="134" t="s">
        <v>163</v>
      </c>
      <c r="G29" s="134" t="s">
        <v>76</v>
      </c>
      <c r="H29" s="139">
        <v>3</v>
      </c>
      <c r="I29" s="136">
        <v>10</v>
      </c>
      <c r="J29" s="107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37" ht="24.75" customHeight="1" x14ac:dyDescent="0.25">
      <c r="A30" s="30">
        <v>15</v>
      </c>
      <c r="B30" s="93" t="s">
        <v>3</v>
      </c>
      <c r="C30" s="89">
        <v>1106399841</v>
      </c>
      <c r="D30" s="133" t="s">
        <v>289</v>
      </c>
      <c r="E30" s="134" t="s">
        <v>290</v>
      </c>
      <c r="F30" s="134" t="s">
        <v>291</v>
      </c>
      <c r="G30" s="134" t="s">
        <v>195</v>
      </c>
      <c r="H30" s="139">
        <v>4</v>
      </c>
      <c r="I30" s="136">
        <v>1</v>
      </c>
      <c r="J30" s="107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37" ht="24.75" customHeight="1" x14ac:dyDescent="0.25">
      <c r="A31" s="33">
        <v>16</v>
      </c>
      <c r="B31" s="93" t="s">
        <v>3</v>
      </c>
      <c r="C31" s="90">
        <v>1106978774</v>
      </c>
      <c r="D31" s="133" t="s">
        <v>169</v>
      </c>
      <c r="E31" s="134" t="s">
        <v>170</v>
      </c>
      <c r="F31" s="134" t="s">
        <v>171</v>
      </c>
      <c r="G31" s="134" t="s">
        <v>113</v>
      </c>
      <c r="H31" s="140">
        <v>3</v>
      </c>
      <c r="I31" s="141">
        <v>9</v>
      </c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</row>
    <row r="32" spans="1:37" ht="24.75" customHeight="1" x14ac:dyDescent="0.25">
      <c r="A32" s="30">
        <v>17</v>
      </c>
      <c r="B32" s="93" t="s">
        <v>3</v>
      </c>
      <c r="C32" s="91">
        <v>1106399917</v>
      </c>
      <c r="D32" s="152" t="s">
        <v>114</v>
      </c>
      <c r="E32" s="152" t="s">
        <v>166</v>
      </c>
      <c r="F32" s="152" t="s">
        <v>117</v>
      </c>
      <c r="G32" s="152" t="s">
        <v>101</v>
      </c>
      <c r="H32" s="140">
        <v>3</v>
      </c>
      <c r="I32" s="141">
        <v>10</v>
      </c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</row>
    <row r="33" spans="1:37" ht="24.75" customHeight="1" x14ac:dyDescent="0.25">
      <c r="A33" s="33">
        <v>18</v>
      </c>
      <c r="B33" s="93" t="s">
        <v>3</v>
      </c>
      <c r="C33" s="151">
        <v>1106399975</v>
      </c>
      <c r="D33" s="127" t="s">
        <v>172</v>
      </c>
      <c r="E33" s="127" t="s">
        <v>106</v>
      </c>
      <c r="F33" s="127" t="s">
        <v>101</v>
      </c>
      <c r="G33" s="127" t="s">
        <v>91</v>
      </c>
      <c r="H33" s="142">
        <v>3</v>
      </c>
      <c r="I33" s="138">
        <v>6</v>
      </c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</row>
    <row r="34" spans="1:37" ht="24.75" customHeight="1" x14ac:dyDescent="0.25">
      <c r="A34" s="30">
        <v>19</v>
      </c>
      <c r="B34" s="94" t="s">
        <v>3</v>
      </c>
      <c r="C34" s="92">
        <v>1242689930</v>
      </c>
      <c r="D34" s="143" t="s">
        <v>155</v>
      </c>
      <c r="E34" s="144" t="s">
        <v>156</v>
      </c>
      <c r="F34" s="144" t="s">
        <v>76</v>
      </c>
      <c r="G34" s="144" t="s">
        <v>157</v>
      </c>
      <c r="H34" s="145">
        <v>3</v>
      </c>
      <c r="I34" s="146">
        <v>10</v>
      </c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</row>
    <row r="35" spans="1:37" ht="24.75" customHeight="1" thickBot="1" x14ac:dyDescent="0.3">
      <c r="A35" s="33">
        <v>20</v>
      </c>
      <c r="B35" s="95" t="s">
        <v>3</v>
      </c>
      <c r="C35" s="35">
        <v>1106399915</v>
      </c>
      <c r="D35" s="133" t="s">
        <v>78</v>
      </c>
      <c r="E35" s="127" t="s">
        <v>111</v>
      </c>
      <c r="F35" s="127" t="s">
        <v>194</v>
      </c>
      <c r="G35" s="127" t="s">
        <v>251</v>
      </c>
      <c r="H35" s="115">
        <v>3</v>
      </c>
      <c r="I35" s="116">
        <v>10</v>
      </c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</row>
    <row r="36" spans="1:37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37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37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37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37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37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37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 ht="12.75" customHeight="1" x14ac:dyDescent="0.2">
      <c r="B43" s="59"/>
    </row>
  </sheetData>
  <sortState ref="D18:G35">
    <sortCondition ref="D18:D35"/>
  </sortState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205" priority="37"/>
    <cfRule type="duplicateValues" dxfId="204" priority="36"/>
    <cfRule type="duplicateValues" dxfId="203" priority="33"/>
  </conditionalFormatting>
  <conditionalFormatting sqref="C20">
    <cfRule type="duplicateValues" dxfId="202" priority="35"/>
    <cfRule type="duplicateValues" dxfId="201" priority="34"/>
    <cfRule type="duplicateValues" dxfId="200" priority="32"/>
  </conditionalFormatting>
  <conditionalFormatting sqref="C21">
    <cfRule type="duplicateValues" dxfId="199" priority="27"/>
  </conditionalFormatting>
  <conditionalFormatting sqref="C22">
    <cfRule type="duplicateValues" dxfId="198" priority="7"/>
    <cfRule type="duplicateValues" dxfId="197" priority="26"/>
    <cfRule type="duplicateValues" dxfId="196" priority="30"/>
    <cfRule type="duplicateValues" dxfId="195" priority="28"/>
  </conditionalFormatting>
  <conditionalFormatting sqref="C23">
    <cfRule type="duplicateValues" dxfId="194" priority="31"/>
    <cfRule type="duplicateValues" dxfId="193" priority="6"/>
    <cfRule type="duplicateValues" dxfId="192" priority="43"/>
    <cfRule type="duplicateValues" dxfId="191" priority="8"/>
    <cfRule type="duplicateValues" dxfId="190" priority="10"/>
    <cfRule type="duplicateValues" dxfId="189" priority="29"/>
    <cfRule type="duplicateValues" dxfId="188" priority="23"/>
  </conditionalFormatting>
  <conditionalFormatting sqref="C24">
    <cfRule type="duplicateValues" dxfId="187" priority="3"/>
    <cfRule type="duplicateValues" dxfId="186" priority="9"/>
    <cfRule type="duplicateValues" dxfId="185" priority="11"/>
    <cfRule type="duplicateValues" dxfId="184" priority="17"/>
    <cfRule type="duplicateValues" dxfId="183" priority="22"/>
    <cfRule type="duplicateValues" dxfId="182" priority="24"/>
    <cfRule type="duplicateValues" dxfId="181" priority="25"/>
    <cfRule type="duplicateValues" dxfId="180" priority="42"/>
    <cfRule type="duplicateValues" dxfId="179" priority="44"/>
    <cfRule type="duplicateValues" dxfId="178" priority="46"/>
  </conditionalFormatting>
  <conditionalFormatting sqref="C25">
    <cfRule type="duplicateValues" dxfId="177" priority="16"/>
    <cfRule type="duplicateValues" dxfId="176" priority="5"/>
    <cfRule type="duplicateValues" dxfId="175" priority="4"/>
    <cfRule type="duplicateValues" dxfId="174" priority="2"/>
    <cfRule type="duplicateValues" dxfId="173" priority="39"/>
    <cfRule type="duplicateValues" dxfId="172" priority="20"/>
    <cfRule type="duplicateValues" dxfId="171" priority="45"/>
    <cfRule type="duplicateValues" dxfId="170" priority="18"/>
    <cfRule type="duplicateValues" dxfId="169" priority="47"/>
  </conditionalFormatting>
  <conditionalFormatting sqref="C26">
    <cfRule type="duplicateValues" dxfId="168" priority="19"/>
    <cfRule type="duplicateValues" dxfId="167" priority="38"/>
    <cfRule type="duplicateValues" dxfId="166" priority="40"/>
    <cfRule type="duplicateValues" dxfId="165" priority="41"/>
    <cfRule type="duplicateValues" dxfId="164" priority="21"/>
    <cfRule type="duplicateValues" dxfId="163" priority="13"/>
  </conditionalFormatting>
  <conditionalFormatting sqref="C27">
    <cfRule type="duplicateValues" dxfId="162" priority="15"/>
    <cfRule type="duplicateValues" dxfId="161" priority="14"/>
    <cfRule type="duplicateValues" dxfId="160" priority="12"/>
  </conditionalFormatting>
  <conditionalFormatting sqref="C32">
    <cfRule type="duplicateValues" dxfId="159" priority="49"/>
    <cfRule type="expression" dxfId="158" priority="50">
      <formula>$BT32="RETIRO"</formula>
    </cfRule>
  </conditionalFormatting>
  <conditionalFormatting sqref="D32:G32">
    <cfRule type="expression" dxfId="157" priority="1">
      <formula>$BT32="RETIRO"</formula>
    </cfRule>
  </conditionalFormatting>
  <printOptions horizontalCentered="1" verticalCentered="1"/>
  <pageMargins left="0.23622047244094491" right="0.23622047244094491" top="0.19685039370078741" bottom="0.74803149606299213" header="0.31496062992125984" footer="0.31496062992125984"/>
  <pageSetup paperSize="14" scale="57" orientation="landscape" r:id="rId1"/>
  <rowBreaks count="1" manualBreakCount="1">
    <brk id="41" max="3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92D050"/>
    <pageSetUpPr fitToPage="1"/>
  </sheetPr>
  <dimension ref="A1:AO43"/>
  <sheetViews>
    <sheetView topLeftCell="A2" zoomScale="60" zoomScaleNormal="60" zoomScaleSheetLayoutView="80" workbookViewId="0">
      <selection activeCell="C16" sqref="C16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1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/>
      <c r="AG4" s="87" t="s">
        <v>69</v>
      </c>
      <c r="AH4" s="88"/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120</v>
      </c>
      <c r="U5" s="65" t="s">
        <v>119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285</v>
      </c>
      <c r="D6" s="72" t="s">
        <v>71</v>
      </c>
      <c r="E6" s="73"/>
      <c r="F6" s="67" t="s">
        <v>61</v>
      </c>
      <c r="G6" s="75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/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3142873410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1" t="s">
        <v>3</v>
      </c>
      <c r="C16" s="109" t="s">
        <v>123</v>
      </c>
      <c r="D16" s="127" t="s">
        <v>124</v>
      </c>
      <c r="E16" s="127" t="s">
        <v>125</v>
      </c>
      <c r="F16" s="127" t="s">
        <v>126</v>
      </c>
      <c r="G16" s="127" t="s">
        <v>127</v>
      </c>
      <c r="H16" s="142">
        <v>4</v>
      </c>
      <c r="I16" s="138"/>
      <c r="J16" s="10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41" ht="24.75" customHeight="1" x14ac:dyDescent="0.25">
      <c r="A17" s="14">
        <v>2</v>
      </c>
      <c r="B17" s="93" t="s">
        <v>3</v>
      </c>
      <c r="C17" s="90"/>
      <c r="D17" s="134"/>
      <c r="E17" s="134"/>
      <c r="F17" s="134"/>
      <c r="G17" s="134"/>
      <c r="H17" s="137"/>
      <c r="I17" s="138"/>
      <c r="J17" s="107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41" ht="24.75" customHeight="1" x14ac:dyDescent="0.25">
      <c r="A18" s="14">
        <v>3</v>
      </c>
      <c r="B18" s="93" t="s">
        <v>3</v>
      </c>
      <c r="C18" s="89"/>
      <c r="D18" s="127"/>
      <c r="E18" s="127"/>
      <c r="F18" s="127"/>
      <c r="G18" s="127"/>
      <c r="H18" s="135"/>
      <c r="I18" s="136"/>
      <c r="J18" s="107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41" ht="24.75" customHeight="1" x14ac:dyDescent="0.25">
      <c r="A19" s="14">
        <v>4</v>
      </c>
      <c r="B19" s="93" t="s">
        <v>3</v>
      </c>
      <c r="C19" s="90"/>
      <c r="D19" s="134"/>
      <c r="E19" s="134"/>
      <c r="F19" s="134"/>
      <c r="G19" s="134"/>
      <c r="H19" s="135"/>
      <c r="I19" s="136"/>
      <c r="J19" s="107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41" ht="24.75" customHeight="1" x14ac:dyDescent="0.25">
      <c r="A20" s="14">
        <v>5</v>
      </c>
      <c r="B20" s="93" t="s">
        <v>3</v>
      </c>
      <c r="C20" s="90"/>
      <c r="D20" s="134"/>
      <c r="E20" s="134"/>
      <c r="F20" s="134"/>
      <c r="G20" s="134"/>
      <c r="H20" s="137"/>
      <c r="I20" s="138"/>
      <c r="J20" s="107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41" ht="24.75" customHeight="1" x14ac:dyDescent="0.25">
      <c r="A21" s="14">
        <v>6</v>
      </c>
      <c r="B21" s="93" t="s">
        <v>3</v>
      </c>
      <c r="C21" s="89"/>
      <c r="D21" s="134"/>
      <c r="E21" s="134"/>
      <c r="F21" s="134"/>
      <c r="G21" s="134"/>
      <c r="H21" s="135"/>
      <c r="I21" s="136"/>
      <c r="J21" s="107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41" ht="24.75" customHeight="1" x14ac:dyDescent="0.25">
      <c r="A22" s="14">
        <v>7</v>
      </c>
      <c r="B22" s="93" t="s">
        <v>3</v>
      </c>
      <c r="C22" s="89"/>
      <c r="D22" s="134"/>
      <c r="E22" s="134"/>
      <c r="F22" s="134"/>
      <c r="G22" s="134"/>
      <c r="H22" s="135"/>
      <c r="I22" s="136"/>
      <c r="J22" s="107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41" ht="24.75" customHeight="1" x14ac:dyDescent="0.25">
      <c r="A23" s="14">
        <v>8</v>
      </c>
      <c r="B23" s="93" t="s">
        <v>3</v>
      </c>
      <c r="C23" s="89"/>
      <c r="D23" s="127"/>
      <c r="E23" s="127"/>
      <c r="F23" s="127"/>
      <c r="G23" s="127"/>
      <c r="H23" s="135"/>
      <c r="I23" s="136"/>
      <c r="J23" s="107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41" ht="24.75" customHeight="1" x14ac:dyDescent="0.25">
      <c r="A24" s="14">
        <v>9</v>
      </c>
      <c r="B24" s="93" t="s">
        <v>3</v>
      </c>
      <c r="C24" s="89"/>
      <c r="D24" s="127"/>
      <c r="E24" s="134"/>
      <c r="F24" s="134"/>
      <c r="G24" s="134"/>
      <c r="H24" s="135"/>
      <c r="I24" s="136"/>
      <c r="J24" s="107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41" ht="24.75" customHeight="1" x14ac:dyDescent="0.25">
      <c r="A25" s="14">
        <v>10</v>
      </c>
      <c r="B25" s="93" t="s">
        <v>3</v>
      </c>
      <c r="C25" s="89"/>
      <c r="D25" s="134"/>
      <c r="E25" s="134"/>
      <c r="F25" s="134"/>
      <c r="G25" s="134"/>
      <c r="H25" s="135"/>
      <c r="I25" s="136"/>
      <c r="J25" s="107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41" ht="24.75" customHeight="1" x14ac:dyDescent="0.25">
      <c r="A26" s="14">
        <v>11</v>
      </c>
      <c r="B26" s="93" t="s">
        <v>3</v>
      </c>
      <c r="C26" s="89"/>
      <c r="D26" s="134"/>
      <c r="E26" s="134"/>
      <c r="F26" s="134"/>
      <c r="G26" s="134"/>
      <c r="H26" s="135"/>
      <c r="I26" s="136"/>
      <c r="J26" s="107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41" ht="24.75" customHeight="1" x14ac:dyDescent="0.25">
      <c r="A27" s="14">
        <v>12</v>
      </c>
      <c r="B27" s="93" t="s">
        <v>3</v>
      </c>
      <c r="C27" s="89"/>
      <c r="D27" s="134"/>
      <c r="E27" s="134"/>
      <c r="F27" s="134"/>
      <c r="G27" s="134"/>
      <c r="H27" s="139"/>
      <c r="I27" s="136"/>
      <c r="J27" s="107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41" ht="24.75" customHeight="1" x14ac:dyDescent="0.25">
      <c r="A28" s="30">
        <v>13</v>
      </c>
      <c r="B28" s="93" t="s">
        <v>3</v>
      </c>
      <c r="C28" s="89"/>
      <c r="D28" s="127"/>
      <c r="E28" s="134"/>
      <c r="F28" s="134"/>
      <c r="G28" s="134"/>
      <c r="H28" s="135"/>
      <c r="I28" s="136"/>
      <c r="J28" s="107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41" ht="24.75" customHeight="1" x14ac:dyDescent="0.25">
      <c r="A29" s="33">
        <v>14</v>
      </c>
      <c r="B29" s="93" t="s">
        <v>3</v>
      </c>
      <c r="C29" s="90"/>
      <c r="D29" s="134"/>
      <c r="E29" s="134"/>
      <c r="F29" s="134"/>
      <c r="G29" s="134"/>
      <c r="H29" s="139"/>
      <c r="I29" s="136"/>
      <c r="J29" s="107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41" ht="24.75" customHeight="1" x14ac:dyDescent="0.25">
      <c r="A30" s="30">
        <v>15</v>
      </c>
      <c r="B30" s="93" t="s">
        <v>3</v>
      </c>
      <c r="C30" s="89"/>
      <c r="D30" s="133"/>
      <c r="E30" s="134"/>
      <c r="F30" s="134"/>
      <c r="G30" s="134"/>
      <c r="H30" s="139"/>
      <c r="I30" s="136"/>
      <c r="J30" s="107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41" ht="24.75" customHeight="1" x14ac:dyDescent="0.25">
      <c r="A31" s="33">
        <v>16</v>
      </c>
      <c r="B31" s="93" t="s">
        <v>3</v>
      </c>
      <c r="C31" s="90"/>
      <c r="D31" s="133"/>
      <c r="E31" s="134"/>
      <c r="F31" s="134"/>
      <c r="G31" s="134"/>
      <c r="H31" s="140"/>
      <c r="I31" s="141"/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</row>
    <row r="32" spans="1:41" ht="24.75" customHeight="1" x14ac:dyDescent="0.25">
      <c r="A32" s="30">
        <v>17</v>
      </c>
      <c r="B32" s="93"/>
      <c r="C32" s="91"/>
      <c r="D32" s="127"/>
      <c r="E32" s="127"/>
      <c r="F32" s="127"/>
      <c r="G32" s="127"/>
      <c r="H32" s="140"/>
      <c r="I32" s="141"/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  <c r="AM32" s="8" t="str">
        <f t="shared" ref="AM32:AM35" si="0">CONCATENATE(D32," ",E32," ",F32," ",G32)</f>
        <v xml:space="preserve">   </v>
      </c>
      <c r="AN32" s="8" t="str">
        <f t="shared" ref="AN32:AO35" si="1">CONCATENATE(B32)</f>
        <v/>
      </c>
      <c r="AO32" s="8" t="str">
        <f t="shared" si="1"/>
        <v/>
      </c>
    </row>
    <row r="33" spans="1:41" ht="24.75" customHeight="1" x14ac:dyDescent="0.25">
      <c r="A33" s="33">
        <v>18</v>
      </c>
      <c r="B33" s="93"/>
      <c r="C33" s="91"/>
      <c r="D33" s="127"/>
      <c r="E33" s="127"/>
      <c r="F33" s="127"/>
      <c r="G33" s="127"/>
      <c r="H33" s="142"/>
      <c r="I33" s="138"/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  <c r="AM33" s="8" t="str">
        <f t="shared" si="0"/>
        <v xml:space="preserve">   </v>
      </c>
      <c r="AN33" s="8" t="str">
        <f t="shared" si="1"/>
        <v/>
      </c>
      <c r="AO33" s="8" t="str">
        <f t="shared" si="1"/>
        <v/>
      </c>
    </row>
    <row r="34" spans="1:41" ht="24.75" customHeight="1" x14ac:dyDescent="0.25">
      <c r="A34" s="30">
        <v>19</v>
      </c>
      <c r="B34" s="94"/>
      <c r="C34" s="92"/>
      <c r="D34" s="143"/>
      <c r="E34" s="144"/>
      <c r="F34" s="144"/>
      <c r="G34" s="144"/>
      <c r="H34" s="145"/>
      <c r="I34" s="146"/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  <c r="AM34" s="8" t="str">
        <f t="shared" si="0"/>
        <v xml:space="preserve">   </v>
      </c>
      <c r="AN34" s="8" t="str">
        <f t="shared" si="1"/>
        <v/>
      </c>
      <c r="AO34" s="8" t="str">
        <f t="shared" si="1"/>
        <v/>
      </c>
    </row>
    <row r="35" spans="1:41" ht="24.75" customHeight="1" thickBot="1" x14ac:dyDescent="0.3">
      <c r="A35" s="33">
        <v>20</v>
      </c>
      <c r="B35" s="95"/>
      <c r="C35" s="35"/>
      <c r="D35" s="133"/>
      <c r="E35" s="127"/>
      <c r="F35" s="127"/>
      <c r="G35" s="127"/>
      <c r="H35" s="115"/>
      <c r="I35" s="116"/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  <c r="AM35" s="8" t="str">
        <f t="shared" si="0"/>
        <v xml:space="preserve">   </v>
      </c>
      <c r="AN35" s="8" t="str">
        <f t="shared" si="1"/>
        <v/>
      </c>
      <c r="AO35" s="8" t="str">
        <f t="shared" si="1"/>
        <v/>
      </c>
    </row>
    <row r="36" spans="1:41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41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41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41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41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41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41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41" ht="12.75" customHeight="1" x14ac:dyDescent="0.2">
      <c r="B43" s="59"/>
    </row>
  </sheetData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156" priority="37"/>
    <cfRule type="duplicateValues" dxfId="155" priority="36"/>
    <cfRule type="duplicateValues" dxfId="154" priority="33"/>
  </conditionalFormatting>
  <conditionalFormatting sqref="C20">
    <cfRule type="duplicateValues" dxfId="153" priority="35"/>
    <cfRule type="duplicateValues" dxfId="152" priority="34"/>
    <cfRule type="duplicateValues" dxfId="151" priority="32"/>
  </conditionalFormatting>
  <conditionalFormatting sqref="C21">
    <cfRule type="duplicateValues" dxfId="150" priority="27"/>
  </conditionalFormatting>
  <conditionalFormatting sqref="C22">
    <cfRule type="duplicateValues" dxfId="149" priority="7"/>
    <cfRule type="duplicateValues" dxfId="148" priority="26"/>
    <cfRule type="duplicateValues" dxfId="147" priority="30"/>
    <cfRule type="duplicateValues" dxfId="146" priority="28"/>
  </conditionalFormatting>
  <conditionalFormatting sqref="C23">
    <cfRule type="duplicateValues" dxfId="145" priority="31"/>
    <cfRule type="duplicateValues" dxfId="144" priority="6"/>
    <cfRule type="duplicateValues" dxfId="143" priority="43"/>
    <cfRule type="duplicateValues" dxfId="142" priority="8"/>
    <cfRule type="duplicateValues" dxfId="141" priority="10"/>
    <cfRule type="duplicateValues" dxfId="140" priority="29"/>
    <cfRule type="duplicateValues" dxfId="139" priority="23"/>
  </conditionalFormatting>
  <conditionalFormatting sqref="C24">
    <cfRule type="duplicateValues" dxfId="138" priority="3"/>
    <cfRule type="duplicateValues" dxfId="137" priority="9"/>
    <cfRule type="duplicateValues" dxfId="136" priority="11"/>
    <cfRule type="duplicateValues" dxfId="135" priority="17"/>
    <cfRule type="duplicateValues" dxfId="134" priority="22"/>
    <cfRule type="duplicateValues" dxfId="133" priority="24"/>
    <cfRule type="duplicateValues" dxfId="132" priority="25"/>
    <cfRule type="duplicateValues" dxfId="131" priority="42"/>
    <cfRule type="duplicateValues" dxfId="130" priority="44"/>
    <cfRule type="duplicateValues" dxfId="129" priority="46"/>
  </conditionalFormatting>
  <conditionalFormatting sqref="C25">
    <cfRule type="duplicateValues" dxfId="128" priority="16"/>
    <cfRule type="duplicateValues" dxfId="127" priority="5"/>
    <cfRule type="duplicateValues" dxfId="126" priority="4"/>
    <cfRule type="duplicateValues" dxfId="125" priority="2"/>
    <cfRule type="duplicateValues" dxfId="124" priority="39"/>
    <cfRule type="duplicateValues" dxfId="123" priority="20"/>
    <cfRule type="duplicateValues" dxfId="122" priority="45"/>
    <cfRule type="duplicateValues" dxfId="121" priority="18"/>
    <cfRule type="duplicateValues" dxfId="120" priority="47"/>
  </conditionalFormatting>
  <conditionalFormatting sqref="C26">
    <cfRule type="duplicateValues" dxfId="119" priority="19"/>
    <cfRule type="duplicateValues" dxfId="118" priority="38"/>
    <cfRule type="duplicateValues" dxfId="117" priority="40"/>
    <cfRule type="duplicateValues" dxfId="116" priority="41"/>
    <cfRule type="duplicateValues" dxfId="115" priority="21"/>
    <cfRule type="duplicateValues" dxfId="114" priority="13"/>
  </conditionalFormatting>
  <conditionalFormatting sqref="C27">
    <cfRule type="duplicateValues" dxfId="113" priority="15"/>
    <cfRule type="duplicateValues" dxfId="112" priority="14"/>
    <cfRule type="duplicateValues" dxfId="111" priority="12"/>
  </conditionalFormatting>
  <conditionalFormatting sqref="C32">
    <cfRule type="duplicateValues" dxfId="110" priority="48"/>
    <cfRule type="expression" dxfId="109" priority="49">
      <formula>$BT32="RETIRO"</formula>
    </cfRule>
  </conditionalFormatting>
  <conditionalFormatting sqref="D32:G32">
    <cfRule type="expression" dxfId="108" priority="1">
      <formula>$BT32="RETIRO"</formula>
    </cfRule>
  </conditionalFormatting>
  <printOptions horizontalCentered="1" verticalCentered="1"/>
  <pageMargins left="0.23622047244094491" right="0.23622047244094491" top="0.19685039370078741" bottom="0.74803149606299213" header="0.31496062992125984" footer="0.31496062992125984"/>
  <pageSetup paperSize="14" scale="57" orientation="landscape" r:id="rId1"/>
  <rowBreaks count="1" manualBreakCount="1">
    <brk id="41" max="3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A1:AK43"/>
  <sheetViews>
    <sheetView topLeftCell="A2" zoomScale="60" zoomScaleNormal="60" zoomScaleSheetLayoutView="80" workbookViewId="0">
      <selection activeCell="I36" sqref="I36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304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>
        <v>1</v>
      </c>
      <c r="AG4" s="87" t="s">
        <v>69</v>
      </c>
      <c r="AH4" s="88">
        <v>2</v>
      </c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120</v>
      </c>
      <c r="U5" s="65" t="s">
        <v>119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</v>
      </c>
      <c r="D6" s="72" t="s">
        <v>71</v>
      </c>
      <c r="E6" s="73"/>
      <c r="F6" s="67" t="s">
        <v>61</v>
      </c>
      <c r="G6" s="75"/>
      <c r="H6" s="183" t="s">
        <v>302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>
        <v>1106397355</v>
      </c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3223290622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1" t="s">
        <v>3</v>
      </c>
      <c r="C16" s="102">
        <v>1234793171</v>
      </c>
      <c r="D16" s="143" t="s">
        <v>74</v>
      </c>
      <c r="E16" s="144" t="s">
        <v>166</v>
      </c>
      <c r="F16" s="144" t="s">
        <v>212</v>
      </c>
      <c r="G16" s="144" t="s">
        <v>213</v>
      </c>
      <c r="H16" s="147">
        <v>5</v>
      </c>
      <c r="I16" s="148">
        <v>3</v>
      </c>
      <c r="J16" s="10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37" ht="24.75" customHeight="1" x14ac:dyDescent="0.25">
      <c r="A17" s="14">
        <v>2</v>
      </c>
      <c r="B17" s="93" t="s">
        <v>3</v>
      </c>
      <c r="C17" s="90">
        <v>1106978642</v>
      </c>
      <c r="D17" s="127" t="s">
        <v>115</v>
      </c>
      <c r="E17" s="127" t="s">
        <v>144</v>
      </c>
      <c r="F17" s="127" t="s">
        <v>145</v>
      </c>
      <c r="G17" s="127" t="s">
        <v>146</v>
      </c>
      <c r="H17" s="113">
        <v>4</v>
      </c>
      <c r="I17" s="111">
        <v>9</v>
      </c>
      <c r="J17" s="107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37" ht="24.75" customHeight="1" x14ac:dyDescent="0.25">
      <c r="A18" s="14">
        <v>3</v>
      </c>
      <c r="B18" s="93" t="s">
        <v>3</v>
      </c>
      <c r="C18" s="89">
        <v>1106399710</v>
      </c>
      <c r="D18" s="127" t="s">
        <v>191</v>
      </c>
      <c r="E18" s="127" t="s">
        <v>81</v>
      </c>
      <c r="F18" s="127" t="s">
        <v>192</v>
      </c>
      <c r="G18" s="127" t="s">
        <v>113</v>
      </c>
      <c r="H18" s="113">
        <v>5</v>
      </c>
      <c r="I18" s="111">
        <v>3</v>
      </c>
      <c r="J18" s="107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37" ht="24.75" customHeight="1" x14ac:dyDescent="0.25">
      <c r="A19" s="14">
        <v>4</v>
      </c>
      <c r="B19" s="93" t="s">
        <v>3</v>
      </c>
      <c r="C19" s="89">
        <v>1106399745</v>
      </c>
      <c r="D19" s="134" t="s">
        <v>196</v>
      </c>
      <c r="E19" s="134" t="s">
        <v>197</v>
      </c>
      <c r="F19" s="134" t="s">
        <v>112</v>
      </c>
      <c r="G19" s="134" t="s">
        <v>174</v>
      </c>
      <c r="H19" s="115">
        <v>5</v>
      </c>
      <c r="I19" s="116">
        <v>0</v>
      </c>
      <c r="J19" s="107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37" ht="24.75" customHeight="1" x14ac:dyDescent="0.25">
      <c r="A20" s="14">
        <v>5</v>
      </c>
      <c r="B20" s="93" t="s">
        <v>3</v>
      </c>
      <c r="C20" s="89">
        <v>1105307353</v>
      </c>
      <c r="D20" s="134" t="s">
        <v>128</v>
      </c>
      <c r="E20" s="134" t="s">
        <v>129</v>
      </c>
      <c r="F20" s="134" t="s">
        <v>112</v>
      </c>
      <c r="G20" s="134" t="s">
        <v>113</v>
      </c>
      <c r="H20" s="115">
        <v>5</v>
      </c>
      <c r="I20" s="116">
        <v>1</v>
      </c>
      <c r="J20" s="107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37" ht="24.75" customHeight="1" x14ac:dyDescent="0.25">
      <c r="A21" s="14">
        <v>6</v>
      </c>
      <c r="B21" s="93" t="s">
        <v>3</v>
      </c>
      <c r="C21" s="89">
        <v>1106399879</v>
      </c>
      <c r="D21" s="133" t="s">
        <v>203</v>
      </c>
      <c r="E21" s="134" t="s">
        <v>188</v>
      </c>
      <c r="F21" s="134" t="s">
        <v>76</v>
      </c>
      <c r="G21" s="134" t="s">
        <v>204</v>
      </c>
      <c r="H21" s="115">
        <v>4</v>
      </c>
      <c r="I21" s="116">
        <v>1</v>
      </c>
      <c r="J21" s="107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37" ht="24.75" customHeight="1" x14ac:dyDescent="0.25">
      <c r="A22" s="14">
        <v>7</v>
      </c>
      <c r="B22" s="93" t="s">
        <v>3</v>
      </c>
      <c r="C22" s="89">
        <v>1109423466</v>
      </c>
      <c r="D22" s="134" t="s">
        <v>292</v>
      </c>
      <c r="E22" s="134"/>
      <c r="F22" s="134" t="s">
        <v>278</v>
      </c>
      <c r="G22" s="134" t="s">
        <v>293</v>
      </c>
      <c r="H22" s="115">
        <v>4</v>
      </c>
      <c r="I22" s="116">
        <v>7</v>
      </c>
      <c r="J22" s="107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37" ht="24.75" customHeight="1" x14ac:dyDescent="0.25">
      <c r="A23" s="14">
        <v>8</v>
      </c>
      <c r="B23" s="93" t="s">
        <v>3</v>
      </c>
      <c r="C23" s="90">
        <v>1106978640</v>
      </c>
      <c r="D23" s="127" t="s">
        <v>205</v>
      </c>
      <c r="E23" s="127" t="s">
        <v>206</v>
      </c>
      <c r="F23" s="127" t="s">
        <v>168</v>
      </c>
      <c r="G23" s="127" t="s">
        <v>202</v>
      </c>
      <c r="H23" s="113">
        <v>4</v>
      </c>
      <c r="I23" s="111">
        <v>10</v>
      </c>
      <c r="J23" s="107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37" ht="24.75" customHeight="1" x14ac:dyDescent="0.25">
      <c r="A24" s="14">
        <v>9</v>
      </c>
      <c r="B24" s="93" t="s">
        <v>3</v>
      </c>
      <c r="C24" s="89">
        <v>1106978623</v>
      </c>
      <c r="D24" s="127" t="s">
        <v>205</v>
      </c>
      <c r="E24" s="127" t="s">
        <v>105</v>
      </c>
      <c r="F24" s="127" t="s">
        <v>93</v>
      </c>
      <c r="G24" s="127" t="s">
        <v>151</v>
      </c>
      <c r="H24" s="115">
        <v>4</v>
      </c>
      <c r="I24" s="116">
        <v>10</v>
      </c>
      <c r="J24" s="107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37" ht="24.75" customHeight="1" x14ac:dyDescent="0.25">
      <c r="A25" s="14">
        <v>10</v>
      </c>
      <c r="B25" s="93" t="s">
        <v>3</v>
      </c>
      <c r="C25" s="89">
        <v>1106399791</v>
      </c>
      <c r="D25" s="133" t="s">
        <v>198</v>
      </c>
      <c r="E25" s="134" t="s">
        <v>148</v>
      </c>
      <c r="F25" s="134" t="s">
        <v>171</v>
      </c>
      <c r="G25" s="134" t="s">
        <v>113</v>
      </c>
      <c r="H25" s="115">
        <v>4</v>
      </c>
      <c r="I25" s="116">
        <v>8</v>
      </c>
      <c r="J25" s="107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37" ht="24.75" customHeight="1" x14ac:dyDescent="0.25">
      <c r="A26" s="14">
        <v>11</v>
      </c>
      <c r="B26" s="93" t="s">
        <v>3</v>
      </c>
      <c r="C26" s="89">
        <v>1106399753</v>
      </c>
      <c r="D26" s="134" t="s">
        <v>130</v>
      </c>
      <c r="E26" s="134" t="s">
        <v>131</v>
      </c>
      <c r="F26" s="134" t="s">
        <v>132</v>
      </c>
      <c r="G26" s="134" t="s">
        <v>133</v>
      </c>
      <c r="H26" s="115">
        <v>5</v>
      </c>
      <c r="I26" s="116">
        <v>0</v>
      </c>
      <c r="J26" s="107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37" ht="24.75" customHeight="1" x14ac:dyDescent="0.25">
      <c r="A27" s="14">
        <v>12</v>
      </c>
      <c r="B27" s="93" t="s">
        <v>3</v>
      </c>
      <c r="C27" s="90">
        <v>1106978658</v>
      </c>
      <c r="D27" s="134" t="s">
        <v>147</v>
      </c>
      <c r="E27" s="134" t="s">
        <v>148</v>
      </c>
      <c r="F27" s="134" t="s">
        <v>80</v>
      </c>
      <c r="G27" s="134" t="s">
        <v>149</v>
      </c>
      <c r="H27" s="110">
        <v>4</v>
      </c>
      <c r="I27" s="111">
        <v>7</v>
      </c>
      <c r="J27" s="107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37" ht="24.75" customHeight="1" x14ac:dyDescent="0.25">
      <c r="A28" s="30">
        <v>13</v>
      </c>
      <c r="B28" s="93" t="s">
        <v>3</v>
      </c>
      <c r="C28" s="89">
        <v>1106399860</v>
      </c>
      <c r="D28" s="133" t="s">
        <v>129</v>
      </c>
      <c r="E28" s="134" t="s">
        <v>115</v>
      </c>
      <c r="F28" s="134" t="s">
        <v>135</v>
      </c>
      <c r="G28" s="134" t="s">
        <v>136</v>
      </c>
      <c r="H28" s="120">
        <v>4</v>
      </c>
      <c r="I28" s="116">
        <v>1</v>
      </c>
      <c r="J28" s="107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37" ht="24.75" customHeight="1" x14ac:dyDescent="0.25">
      <c r="A29" s="33">
        <v>14</v>
      </c>
      <c r="B29" s="93" t="s">
        <v>3</v>
      </c>
      <c r="C29" s="90">
        <v>1106978732</v>
      </c>
      <c r="D29" s="127" t="s">
        <v>129</v>
      </c>
      <c r="E29" s="128" t="s">
        <v>89</v>
      </c>
      <c r="F29" s="127" t="s">
        <v>294</v>
      </c>
      <c r="G29" s="127" t="s">
        <v>242</v>
      </c>
      <c r="H29" s="110">
        <v>4</v>
      </c>
      <c r="I29" s="111">
        <v>2</v>
      </c>
      <c r="J29" s="107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37" ht="24.75" customHeight="1" x14ac:dyDescent="0.25">
      <c r="A30" s="30">
        <v>15</v>
      </c>
      <c r="B30" s="93" t="s">
        <v>3</v>
      </c>
      <c r="C30" s="89">
        <v>1106978592</v>
      </c>
      <c r="D30" s="134" t="s">
        <v>247</v>
      </c>
      <c r="E30" s="134" t="s">
        <v>197</v>
      </c>
      <c r="F30" s="134" t="s">
        <v>248</v>
      </c>
      <c r="G30" s="134" t="s">
        <v>249</v>
      </c>
      <c r="H30" s="120">
        <v>5</v>
      </c>
      <c r="I30" s="116">
        <v>2</v>
      </c>
      <c r="J30" s="107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37" ht="24.75" customHeight="1" x14ac:dyDescent="0.25">
      <c r="A31" s="33">
        <v>16</v>
      </c>
      <c r="B31" s="93" t="s">
        <v>3</v>
      </c>
      <c r="C31" s="90">
        <v>1106399731</v>
      </c>
      <c r="D31" s="134" t="s">
        <v>193</v>
      </c>
      <c r="E31" s="134" t="s">
        <v>100</v>
      </c>
      <c r="F31" s="134" t="s">
        <v>194</v>
      </c>
      <c r="G31" s="134" t="s">
        <v>195</v>
      </c>
      <c r="H31" s="115">
        <v>5</v>
      </c>
      <c r="I31" s="116">
        <v>2</v>
      </c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</row>
    <row r="32" spans="1:37" ht="24.75" customHeight="1" x14ac:dyDescent="0.25">
      <c r="A32" s="30">
        <v>17</v>
      </c>
      <c r="B32" s="93" t="s">
        <v>3</v>
      </c>
      <c r="C32" s="91">
        <v>1188972696</v>
      </c>
      <c r="D32" s="134" t="s">
        <v>210</v>
      </c>
      <c r="E32" s="134" t="s">
        <v>211</v>
      </c>
      <c r="F32" s="134" t="s">
        <v>103</v>
      </c>
      <c r="G32" s="134" t="s">
        <v>104</v>
      </c>
      <c r="H32" s="115">
        <v>5</v>
      </c>
      <c r="I32" s="116">
        <v>1</v>
      </c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</row>
    <row r="33" spans="1:37" ht="24.75" customHeight="1" x14ac:dyDescent="0.25">
      <c r="A33" s="33">
        <v>18</v>
      </c>
      <c r="B33" s="93" t="s">
        <v>3</v>
      </c>
      <c r="C33" s="91">
        <v>1106399811</v>
      </c>
      <c r="D33" s="149" t="s">
        <v>78</v>
      </c>
      <c r="E33" s="127" t="s">
        <v>111</v>
      </c>
      <c r="F33" s="149" t="s">
        <v>199</v>
      </c>
      <c r="G33" s="149" t="s">
        <v>83</v>
      </c>
      <c r="H33" s="124">
        <v>4</v>
      </c>
      <c r="I33" s="125">
        <v>6</v>
      </c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</row>
    <row r="34" spans="1:37" ht="24.75" customHeight="1" x14ac:dyDescent="0.25">
      <c r="A34" s="30">
        <v>19</v>
      </c>
      <c r="B34" s="94" t="s">
        <v>3</v>
      </c>
      <c r="C34" s="92">
        <v>11106399990</v>
      </c>
      <c r="D34" s="152" t="s">
        <v>299</v>
      </c>
      <c r="E34" s="152" t="s">
        <v>74</v>
      </c>
      <c r="F34" s="152" t="s">
        <v>300</v>
      </c>
      <c r="G34" s="152" t="s">
        <v>301</v>
      </c>
      <c r="H34" s="110">
        <v>3</v>
      </c>
      <c r="I34" s="111">
        <v>1</v>
      </c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</row>
    <row r="35" spans="1:37" ht="24.75" customHeight="1" thickBot="1" x14ac:dyDescent="0.3">
      <c r="A35" s="33">
        <v>20</v>
      </c>
      <c r="B35" s="108" t="s">
        <v>3</v>
      </c>
      <c r="C35" s="109" t="s">
        <v>152</v>
      </c>
      <c r="D35" s="127" t="s">
        <v>78</v>
      </c>
      <c r="E35" s="127" t="s">
        <v>74</v>
      </c>
      <c r="F35" s="127" t="s">
        <v>153</v>
      </c>
      <c r="G35" s="127" t="s">
        <v>154</v>
      </c>
      <c r="H35" s="110">
        <v>4</v>
      </c>
      <c r="I35" s="111">
        <v>8</v>
      </c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</row>
    <row r="36" spans="1:37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37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37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37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37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37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37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 ht="12.75" customHeight="1" x14ac:dyDescent="0.2">
      <c r="B43" s="59"/>
    </row>
  </sheetData>
  <sortState ref="C16:I29">
    <sortCondition ref="D16:D29"/>
  </sortState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107" priority="41"/>
    <cfRule type="duplicateValues" dxfId="106" priority="38"/>
    <cfRule type="duplicateValues" dxfId="105" priority="42"/>
  </conditionalFormatting>
  <conditionalFormatting sqref="C20">
    <cfRule type="duplicateValues" dxfId="104" priority="40"/>
    <cfRule type="duplicateValues" dxfId="103" priority="39"/>
    <cfRule type="duplicateValues" dxfId="102" priority="37"/>
    <cfRule type="duplicateValues" dxfId="101" priority="12"/>
    <cfRule type="duplicateValues" dxfId="100" priority="15"/>
    <cfRule type="duplicateValues" dxfId="99" priority="16"/>
  </conditionalFormatting>
  <conditionalFormatting sqref="C21">
    <cfRule type="duplicateValues" dxfId="98" priority="13"/>
    <cfRule type="duplicateValues" dxfId="97" priority="11"/>
    <cfRule type="duplicateValues" dxfId="96" priority="32"/>
    <cfRule type="duplicateValues" dxfId="95" priority="14"/>
  </conditionalFormatting>
  <conditionalFormatting sqref="C22">
    <cfRule type="duplicateValues" dxfId="94" priority="6"/>
    <cfRule type="duplicateValues" dxfId="93" priority="31"/>
    <cfRule type="duplicateValues" dxfId="92" priority="35"/>
    <cfRule type="duplicateValues" dxfId="91" priority="33"/>
  </conditionalFormatting>
  <conditionalFormatting sqref="C23">
    <cfRule type="duplicateValues" dxfId="90" priority="36"/>
    <cfRule type="duplicateValues" dxfId="89" priority="48"/>
    <cfRule type="duplicateValues" dxfId="88" priority="28"/>
    <cfRule type="duplicateValues" dxfId="87" priority="5"/>
    <cfRule type="duplicateValues" dxfId="86" priority="7"/>
    <cfRule type="duplicateValues" dxfId="85" priority="34"/>
    <cfRule type="duplicateValues" dxfId="84" priority="9"/>
  </conditionalFormatting>
  <conditionalFormatting sqref="C24">
    <cfRule type="duplicateValues" dxfId="83" priority="2"/>
    <cfRule type="duplicateValues" dxfId="82" priority="8"/>
    <cfRule type="duplicateValues" dxfId="81" priority="10"/>
    <cfRule type="duplicateValues" dxfId="80" priority="27"/>
    <cfRule type="duplicateValues" dxfId="79" priority="22"/>
    <cfRule type="duplicateValues" dxfId="78" priority="29"/>
    <cfRule type="duplicateValues" dxfId="77" priority="47"/>
    <cfRule type="duplicateValues" dxfId="76" priority="30"/>
    <cfRule type="duplicateValues" dxfId="75" priority="49"/>
    <cfRule type="duplicateValues" dxfId="74" priority="51"/>
  </conditionalFormatting>
  <conditionalFormatting sqref="C25">
    <cfRule type="duplicateValues" dxfId="73" priority="3"/>
    <cfRule type="duplicateValues" dxfId="72" priority="4"/>
    <cfRule type="duplicateValues" dxfId="71" priority="1"/>
    <cfRule type="duplicateValues" dxfId="70" priority="25"/>
    <cfRule type="duplicateValues" dxfId="69" priority="23"/>
    <cfRule type="duplicateValues" dxfId="68" priority="21"/>
    <cfRule type="duplicateValues" dxfId="67" priority="44"/>
    <cfRule type="duplicateValues" dxfId="66" priority="50"/>
    <cfRule type="duplicateValues" dxfId="65" priority="52"/>
  </conditionalFormatting>
  <conditionalFormatting sqref="C26">
    <cfRule type="duplicateValues" dxfId="64" priority="26"/>
    <cfRule type="duplicateValues" dxfId="63" priority="24"/>
    <cfRule type="duplicateValues" dxfId="62" priority="18"/>
    <cfRule type="duplicateValues" dxfId="61" priority="43"/>
    <cfRule type="duplicateValues" dxfId="60" priority="45"/>
    <cfRule type="duplicateValues" dxfId="59" priority="46"/>
  </conditionalFormatting>
  <conditionalFormatting sqref="C27">
    <cfRule type="duplicateValues" dxfId="58" priority="20"/>
    <cfRule type="duplicateValues" dxfId="57" priority="19"/>
    <cfRule type="duplicateValues" dxfId="56" priority="17"/>
  </conditionalFormatting>
  <conditionalFormatting sqref="C32">
    <cfRule type="duplicateValues" dxfId="55" priority="54"/>
    <cfRule type="expression" dxfId="54" priority="55">
      <formula>$BT32="RETIRO"</formula>
    </cfRule>
  </conditionalFormatting>
  <printOptions verticalCentered="1"/>
  <pageMargins left="0.23622047244094491" right="0.23622047244094491" top="0.19685039370078741" bottom="0.74803149606299213" header="0.31496062992125984" footer="0.31496062992125984"/>
  <pageSetup paperSize="5" scale="57" orientation="landscape" horizontalDpi="4294967293" r:id="rId1"/>
  <rowBreaks count="1" manualBreakCount="1">
    <brk id="41" max="3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  <pageSetUpPr fitToPage="1"/>
  </sheetPr>
  <dimension ref="A1:AO43"/>
  <sheetViews>
    <sheetView tabSelected="1" zoomScale="60" zoomScaleNormal="60" zoomScaleSheetLayoutView="80" workbookViewId="0">
      <selection activeCell="AF29" sqref="AF29"/>
    </sheetView>
  </sheetViews>
  <sheetFormatPr baseColWidth="10" defaultColWidth="11.42578125" defaultRowHeight="12.75" x14ac:dyDescent="0.2"/>
  <cols>
    <col min="1" max="1" width="4.42578125" style="8" customWidth="1"/>
    <col min="2" max="2" width="6.5703125" style="8" customWidth="1"/>
    <col min="3" max="3" width="20.7109375" style="8" customWidth="1"/>
    <col min="4" max="7" width="23.7109375" style="8" customWidth="1"/>
    <col min="8" max="9" width="5" style="8" customWidth="1"/>
    <col min="10" max="18" width="4.140625" style="8" customWidth="1"/>
    <col min="19" max="19" width="3.85546875" style="8" customWidth="1"/>
    <col min="20" max="34" width="4.140625" style="8" customWidth="1"/>
    <col min="35" max="37" width="8.7109375" style="8" customWidth="1"/>
    <col min="38" max="16384" width="11.42578125" style="8"/>
  </cols>
  <sheetData>
    <row r="1" spans="1:37" ht="30" customHeight="1" x14ac:dyDescent="0.2">
      <c r="A1" s="155"/>
      <c r="B1" s="156"/>
      <c r="C1" s="157"/>
      <c r="D1" s="161" t="s">
        <v>15</v>
      </c>
      <c r="E1" s="162"/>
      <c r="F1" s="162"/>
      <c r="G1" s="163"/>
      <c r="H1" s="167" t="s">
        <v>16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9"/>
      <c r="X1" s="170">
        <v>43249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2"/>
    </row>
    <row r="2" spans="1:37" ht="17.25" customHeight="1" x14ac:dyDescent="0.2">
      <c r="A2" s="158"/>
      <c r="B2" s="159"/>
      <c r="C2" s="160"/>
      <c r="D2" s="164"/>
      <c r="E2" s="165"/>
      <c r="F2" s="165"/>
      <c r="G2" s="166"/>
      <c r="H2" s="173" t="s">
        <v>17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5"/>
      <c r="X2" s="176" t="s">
        <v>303</v>
      </c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</row>
    <row r="3" spans="1:37" ht="45.75" customHeight="1" thickBot="1" x14ac:dyDescent="0.25">
      <c r="A3" s="158"/>
      <c r="B3" s="159"/>
      <c r="C3" s="160"/>
      <c r="D3" s="164"/>
      <c r="E3" s="165"/>
      <c r="F3" s="165"/>
      <c r="G3" s="166"/>
      <c r="H3" s="179" t="s">
        <v>18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1"/>
    </row>
    <row r="4" spans="1:37" s="65" customFormat="1" ht="18.75" customHeight="1" x14ac:dyDescent="0.25">
      <c r="A4" s="96" t="s">
        <v>70</v>
      </c>
      <c r="B4" s="60"/>
      <c r="C4" s="60"/>
      <c r="D4" s="60"/>
      <c r="E4" s="60"/>
      <c r="F4" s="61" t="s">
        <v>19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182" t="s">
        <v>68</v>
      </c>
      <c r="AE4" s="182"/>
      <c r="AF4" s="88">
        <v>2</v>
      </c>
      <c r="AG4" s="87" t="s">
        <v>69</v>
      </c>
      <c r="AH4" s="88">
        <v>2</v>
      </c>
      <c r="AI4" s="86"/>
      <c r="AJ4" s="63"/>
      <c r="AK4" s="64"/>
    </row>
    <row r="5" spans="1:37" s="65" customFormat="1" ht="21" customHeight="1" x14ac:dyDescent="0.25">
      <c r="A5" s="97" t="s">
        <v>72</v>
      </c>
      <c r="B5" s="98"/>
      <c r="C5" s="66"/>
      <c r="D5" s="66" t="s">
        <v>84</v>
      </c>
      <c r="E5" s="66"/>
      <c r="F5" s="67" t="s">
        <v>20</v>
      </c>
      <c r="H5" s="65" t="s">
        <v>120</v>
      </c>
      <c r="U5" s="65" t="s">
        <v>119</v>
      </c>
      <c r="Y5" s="68"/>
      <c r="Z5" s="68"/>
      <c r="AA5" s="68"/>
      <c r="AB5" s="68"/>
      <c r="AC5" s="68"/>
      <c r="AD5" s="68"/>
      <c r="AE5" s="68"/>
      <c r="AK5" s="69"/>
    </row>
    <row r="6" spans="1:37" s="65" customFormat="1" ht="21" customHeight="1" x14ac:dyDescent="0.25">
      <c r="A6" s="70" t="s">
        <v>64</v>
      </c>
      <c r="B6" s="71"/>
      <c r="C6" s="80" t="s">
        <v>2</v>
      </c>
      <c r="D6" s="72" t="s">
        <v>71</v>
      </c>
      <c r="E6" s="73"/>
      <c r="F6" s="67" t="s">
        <v>61</v>
      </c>
      <c r="G6" s="75"/>
      <c r="H6" s="183" t="s">
        <v>302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T6" s="68" t="s">
        <v>66</v>
      </c>
      <c r="U6" s="184">
        <v>1106397355</v>
      </c>
      <c r="V6" s="184"/>
      <c r="W6" s="184"/>
      <c r="X6" s="184"/>
      <c r="Y6" s="184"/>
      <c r="Z6" s="184"/>
      <c r="AA6" s="75"/>
      <c r="AB6" s="75"/>
      <c r="AC6" s="75"/>
      <c r="AK6" s="69"/>
    </row>
    <row r="7" spans="1:37" s="65" customFormat="1" ht="21" customHeight="1" x14ac:dyDescent="0.25">
      <c r="A7" s="74" t="s">
        <v>122</v>
      </c>
      <c r="B7" s="72"/>
      <c r="C7" s="72"/>
      <c r="D7" s="72"/>
      <c r="E7" s="72"/>
      <c r="F7" s="67" t="s">
        <v>62</v>
      </c>
      <c r="G7" s="185" t="str">
        <f>'BD-UDS'!C3</f>
        <v>735851111879</v>
      </c>
      <c r="H7" s="185"/>
      <c r="K7" s="65" t="s">
        <v>63</v>
      </c>
      <c r="U7" s="186" t="str">
        <f>'BD-UDS'!D3</f>
        <v>MI MUNDO MAGICO</v>
      </c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K7" s="69"/>
    </row>
    <row r="8" spans="1:37" s="65" customFormat="1" ht="18" customHeight="1" thickBot="1" x14ac:dyDescent="0.3">
      <c r="A8" s="70" t="s">
        <v>121</v>
      </c>
      <c r="B8" s="73"/>
      <c r="C8" s="73"/>
      <c r="D8" s="73"/>
      <c r="E8" s="72"/>
      <c r="F8" s="76" t="s">
        <v>65</v>
      </c>
      <c r="G8" s="153" t="str">
        <f>'BD-UDS'!E3</f>
        <v>KR 8 12 15 OSPINA PEREZ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85" t="s">
        <v>67</v>
      </c>
      <c r="X8" s="77"/>
      <c r="Y8" s="77"/>
      <c r="Z8" s="154">
        <v>3223290622</v>
      </c>
      <c r="AA8" s="154"/>
      <c r="AB8" s="154"/>
      <c r="AC8" s="154"/>
      <c r="AD8" s="154"/>
      <c r="AE8" s="81"/>
      <c r="AF8" s="78"/>
      <c r="AG8" s="78"/>
      <c r="AH8" s="78"/>
      <c r="AI8" s="78"/>
      <c r="AJ8" s="78"/>
      <c r="AK8" s="79"/>
    </row>
    <row r="9" spans="1:37" s="65" customFormat="1" ht="3" customHeight="1" thickBot="1" x14ac:dyDescent="0.3">
      <c r="A9" s="70"/>
      <c r="B9" s="73"/>
      <c r="C9" s="73"/>
      <c r="D9" s="73"/>
      <c r="E9" s="7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68"/>
      <c r="X9" s="75"/>
      <c r="Y9" s="75"/>
      <c r="Z9" s="83"/>
      <c r="AA9" s="83"/>
      <c r="AB9" s="83"/>
      <c r="AC9" s="83"/>
      <c r="AD9" s="83"/>
      <c r="AE9" s="84"/>
      <c r="AK9" s="69"/>
    </row>
    <row r="10" spans="1:37" ht="15" customHeight="1" thickBot="1" x14ac:dyDescent="0.3">
      <c r="A10" s="10"/>
      <c r="B10" s="211" t="s">
        <v>22</v>
      </c>
      <c r="C10" s="212"/>
      <c r="D10" s="212"/>
      <c r="E10" s="212"/>
      <c r="F10" s="212"/>
      <c r="G10" s="212"/>
      <c r="H10" s="212"/>
      <c r="I10" s="213"/>
      <c r="J10" s="214" t="s">
        <v>23</v>
      </c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  <c r="AI10" s="223" t="s">
        <v>24</v>
      </c>
      <c r="AJ10" s="224"/>
      <c r="AK10" s="227" t="s">
        <v>25</v>
      </c>
    </row>
    <row r="11" spans="1:37" ht="15" customHeight="1" x14ac:dyDescent="0.2">
      <c r="A11" s="187" t="s">
        <v>26</v>
      </c>
      <c r="B11" s="190" t="s">
        <v>27</v>
      </c>
      <c r="C11" s="193" t="s">
        <v>28</v>
      </c>
      <c r="D11" s="196" t="s">
        <v>29</v>
      </c>
      <c r="E11" s="197"/>
      <c r="F11" s="200" t="s">
        <v>30</v>
      </c>
      <c r="G11" s="197"/>
      <c r="H11" s="230" t="s">
        <v>31</v>
      </c>
      <c r="I11" s="231"/>
      <c r="J11" s="217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225"/>
      <c r="AJ11" s="226"/>
      <c r="AK11" s="228"/>
    </row>
    <row r="12" spans="1:37" ht="12.75" customHeight="1" x14ac:dyDescent="0.2">
      <c r="A12" s="188"/>
      <c r="B12" s="191"/>
      <c r="C12" s="194"/>
      <c r="D12" s="198"/>
      <c r="E12" s="199"/>
      <c r="F12" s="201"/>
      <c r="G12" s="199"/>
      <c r="H12" s="232"/>
      <c r="I12" s="233"/>
      <c r="J12" s="220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225"/>
      <c r="AJ12" s="226"/>
      <c r="AK12" s="228"/>
    </row>
    <row r="13" spans="1:37" ht="14.25" customHeight="1" thickBot="1" x14ac:dyDescent="0.25">
      <c r="A13" s="188"/>
      <c r="B13" s="191"/>
      <c r="C13" s="194"/>
      <c r="D13" s="202" t="s">
        <v>32</v>
      </c>
      <c r="E13" s="205" t="s">
        <v>33</v>
      </c>
      <c r="F13" s="205" t="s">
        <v>34</v>
      </c>
      <c r="G13" s="205" t="s">
        <v>35</v>
      </c>
      <c r="H13" s="232"/>
      <c r="I13" s="233"/>
      <c r="J13" s="234" t="s">
        <v>36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40" t="s">
        <v>37</v>
      </c>
      <c r="AJ13" s="235" t="s">
        <v>38</v>
      </c>
      <c r="AK13" s="228"/>
    </row>
    <row r="14" spans="1:37" ht="16.5" x14ac:dyDescent="0.2">
      <c r="A14" s="188"/>
      <c r="B14" s="191"/>
      <c r="C14" s="194"/>
      <c r="D14" s="203"/>
      <c r="E14" s="206"/>
      <c r="F14" s="206"/>
      <c r="G14" s="206"/>
      <c r="H14" s="232"/>
      <c r="I14" s="233"/>
      <c r="J14" s="257" t="s">
        <v>39</v>
      </c>
      <c r="K14" s="209"/>
      <c r="L14" s="209"/>
      <c r="M14" s="209"/>
      <c r="N14" s="258"/>
      <c r="O14" s="208" t="s">
        <v>40</v>
      </c>
      <c r="P14" s="209"/>
      <c r="Q14" s="209"/>
      <c r="R14" s="209"/>
      <c r="S14" s="258"/>
      <c r="T14" s="208" t="s">
        <v>41</v>
      </c>
      <c r="U14" s="209"/>
      <c r="V14" s="209"/>
      <c r="W14" s="209"/>
      <c r="X14" s="258"/>
      <c r="Y14" s="208" t="s">
        <v>42</v>
      </c>
      <c r="Z14" s="209"/>
      <c r="AA14" s="209"/>
      <c r="AB14" s="209"/>
      <c r="AC14" s="258"/>
      <c r="AD14" s="208" t="s">
        <v>43</v>
      </c>
      <c r="AE14" s="209"/>
      <c r="AF14" s="209"/>
      <c r="AG14" s="209"/>
      <c r="AH14" s="210"/>
      <c r="AI14" s="240"/>
      <c r="AJ14" s="235"/>
      <c r="AK14" s="228"/>
    </row>
    <row r="15" spans="1:37" ht="45" customHeight="1" thickBot="1" x14ac:dyDescent="0.25">
      <c r="A15" s="189"/>
      <c r="B15" s="192"/>
      <c r="C15" s="195"/>
      <c r="D15" s="204"/>
      <c r="E15" s="207"/>
      <c r="F15" s="207"/>
      <c r="G15" s="207"/>
      <c r="H15" s="104" t="s">
        <v>44</v>
      </c>
      <c r="I15" s="105" t="s">
        <v>45</v>
      </c>
      <c r="J15" s="11" t="s">
        <v>46</v>
      </c>
      <c r="K15" s="12" t="s">
        <v>47</v>
      </c>
      <c r="L15" s="12" t="s">
        <v>48</v>
      </c>
      <c r="M15" s="12" t="s">
        <v>49</v>
      </c>
      <c r="N15" s="13" t="s">
        <v>50</v>
      </c>
      <c r="O15" s="11" t="s">
        <v>46</v>
      </c>
      <c r="P15" s="12" t="s">
        <v>47</v>
      </c>
      <c r="Q15" s="12" t="s">
        <v>48</v>
      </c>
      <c r="R15" s="12" t="s">
        <v>49</v>
      </c>
      <c r="S15" s="13" t="s">
        <v>50</v>
      </c>
      <c r="T15" s="11" t="s">
        <v>46</v>
      </c>
      <c r="U15" s="12" t="s">
        <v>47</v>
      </c>
      <c r="V15" s="12" t="s">
        <v>48</v>
      </c>
      <c r="W15" s="12" t="s">
        <v>49</v>
      </c>
      <c r="X15" s="13" t="s">
        <v>50</v>
      </c>
      <c r="Y15" s="11" t="s">
        <v>46</v>
      </c>
      <c r="Z15" s="12" t="s">
        <v>47</v>
      </c>
      <c r="AA15" s="12" t="s">
        <v>48</v>
      </c>
      <c r="AB15" s="12" t="s">
        <v>49</v>
      </c>
      <c r="AC15" s="13" t="s">
        <v>50</v>
      </c>
      <c r="AD15" s="11" t="s">
        <v>46</v>
      </c>
      <c r="AE15" s="12" t="s">
        <v>47</v>
      </c>
      <c r="AF15" s="12" t="s">
        <v>48</v>
      </c>
      <c r="AG15" s="12" t="s">
        <v>49</v>
      </c>
      <c r="AH15" s="13" t="s">
        <v>50</v>
      </c>
      <c r="AI15" s="241"/>
      <c r="AJ15" s="236"/>
      <c r="AK15" s="229"/>
    </row>
    <row r="16" spans="1:37" ht="24.75" customHeight="1" x14ac:dyDescent="0.25">
      <c r="A16" s="100">
        <v>1</v>
      </c>
      <c r="B16" s="108" t="s">
        <v>3</v>
      </c>
      <c r="C16" s="109">
        <v>1031855769</v>
      </c>
      <c r="D16" s="134" t="s">
        <v>295</v>
      </c>
      <c r="E16" s="134" t="s">
        <v>75</v>
      </c>
      <c r="F16" s="134" t="s">
        <v>296</v>
      </c>
      <c r="G16" s="134" t="s">
        <v>297</v>
      </c>
      <c r="H16" s="115">
        <v>4</v>
      </c>
      <c r="I16" s="116">
        <v>3</v>
      </c>
      <c r="J16" s="106"/>
      <c r="K16" s="17"/>
      <c r="L16" s="17"/>
      <c r="M16" s="17"/>
      <c r="N16" s="18"/>
      <c r="O16" s="16"/>
      <c r="P16" s="19"/>
      <c r="Q16" s="19"/>
      <c r="R16" s="19"/>
      <c r="S16" s="20"/>
      <c r="T16" s="21"/>
      <c r="U16" s="19"/>
      <c r="V16" s="19"/>
      <c r="W16" s="19"/>
      <c r="X16" s="20"/>
      <c r="Y16" s="21"/>
      <c r="Z16" s="19"/>
      <c r="AA16" s="19"/>
      <c r="AB16" s="19"/>
      <c r="AC16" s="20"/>
      <c r="AD16" s="21"/>
      <c r="AE16" s="19"/>
      <c r="AF16" s="19"/>
      <c r="AG16" s="19"/>
      <c r="AH16" s="20"/>
      <c r="AI16" s="21"/>
      <c r="AJ16" s="20"/>
      <c r="AK16" s="22"/>
    </row>
    <row r="17" spans="1:41" ht="24.75" customHeight="1" thickBot="1" x14ac:dyDescent="0.3">
      <c r="A17" s="14">
        <v>2</v>
      </c>
      <c r="B17" s="93" t="s">
        <v>3</v>
      </c>
      <c r="C17" s="109"/>
      <c r="D17" s="127"/>
      <c r="E17" s="127"/>
      <c r="F17" s="127"/>
      <c r="G17" s="127"/>
      <c r="H17" s="110"/>
      <c r="I17" s="111"/>
      <c r="J17" s="36"/>
      <c r="K17" s="24"/>
      <c r="L17" s="24"/>
      <c r="M17" s="24"/>
      <c r="N17" s="25"/>
      <c r="O17" s="23"/>
      <c r="P17" s="26"/>
      <c r="Q17" s="26"/>
      <c r="R17" s="26"/>
      <c r="S17" s="27"/>
      <c r="T17" s="28"/>
      <c r="U17" s="26"/>
      <c r="V17" s="26"/>
      <c r="W17" s="26"/>
      <c r="X17" s="27"/>
      <c r="Y17" s="28"/>
      <c r="Z17" s="26"/>
      <c r="AA17" s="26"/>
      <c r="AB17" s="26"/>
      <c r="AC17" s="27"/>
      <c r="AD17" s="28"/>
      <c r="AE17" s="26"/>
      <c r="AF17" s="26"/>
      <c r="AG17" s="26"/>
      <c r="AH17" s="27"/>
      <c r="AI17" s="28"/>
      <c r="AJ17" s="27"/>
      <c r="AK17" s="29"/>
    </row>
    <row r="18" spans="1:41" ht="24.75" customHeight="1" x14ac:dyDescent="0.25">
      <c r="A18" s="14">
        <v>3</v>
      </c>
      <c r="B18" s="93" t="s">
        <v>3</v>
      </c>
      <c r="C18" s="89"/>
      <c r="D18" s="127"/>
      <c r="E18" s="127"/>
      <c r="F18" s="127"/>
      <c r="G18" s="127"/>
      <c r="H18" s="113"/>
      <c r="I18" s="111"/>
      <c r="J18" s="107"/>
      <c r="K18" s="24"/>
      <c r="L18" s="24"/>
      <c r="M18" s="24"/>
      <c r="N18" s="25"/>
      <c r="O18" s="23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7"/>
      <c r="AK18" s="29"/>
    </row>
    <row r="19" spans="1:41" ht="24.75" customHeight="1" x14ac:dyDescent="0.25">
      <c r="A19" s="14">
        <v>4</v>
      </c>
      <c r="B19" s="93" t="s">
        <v>3</v>
      </c>
      <c r="C19" s="89"/>
      <c r="D19" s="134"/>
      <c r="E19" s="134"/>
      <c r="F19" s="134"/>
      <c r="G19" s="134"/>
      <c r="H19" s="115"/>
      <c r="I19" s="116"/>
      <c r="J19" s="107"/>
      <c r="K19" s="24"/>
      <c r="L19" s="24"/>
      <c r="M19" s="24"/>
      <c r="N19" s="25"/>
      <c r="O19" s="23"/>
      <c r="P19" s="26"/>
      <c r="Q19" s="26"/>
      <c r="R19" s="26"/>
      <c r="S19" s="27"/>
      <c r="T19" s="28"/>
      <c r="U19" s="26"/>
      <c r="V19" s="26"/>
      <c r="W19" s="26"/>
      <c r="X19" s="27"/>
      <c r="Y19" s="28"/>
      <c r="Z19" s="26"/>
      <c r="AA19" s="26"/>
      <c r="AB19" s="26"/>
      <c r="AC19" s="27"/>
      <c r="AD19" s="28"/>
      <c r="AE19" s="26"/>
      <c r="AF19" s="26"/>
      <c r="AG19" s="26"/>
      <c r="AH19" s="27"/>
      <c r="AI19" s="28"/>
      <c r="AJ19" s="27"/>
      <c r="AK19" s="29"/>
    </row>
    <row r="20" spans="1:41" ht="24.75" customHeight="1" x14ac:dyDescent="0.25">
      <c r="A20" s="14">
        <v>5</v>
      </c>
      <c r="B20" s="93" t="s">
        <v>3</v>
      </c>
      <c r="C20" s="89"/>
      <c r="D20" s="134"/>
      <c r="E20" s="134"/>
      <c r="F20" s="134"/>
      <c r="G20" s="134"/>
      <c r="H20" s="115"/>
      <c r="I20" s="116"/>
      <c r="J20" s="107"/>
      <c r="K20" s="24"/>
      <c r="L20" s="24"/>
      <c r="M20" s="24"/>
      <c r="N20" s="25"/>
      <c r="O20" s="23"/>
      <c r="P20" s="26"/>
      <c r="Q20" s="26"/>
      <c r="R20" s="26"/>
      <c r="S20" s="27"/>
      <c r="T20" s="28"/>
      <c r="U20" s="26"/>
      <c r="V20" s="26"/>
      <c r="W20" s="26"/>
      <c r="X20" s="27"/>
      <c r="Y20" s="28"/>
      <c r="Z20" s="26"/>
      <c r="AA20" s="26"/>
      <c r="AB20" s="26"/>
      <c r="AC20" s="27"/>
      <c r="AD20" s="28"/>
      <c r="AE20" s="26"/>
      <c r="AF20" s="26"/>
      <c r="AG20" s="26"/>
      <c r="AH20" s="27"/>
      <c r="AI20" s="28"/>
      <c r="AJ20" s="27"/>
      <c r="AK20" s="29"/>
    </row>
    <row r="21" spans="1:41" ht="24.75" customHeight="1" x14ac:dyDescent="0.25">
      <c r="A21" s="14">
        <v>6</v>
      </c>
      <c r="B21" s="93" t="s">
        <v>3</v>
      </c>
      <c r="C21" s="89"/>
      <c r="D21" s="133"/>
      <c r="E21" s="134"/>
      <c r="F21" s="134"/>
      <c r="G21" s="134"/>
      <c r="H21" s="115"/>
      <c r="I21" s="116"/>
      <c r="J21" s="107"/>
      <c r="K21" s="24"/>
      <c r="L21" s="24"/>
      <c r="M21" s="24"/>
      <c r="N21" s="25"/>
      <c r="O21" s="23"/>
      <c r="P21" s="26"/>
      <c r="Q21" s="26"/>
      <c r="R21" s="26"/>
      <c r="S21" s="27"/>
      <c r="T21" s="28"/>
      <c r="U21" s="26"/>
      <c r="V21" s="26"/>
      <c r="W21" s="26"/>
      <c r="X21" s="27"/>
      <c r="Y21" s="28"/>
      <c r="Z21" s="26"/>
      <c r="AA21" s="26"/>
      <c r="AB21" s="26"/>
      <c r="AC21" s="27"/>
      <c r="AD21" s="28"/>
      <c r="AE21" s="26"/>
      <c r="AF21" s="26"/>
      <c r="AG21" s="26"/>
      <c r="AH21" s="27"/>
      <c r="AI21" s="28"/>
      <c r="AJ21" s="27"/>
      <c r="AK21" s="29"/>
    </row>
    <row r="22" spans="1:41" ht="24.75" customHeight="1" x14ac:dyDescent="0.25">
      <c r="A22" s="14">
        <v>7</v>
      </c>
      <c r="B22" s="93" t="s">
        <v>3</v>
      </c>
      <c r="C22" s="89"/>
      <c r="D22" s="134"/>
      <c r="E22" s="134"/>
      <c r="F22" s="134"/>
      <c r="G22" s="134"/>
      <c r="H22" s="115"/>
      <c r="I22" s="116"/>
      <c r="J22" s="107"/>
      <c r="K22" s="24"/>
      <c r="L22" s="24"/>
      <c r="M22" s="24"/>
      <c r="N22" s="25"/>
      <c r="O22" s="23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7"/>
      <c r="AK22" s="29"/>
    </row>
    <row r="23" spans="1:41" ht="24.75" customHeight="1" x14ac:dyDescent="0.25">
      <c r="A23" s="14">
        <v>8</v>
      </c>
      <c r="B23" s="93" t="s">
        <v>3</v>
      </c>
      <c r="C23" s="90"/>
      <c r="D23" s="127"/>
      <c r="E23" s="127"/>
      <c r="F23" s="127"/>
      <c r="G23" s="127"/>
      <c r="H23" s="113"/>
      <c r="I23" s="111"/>
      <c r="J23" s="107"/>
      <c r="K23" s="24"/>
      <c r="L23" s="24"/>
      <c r="M23" s="24"/>
      <c r="N23" s="25"/>
      <c r="O23" s="23"/>
      <c r="P23" s="26"/>
      <c r="Q23" s="26"/>
      <c r="R23" s="26"/>
      <c r="S23" s="27"/>
      <c r="T23" s="28"/>
      <c r="U23" s="26"/>
      <c r="V23" s="26"/>
      <c r="W23" s="26"/>
      <c r="X23" s="27"/>
      <c r="Y23" s="28"/>
      <c r="Z23" s="26"/>
      <c r="AA23" s="26"/>
      <c r="AB23" s="26"/>
      <c r="AC23" s="27"/>
      <c r="AD23" s="28"/>
      <c r="AE23" s="26"/>
      <c r="AF23" s="26"/>
      <c r="AG23" s="26"/>
      <c r="AH23" s="27"/>
      <c r="AI23" s="28"/>
      <c r="AJ23" s="27"/>
      <c r="AK23" s="29"/>
    </row>
    <row r="24" spans="1:41" ht="24.75" customHeight="1" x14ac:dyDescent="0.25">
      <c r="A24" s="14">
        <v>9</v>
      </c>
      <c r="B24" s="93" t="s">
        <v>3</v>
      </c>
      <c r="C24" s="89"/>
      <c r="D24" s="127"/>
      <c r="E24" s="127"/>
      <c r="F24" s="127"/>
      <c r="G24" s="127"/>
      <c r="H24" s="115"/>
      <c r="I24" s="116"/>
      <c r="J24" s="107"/>
      <c r="K24" s="24"/>
      <c r="L24" s="24"/>
      <c r="M24" s="24"/>
      <c r="N24" s="25"/>
      <c r="O24" s="23"/>
      <c r="P24" s="26"/>
      <c r="Q24" s="26"/>
      <c r="R24" s="26"/>
      <c r="S24" s="27"/>
      <c r="T24" s="28"/>
      <c r="U24" s="26"/>
      <c r="V24" s="26"/>
      <c r="W24" s="26"/>
      <c r="X24" s="27"/>
      <c r="Y24" s="28"/>
      <c r="Z24" s="26"/>
      <c r="AA24" s="26"/>
      <c r="AB24" s="26"/>
      <c r="AC24" s="27"/>
      <c r="AD24" s="28"/>
      <c r="AE24" s="26"/>
      <c r="AF24" s="26"/>
      <c r="AG24" s="26"/>
      <c r="AH24" s="27"/>
      <c r="AI24" s="28"/>
      <c r="AJ24" s="27"/>
      <c r="AK24" s="29"/>
    </row>
    <row r="25" spans="1:41" ht="24.75" customHeight="1" x14ac:dyDescent="0.25">
      <c r="A25" s="14">
        <v>10</v>
      </c>
      <c r="B25" s="93" t="s">
        <v>3</v>
      </c>
      <c r="C25" s="89"/>
      <c r="D25" s="133"/>
      <c r="E25" s="134"/>
      <c r="F25" s="134"/>
      <c r="G25" s="134"/>
      <c r="H25" s="115"/>
      <c r="I25" s="116"/>
      <c r="J25" s="107"/>
      <c r="K25" s="24"/>
      <c r="L25" s="24"/>
      <c r="M25" s="24"/>
      <c r="N25" s="25"/>
      <c r="O25" s="23"/>
      <c r="P25" s="26"/>
      <c r="Q25" s="26"/>
      <c r="R25" s="26"/>
      <c r="S25" s="27"/>
      <c r="T25" s="28"/>
      <c r="U25" s="26"/>
      <c r="V25" s="26"/>
      <c r="W25" s="26"/>
      <c r="X25" s="27"/>
      <c r="Y25" s="28"/>
      <c r="Z25" s="26"/>
      <c r="AA25" s="26"/>
      <c r="AB25" s="26"/>
      <c r="AC25" s="27"/>
      <c r="AD25" s="28"/>
      <c r="AE25" s="26"/>
      <c r="AF25" s="26"/>
      <c r="AG25" s="26"/>
      <c r="AH25" s="27"/>
      <c r="AI25" s="28"/>
      <c r="AJ25" s="27"/>
      <c r="AK25" s="29"/>
    </row>
    <row r="26" spans="1:41" ht="24.75" customHeight="1" x14ac:dyDescent="0.25">
      <c r="A26" s="14">
        <v>11</v>
      </c>
      <c r="B26" s="93" t="s">
        <v>3</v>
      </c>
      <c r="C26" s="89"/>
      <c r="D26" s="134"/>
      <c r="E26" s="134"/>
      <c r="F26" s="134"/>
      <c r="G26" s="134"/>
      <c r="H26" s="115"/>
      <c r="I26" s="116"/>
      <c r="J26" s="107"/>
      <c r="K26" s="24"/>
      <c r="L26" s="24"/>
      <c r="M26" s="24"/>
      <c r="N26" s="25"/>
      <c r="O26" s="23"/>
      <c r="P26" s="26"/>
      <c r="Q26" s="26"/>
      <c r="R26" s="26"/>
      <c r="S26" s="27"/>
      <c r="T26" s="28"/>
      <c r="U26" s="26"/>
      <c r="V26" s="26"/>
      <c r="W26" s="26"/>
      <c r="X26" s="27"/>
      <c r="Y26" s="28"/>
      <c r="Z26" s="26"/>
      <c r="AA26" s="26"/>
      <c r="AB26" s="26"/>
      <c r="AC26" s="27"/>
      <c r="AD26" s="28"/>
      <c r="AE26" s="26"/>
      <c r="AF26" s="26"/>
      <c r="AG26" s="26"/>
      <c r="AH26" s="27"/>
      <c r="AI26" s="28"/>
      <c r="AJ26" s="27"/>
      <c r="AK26" s="29"/>
    </row>
    <row r="27" spans="1:41" ht="24.75" customHeight="1" x14ac:dyDescent="0.25">
      <c r="A27" s="14">
        <v>12</v>
      </c>
      <c r="B27" s="93" t="s">
        <v>3</v>
      </c>
      <c r="C27" s="90"/>
      <c r="D27" s="134"/>
      <c r="E27" s="134"/>
      <c r="F27" s="134"/>
      <c r="G27" s="134"/>
      <c r="H27" s="110"/>
      <c r="I27" s="111"/>
      <c r="J27" s="107"/>
      <c r="K27" s="24"/>
      <c r="L27" s="24"/>
      <c r="M27" s="24"/>
      <c r="N27" s="25"/>
      <c r="O27" s="23"/>
      <c r="P27" s="26"/>
      <c r="Q27" s="26"/>
      <c r="R27" s="26"/>
      <c r="S27" s="27"/>
      <c r="T27" s="28"/>
      <c r="U27" s="26"/>
      <c r="V27" s="26"/>
      <c r="W27" s="26"/>
      <c r="X27" s="27"/>
      <c r="Y27" s="28"/>
      <c r="Z27" s="26"/>
      <c r="AA27" s="26"/>
      <c r="AB27" s="26"/>
      <c r="AC27" s="27"/>
      <c r="AD27" s="28"/>
      <c r="AE27" s="26"/>
      <c r="AF27" s="26"/>
      <c r="AG27" s="26"/>
      <c r="AH27" s="27"/>
      <c r="AI27" s="28"/>
      <c r="AJ27" s="27"/>
      <c r="AK27" s="29"/>
    </row>
    <row r="28" spans="1:41" ht="24.75" customHeight="1" x14ac:dyDescent="0.25">
      <c r="A28" s="30">
        <v>13</v>
      </c>
      <c r="B28" s="93" t="s">
        <v>3</v>
      </c>
      <c r="C28" s="89"/>
      <c r="D28" s="133"/>
      <c r="E28" s="134"/>
      <c r="F28" s="134"/>
      <c r="G28" s="134"/>
      <c r="H28" s="120"/>
      <c r="I28" s="116"/>
      <c r="J28" s="107"/>
      <c r="K28" s="24"/>
      <c r="L28" s="24"/>
      <c r="M28" s="24"/>
      <c r="N28" s="25"/>
      <c r="O28" s="23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7"/>
      <c r="AK28" s="29"/>
    </row>
    <row r="29" spans="1:41" ht="24.75" customHeight="1" x14ac:dyDescent="0.25">
      <c r="A29" s="33">
        <v>14</v>
      </c>
      <c r="B29" s="93" t="s">
        <v>3</v>
      </c>
      <c r="C29" s="90"/>
      <c r="D29" s="127"/>
      <c r="E29" s="128"/>
      <c r="F29" s="127"/>
      <c r="G29" s="127"/>
      <c r="H29" s="110"/>
      <c r="I29" s="111"/>
      <c r="J29" s="107"/>
      <c r="K29" s="24"/>
      <c r="L29" s="24"/>
      <c r="M29" s="24"/>
      <c r="N29" s="25"/>
      <c r="O29" s="23"/>
      <c r="P29" s="26"/>
      <c r="Q29" s="26"/>
      <c r="R29" s="26"/>
      <c r="S29" s="27"/>
      <c r="T29" s="28"/>
      <c r="U29" s="26"/>
      <c r="V29" s="26"/>
      <c r="W29" s="26"/>
      <c r="X29" s="27"/>
      <c r="Y29" s="28"/>
      <c r="Z29" s="26"/>
      <c r="AA29" s="26"/>
      <c r="AB29" s="26"/>
      <c r="AC29" s="27"/>
      <c r="AD29" s="28"/>
      <c r="AE29" s="26"/>
      <c r="AF29" s="26"/>
      <c r="AG29" s="26"/>
      <c r="AH29" s="27"/>
      <c r="AI29" s="28"/>
      <c r="AJ29" s="27"/>
      <c r="AK29" s="29"/>
    </row>
    <row r="30" spans="1:41" ht="24.75" customHeight="1" x14ac:dyDescent="0.25">
      <c r="A30" s="30">
        <v>15</v>
      </c>
      <c r="B30" s="93"/>
      <c r="C30" s="89"/>
      <c r="D30" s="134"/>
      <c r="E30" s="134"/>
      <c r="F30" s="134"/>
      <c r="G30" s="134"/>
      <c r="H30" s="120"/>
      <c r="I30" s="116"/>
      <c r="J30" s="107"/>
      <c r="K30" s="24"/>
      <c r="L30" s="24"/>
      <c r="M30" s="24"/>
      <c r="N30" s="25"/>
      <c r="O30" s="23"/>
      <c r="P30" s="26"/>
      <c r="Q30" s="26"/>
      <c r="R30" s="26"/>
      <c r="S30" s="27"/>
      <c r="T30" s="28"/>
      <c r="U30" s="26"/>
      <c r="V30" s="26"/>
      <c r="W30" s="26"/>
      <c r="X30" s="27"/>
      <c r="Y30" s="28"/>
      <c r="Z30" s="26"/>
      <c r="AA30" s="26"/>
      <c r="AB30" s="26"/>
      <c r="AC30" s="27"/>
      <c r="AD30" s="28"/>
      <c r="AE30" s="26"/>
      <c r="AF30" s="26"/>
      <c r="AG30" s="26"/>
      <c r="AH30" s="27"/>
      <c r="AI30" s="28"/>
      <c r="AJ30" s="27"/>
      <c r="AK30" s="29"/>
    </row>
    <row r="31" spans="1:41" ht="24.75" customHeight="1" x14ac:dyDescent="0.25">
      <c r="A31" s="33">
        <v>16</v>
      </c>
      <c r="B31" s="93"/>
      <c r="C31" s="90"/>
      <c r="D31" s="134"/>
      <c r="E31" s="134"/>
      <c r="F31" s="134"/>
      <c r="G31" s="134"/>
      <c r="H31" s="115"/>
      <c r="I31" s="116"/>
      <c r="J31" s="28"/>
      <c r="K31" s="26"/>
      <c r="L31" s="26"/>
      <c r="M31" s="26"/>
      <c r="N31" s="27"/>
      <c r="O31" s="28"/>
      <c r="P31" s="26"/>
      <c r="Q31" s="26"/>
      <c r="R31" s="26"/>
      <c r="S31" s="27"/>
      <c r="T31" s="28"/>
      <c r="U31" s="26"/>
      <c r="V31" s="26"/>
      <c r="W31" s="26"/>
      <c r="X31" s="27"/>
      <c r="Y31" s="28"/>
      <c r="Z31" s="26"/>
      <c r="AA31" s="26"/>
      <c r="AB31" s="26"/>
      <c r="AC31" s="27"/>
      <c r="AD31" s="28"/>
      <c r="AE31" s="26"/>
      <c r="AF31" s="26"/>
      <c r="AG31" s="26"/>
      <c r="AH31" s="27"/>
      <c r="AI31" s="28"/>
      <c r="AJ31" s="27"/>
      <c r="AK31" s="29"/>
      <c r="AM31" s="8" t="str">
        <f t="shared" ref="AM31:AM35" si="0">CONCATENATE(D31," ",E31," ",F31," ",G31)</f>
        <v xml:space="preserve">   </v>
      </c>
      <c r="AN31" s="8" t="str">
        <f t="shared" ref="AN31:AO35" si="1">CONCATENATE(B31)</f>
        <v/>
      </c>
      <c r="AO31" s="8" t="str">
        <f t="shared" si="1"/>
        <v/>
      </c>
    </row>
    <row r="32" spans="1:41" ht="24.75" customHeight="1" x14ac:dyDescent="0.25">
      <c r="A32" s="30">
        <v>17</v>
      </c>
      <c r="B32" s="93"/>
      <c r="C32" s="91"/>
      <c r="D32" s="134"/>
      <c r="E32" s="134"/>
      <c r="F32" s="134"/>
      <c r="G32" s="134"/>
      <c r="H32" s="115"/>
      <c r="I32" s="116"/>
      <c r="J32" s="28"/>
      <c r="K32" s="26"/>
      <c r="L32" s="26"/>
      <c r="M32" s="26"/>
      <c r="N32" s="27"/>
      <c r="O32" s="28"/>
      <c r="P32" s="26"/>
      <c r="Q32" s="26"/>
      <c r="R32" s="26"/>
      <c r="S32" s="27"/>
      <c r="T32" s="28"/>
      <c r="U32" s="26"/>
      <c r="V32" s="26"/>
      <c r="W32" s="26"/>
      <c r="X32" s="27"/>
      <c r="Y32" s="28"/>
      <c r="Z32" s="26"/>
      <c r="AA32" s="26"/>
      <c r="AB32" s="26"/>
      <c r="AC32" s="27"/>
      <c r="AD32" s="28"/>
      <c r="AE32" s="26"/>
      <c r="AF32" s="26"/>
      <c r="AG32" s="26"/>
      <c r="AH32" s="27"/>
      <c r="AI32" s="28"/>
      <c r="AJ32" s="27"/>
      <c r="AK32" s="29"/>
      <c r="AM32" s="8" t="str">
        <f t="shared" si="0"/>
        <v xml:space="preserve">   </v>
      </c>
      <c r="AN32" s="8" t="str">
        <f t="shared" si="1"/>
        <v/>
      </c>
      <c r="AO32" s="8" t="str">
        <f t="shared" si="1"/>
        <v/>
      </c>
    </row>
    <row r="33" spans="1:41" ht="24.75" customHeight="1" x14ac:dyDescent="0.25">
      <c r="A33" s="33">
        <v>18</v>
      </c>
      <c r="B33" s="93"/>
      <c r="C33" s="91"/>
      <c r="D33" s="134"/>
      <c r="E33" s="134"/>
      <c r="F33" s="134"/>
      <c r="G33" s="134"/>
      <c r="H33" s="115"/>
      <c r="I33" s="116"/>
      <c r="J33" s="28"/>
      <c r="K33" s="26"/>
      <c r="L33" s="26"/>
      <c r="M33" s="26"/>
      <c r="N33" s="27"/>
      <c r="O33" s="28"/>
      <c r="P33" s="26"/>
      <c r="Q33" s="26"/>
      <c r="R33" s="26"/>
      <c r="S33" s="27"/>
      <c r="T33" s="28"/>
      <c r="U33" s="26"/>
      <c r="V33" s="26"/>
      <c r="W33" s="26"/>
      <c r="X33" s="27"/>
      <c r="Y33" s="28"/>
      <c r="Z33" s="26"/>
      <c r="AA33" s="26"/>
      <c r="AB33" s="26"/>
      <c r="AC33" s="27"/>
      <c r="AD33" s="28"/>
      <c r="AE33" s="26"/>
      <c r="AF33" s="26"/>
      <c r="AG33" s="26"/>
      <c r="AH33" s="27"/>
      <c r="AI33" s="28"/>
      <c r="AJ33" s="27"/>
      <c r="AK33" s="29"/>
      <c r="AM33" s="8" t="str">
        <f t="shared" si="0"/>
        <v xml:space="preserve">   </v>
      </c>
      <c r="AN33" s="8" t="str">
        <f t="shared" si="1"/>
        <v/>
      </c>
      <c r="AO33" s="8" t="str">
        <f t="shared" si="1"/>
        <v/>
      </c>
    </row>
    <row r="34" spans="1:41" ht="24.75" customHeight="1" x14ac:dyDescent="0.25">
      <c r="A34" s="30">
        <v>19</v>
      </c>
      <c r="B34" s="94"/>
      <c r="C34" s="92"/>
      <c r="D34" s="149"/>
      <c r="E34" s="127"/>
      <c r="F34" s="149"/>
      <c r="G34" s="149"/>
      <c r="H34" s="124"/>
      <c r="I34" s="125"/>
      <c r="J34" s="28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7"/>
      <c r="AK34" s="29"/>
      <c r="AM34" s="8" t="str">
        <f t="shared" si="0"/>
        <v xml:space="preserve">   </v>
      </c>
      <c r="AN34" s="8" t="str">
        <f t="shared" si="1"/>
        <v/>
      </c>
      <c r="AO34" s="8" t="str">
        <f t="shared" si="1"/>
        <v/>
      </c>
    </row>
    <row r="35" spans="1:41" ht="24.75" customHeight="1" thickBot="1" x14ac:dyDescent="0.3">
      <c r="A35" s="33">
        <v>20</v>
      </c>
      <c r="B35" s="95"/>
      <c r="C35" s="35"/>
      <c r="D35" s="134"/>
      <c r="E35" s="134"/>
      <c r="F35" s="134"/>
      <c r="G35" s="134"/>
      <c r="H35" s="115"/>
      <c r="I35" s="116"/>
      <c r="J35" s="36"/>
      <c r="K35" s="37"/>
      <c r="L35" s="37"/>
      <c r="M35" s="37"/>
      <c r="N35" s="38"/>
      <c r="O35" s="28"/>
      <c r="P35" s="26"/>
      <c r="Q35" s="26"/>
      <c r="R35" s="26"/>
      <c r="S35" s="27"/>
      <c r="T35" s="28"/>
      <c r="U35" s="26"/>
      <c r="V35" s="26"/>
      <c r="W35" s="26"/>
      <c r="X35" s="27"/>
      <c r="Y35" s="28"/>
      <c r="Z35" s="26"/>
      <c r="AA35" s="26"/>
      <c r="AB35" s="26"/>
      <c r="AC35" s="27"/>
      <c r="AD35" s="28"/>
      <c r="AE35" s="26"/>
      <c r="AF35" s="26"/>
      <c r="AG35" s="26"/>
      <c r="AH35" s="27"/>
      <c r="AI35" s="28"/>
      <c r="AJ35" s="27"/>
      <c r="AK35" s="39"/>
      <c r="AM35" s="8" t="str">
        <f t="shared" si="0"/>
        <v xml:space="preserve">   </v>
      </c>
      <c r="AN35" s="8" t="str">
        <f t="shared" si="1"/>
        <v/>
      </c>
      <c r="AO35" s="8" t="str">
        <f t="shared" si="1"/>
        <v/>
      </c>
    </row>
    <row r="36" spans="1:41" ht="20.25" customHeight="1" thickBot="1" x14ac:dyDescent="0.25">
      <c r="A36" s="40"/>
      <c r="B36" s="242"/>
      <c r="C36" s="242"/>
      <c r="D36" s="243"/>
      <c r="E36" s="243"/>
      <c r="F36" s="41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5" t="s">
        <v>52</v>
      </c>
      <c r="AI36" s="46"/>
      <c r="AJ36" s="47"/>
      <c r="AK36" s="48"/>
    </row>
    <row r="37" spans="1:41" ht="26.25" customHeight="1" thickBot="1" x14ac:dyDescent="0.25">
      <c r="A37" s="244" t="s">
        <v>53</v>
      </c>
      <c r="B37" s="245"/>
      <c r="C37" s="250" t="s">
        <v>54</v>
      </c>
      <c r="D37" s="250"/>
      <c r="E37" s="49"/>
      <c r="F37" s="50"/>
      <c r="G37" s="51"/>
      <c r="H37" s="51"/>
      <c r="I37" s="5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2"/>
    </row>
    <row r="38" spans="1:41" ht="26.25" customHeight="1" thickBot="1" x14ac:dyDescent="0.25">
      <c r="A38" s="246"/>
      <c r="B38" s="247"/>
      <c r="C38" s="251" t="s">
        <v>55</v>
      </c>
      <c r="D38" s="251"/>
      <c r="E38" s="49"/>
      <c r="F38" s="53"/>
      <c r="G38" s="54"/>
      <c r="H38" s="54"/>
      <c r="I38" s="54"/>
      <c r="J38" s="55"/>
      <c r="K38" s="55"/>
      <c r="L38" s="55"/>
      <c r="M38" s="55"/>
      <c r="N38" s="55"/>
      <c r="O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6"/>
    </row>
    <row r="39" spans="1:41" ht="26.25" customHeight="1" thickBot="1" x14ac:dyDescent="0.25">
      <c r="A39" s="248"/>
      <c r="B39" s="249"/>
      <c r="C39" s="252" t="s">
        <v>56</v>
      </c>
      <c r="D39" s="252"/>
      <c r="E39" s="57"/>
      <c r="F39" s="253" t="s">
        <v>57</v>
      </c>
      <c r="G39" s="254"/>
      <c r="H39" s="254"/>
      <c r="I39" s="254"/>
      <c r="J39" s="254"/>
      <c r="K39" s="254"/>
      <c r="L39" s="254"/>
      <c r="M39" s="254"/>
      <c r="N39" s="254"/>
      <c r="O39" s="254"/>
      <c r="P39" s="58"/>
      <c r="Q39" s="255" t="s">
        <v>58</v>
      </c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6"/>
    </row>
    <row r="40" spans="1:41" ht="22.5" customHeight="1" x14ac:dyDescent="0.35">
      <c r="A40" s="237" t="s">
        <v>59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</row>
    <row r="41" spans="1:41" ht="16.5" x14ac:dyDescent="0.3">
      <c r="A41" s="238" t="s">
        <v>60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</row>
    <row r="42" spans="1:41" ht="12.75" customHeight="1" x14ac:dyDescent="0.2">
      <c r="A42" s="239" t="s">
        <v>0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41" ht="12.75" customHeight="1" x14ac:dyDescent="0.2">
      <c r="B43" s="59"/>
    </row>
  </sheetData>
  <mergeCells count="47">
    <mergeCell ref="A40:AK40"/>
    <mergeCell ref="A41:AK41"/>
    <mergeCell ref="A42:AK42"/>
    <mergeCell ref="AI13:AI15"/>
    <mergeCell ref="B36:C36"/>
    <mergeCell ref="D36:E36"/>
    <mergeCell ref="A37:B39"/>
    <mergeCell ref="C37:D37"/>
    <mergeCell ref="C38:D38"/>
    <mergeCell ref="C39:D39"/>
    <mergeCell ref="F39:O39"/>
    <mergeCell ref="Q39:AK39"/>
    <mergeCell ref="J14:N14"/>
    <mergeCell ref="O14:S14"/>
    <mergeCell ref="T14:X14"/>
    <mergeCell ref="Y14:AC14"/>
    <mergeCell ref="AD14:AH14"/>
    <mergeCell ref="B10:I10"/>
    <mergeCell ref="J10:AH12"/>
    <mergeCell ref="AI10:AJ12"/>
    <mergeCell ref="AK10:AK15"/>
    <mergeCell ref="H11:I14"/>
    <mergeCell ref="J13:AH13"/>
    <mergeCell ref="AJ13:AJ15"/>
    <mergeCell ref="A11:A15"/>
    <mergeCell ref="B11:B15"/>
    <mergeCell ref="C11:C15"/>
    <mergeCell ref="D11:E12"/>
    <mergeCell ref="F11:G12"/>
    <mergeCell ref="D13:D15"/>
    <mergeCell ref="E13:E15"/>
    <mergeCell ref="F13:F15"/>
    <mergeCell ref="G13:G15"/>
    <mergeCell ref="G8:V8"/>
    <mergeCell ref="Z8:AD8"/>
    <mergeCell ref="A1:C3"/>
    <mergeCell ref="D1:G3"/>
    <mergeCell ref="H1:W1"/>
    <mergeCell ref="X1:AK1"/>
    <mergeCell ref="H2:W2"/>
    <mergeCell ref="X2:AK2"/>
    <mergeCell ref="H3:AK3"/>
    <mergeCell ref="AD4:AE4"/>
    <mergeCell ref="H6:R6"/>
    <mergeCell ref="U6:Z6"/>
    <mergeCell ref="G7:H7"/>
    <mergeCell ref="U7:AH7"/>
  </mergeCells>
  <conditionalFormatting sqref="C19">
    <cfRule type="duplicateValues" dxfId="53" priority="41"/>
    <cfRule type="duplicateValues" dxfId="52" priority="38"/>
    <cfRule type="duplicateValues" dxfId="51" priority="42"/>
  </conditionalFormatting>
  <conditionalFormatting sqref="C20">
    <cfRule type="duplicateValues" dxfId="50" priority="40"/>
    <cfRule type="duplicateValues" dxfId="49" priority="39"/>
    <cfRule type="duplicateValues" dxfId="48" priority="37"/>
    <cfRule type="duplicateValues" dxfId="47" priority="12"/>
    <cfRule type="duplicateValues" dxfId="46" priority="15"/>
    <cfRule type="duplicateValues" dxfId="45" priority="16"/>
  </conditionalFormatting>
  <conditionalFormatting sqref="C21">
    <cfRule type="duplicateValues" dxfId="44" priority="13"/>
    <cfRule type="duplicateValues" dxfId="43" priority="11"/>
    <cfRule type="duplicateValues" dxfId="42" priority="32"/>
    <cfRule type="duplicateValues" dxfId="41" priority="14"/>
  </conditionalFormatting>
  <conditionalFormatting sqref="C22">
    <cfRule type="duplicateValues" dxfId="40" priority="6"/>
    <cfRule type="duplicateValues" dxfId="39" priority="31"/>
    <cfRule type="duplicateValues" dxfId="38" priority="35"/>
    <cfRule type="duplicateValues" dxfId="37" priority="33"/>
  </conditionalFormatting>
  <conditionalFormatting sqref="C23">
    <cfRule type="duplicateValues" dxfId="36" priority="36"/>
    <cfRule type="duplicateValues" dxfId="35" priority="48"/>
    <cfRule type="duplicateValues" dxfId="34" priority="28"/>
    <cfRule type="duplicateValues" dxfId="33" priority="5"/>
    <cfRule type="duplicateValues" dxfId="32" priority="7"/>
    <cfRule type="duplicateValues" dxfId="31" priority="34"/>
    <cfRule type="duplicateValues" dxfId="30" priority="9"/>
  </conditionalFormatting>
  <conditionalFormatting sqref="C24">
    <cfRule type="duplicateValues" dxfId="29" priority="2"/>
    <cfRule type="duplicateValues" dxfId="28" priority="8"/>
    <cfRule type="duplicateValues" dxfId="27" priority="10"/>
    <cfRule type="duplicateValues" dxfId="26" priority="27"/>
    <cfRule type="duplicateValues" dxfId="25" priority="22"/>
    <cfRule type="duplicateValues" dxfId="24" priority="29"/>
    <cfRule type="duplicateValues" dxfId="23" priority="47"/>
    <cfRule type="duplicateValues" dxfId="22" priority="30"/>
    <cfRule type="duplicateValues" dxfId="21" priority="49"/>
    <cfRule type="duplicateValues" dxfId="20" priority="51"/>
  </conditionalFormatting>
  <conditionalFormatting sqref="C25">
    <cfRule type="duplicateValues" dxfId="19" priority="3"/>
    <cfRule type="duplicateValues" dxfId="18" priority="4"/>
    <cfRule type="duplicateValues" dxfId="17" priority="1"/>
    <cfRule type="duplicateValues" dxfId="16" priority="25"/>
    <cfRule type="duplicateValues" dxfId="15" priority="23"/>
    <cfRule type="duplicateValues" dxfId="14" priority="21"/>
    <cfRule type="duplicateValues" dxfId="13" priority="44"/>
    <cfRule type="duplicateValues" dxfId="12" priority="50"/>
    <cfRule type="duplicateValues" dxfId="11" priority="52"/>
  </conditionalFormatting>
  <conditionalFormatting sqref="C26">
    <cfRule type="duplicateValues" dxfId="10" priority="26"/>
    <cfRule type="duplicateValues" dxfId="9" priority="24"/>
    <cfRule type="duplicateValues" dxfId="8" priority="18"/>
    <cfRule type="duplicateValues" dxfId="7" priority="43"/>
    <cfRule type="duplicateValues" dxfId="6" priority="45"/>
    <cfRule type="duplicateValues" dxfId="5" priority="46"/>
  </conditionalFormatting>
  <conditionalFormatting sqref="C27">
    <cfRule type="duplicateValues" dxfId="4" priority="20"/>
    <cfRule type="duplicateValues" dxfId="3" priority="19"/>
    <cfRule type="duplicateValues" dxfId="2" priority="17"/>
  </conditionalFormatting>
  <conditionalFormatting sqref="C32">
    <cfRule type="duplicateValues" dxfId="1" priority="53"/>
    <cfRule type="expression" dxfId="0" priority="54">
      <formula>$BT32="RETIRO"</formula>
    </cfRule>
  </conditionalFormatting>
  <printOptions verticalCentered="1"/>
  <pageMargins left="0.23622047244094491" right="0.23622047244094491" top="0.19685039370078741" bottom="0.74803149606299213" header="0.31496062992125984" footer="0.31496062992125984"/>
  <pageSetup paperSize="5" scale="57" orientation="landscape" horizontalDpi="4294967293" r:id="rId1"/>
  <rowBreaks count="1" manualBreakCount="1">
    <brk id="41" max="3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BD-UDS</vt:lpstr>
      <vt:lpstr>RAM - PARVULOS</vt:lpstr>
      <vt:lpstr>RAM - PREJARDIN</vt:lpstr>
      <vt:lpstr>RAM - PREJARDIN (2)</vt:lpstr>
      <vt:lpstr>RAM - JARDIN</vt:lpstr>
      <vt:lpstr>RAM - JARDIN (2)</vt:lpstr>
      <vt:lpstr>RAM -  JARDIN A</vt:lpstr>
      <vt:lpstr>RAM -  JARDIN A (2)</vt:lpstr>
      <vt:lpstr>'RAM -  JARDIN A'!Área_de_impresión</vt:lpstr>
      <vt:lpstr>'RAM -  JARDIN A (2)'!Área_de_impresión</vt:lpstr>
      <vt:lpstr>'RAM - JARDIN'!Área_de_impresión</vt:lpstr>
      <vt:lpstr>'RAM - JARDIN (2)'!Área_de_impresión</vt:lpstr>
      <vt:lpstr>'RAM - PARVULOS'!Área_de_impresión</vt:lpstr>
      <vt:lpstr>'RAM - PREJARDIN'!Área_de_impresión</vt:lpstr>
      <vt:lpstr>'RAM - PREJARDIN (2)'!Área_de_impresión</vt:lpstr>
    </vt:vector>
  </TitlesOfParts>
  <Company>ICBF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Nubia.Robayo</dc:creator>
  <cp:lastModifiedBy>NANCY</cp:lastModifiedBy>
  <cp:lastPrinted>2024-09-04T01:41:39Z</cp:lastPrinted>
  <dcterms:created xsi:type="dcterms:W3CDTF">2012-12-19T20:44:10Z</dcterms:created>
  <dcterms:modified xsi:type="dcterms:W3CDTF">2024-09-04T01:44:34Z</dcterms:modified>
</cp:coreProperties>
</file>